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I _XII_2024" sheetId="29" r:id="rId16"/>
    <sheet name="handel zagraniczny_V_2025" sheetId="50" r:id="rId17"/>
    <sheet name="eksport_I_V_2025" sheetId="24" r:id="rId18"/>
    <sheet name="import_I_V_2025" sheetId="25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5">#REF!</definedName>
    <definedName name="fg" localSheetId="6">#REF!</definedName>
    <definedName name="fg" localSheetId="17">#REF!</definedName>
    <definedName name="fg" localSheetId="18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5">'handel zagraniczny_I _XII_2024'!$3:$5</definedName>
    <definedName name="_xlnm.Print_Titles" localSheetId="16">'handel zagraniczny_V_2025'!$1:$3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D20" i="47"/>
  <c r="G18" i="47"/>
  <c r="G16" i="47"/>
  <c r="G15" i="47"/>
  <c r="D15" i="47"/>
  <c r="D14" i="47"/>
  <c r="G13" i="47"/>
  <c r="D12" i="47"/>
  <c r="E8" i="53" l="1"/>
  <c r="E9" i="53"/>
  <c r="E10" i="53"/>
  <c r="E12" i="53"/>
  <c r="E13" i="53"/>
  <c r="E14" i="53"/>
  <c r="E7" i="58" l="1"/>
  <c r="E7" i="53"/>
</calcChain>
</file>

<file path=xl/sharedStrings.xml><?xml version="1.0" encoding="utf-8"?>
<sst xmlns="http://schemas.openxmlformats.org/spreadsheetml/2006/main" count="1623" uniqueCount="708">
  <si>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</si>
  <si>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</si>
  <si>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</si>
  <si>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</si>
  <si>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</si>
  <si>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</si>
  <si>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</si>
  <si>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</si>
  <si>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</si>
  <si>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</si>
  <si>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</si>
  <si>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</si>
  <si>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</si>
  <si>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</si>
  <si>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</si>
  <si>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</si>
  <si>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</si>
  <si>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</si>
  <si>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</si>
  <si>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</si>
  <si>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</si>
  <si>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</si>
  <si>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</si>
  <si>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</si>
  <si>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</si>
  <si>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</si>
  <si>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</si>
  <si>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</si>
  <si>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</si>
  <si>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</si>
  <si>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</si>
  <si>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</si>
  <si>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</si>
  <si>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</si>
  <si>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</si>
  <si>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</si>
  <si>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</si>
  <si>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</si>
  <si>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</si>
  <si>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</si>
  <si>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</si>
  <si>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</si>
  <si>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</si>
  <si>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</si>
  <si>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</si>
  <si>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</si>
  <si>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</si>
  <si>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</si>
  <si>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</si>
  <si>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</si>
  <si>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</si>
  <si>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</si>
  <si>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</si>
  <si>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</si>
  <si>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</si>
  <si>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</si>
  <si>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</si>
  <si>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</si>
  <si>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</si>
  <si>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</si>
  <si>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</si>
  <si>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</si>
  <si>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</si>
  <si>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</si>
  <si>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</si>
  <si>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</si>
  <si>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</si>
  <si>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</si>
  <si>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</si>
  <si>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</si>
  <si>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</si>
  <si>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</si>
  <si>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</si>
  <si>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</si>
  <si>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</si>
  <si>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</si>
  <si>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</si>
  <si>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</si>
  <si>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</si>
  <si>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</si>
  <si>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</si>
  <si>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</si>
  <si>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</si>
  <si>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</si>
  <si>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</si>
  <si>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</si>
  <si>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</si>
  <si>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</si>
  <si>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</si>
  <si>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</si>
  <si>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</si>
  <si>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</si>
  <si>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</si>
  <si>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</si>
  <si>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</si>
  <si>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</si>
  <si>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</si>
  <si>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</si>
  <si>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</si>
  <si>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</si>
  <si>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</si>
  <si>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</si>
  <si>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</si>
  <si>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</si>
  <si>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</si>
  <si>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</si>
  <si>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</si>
  <si>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</si>
  <si>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</si>
  <si>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</si>
  <si>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</si>
  <si>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</si>
  <si>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</si>
  <si>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</si>
  <si>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</si>
  <si>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</si>
  <si>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</si>
  <si>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</si>
  <si>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</si>
  <si>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</si>
  <si>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</si>
  <si>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</si>
  <si>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</si>
  <si>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</si>
  <si>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</si>
  <si>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</si>
  <si>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</si>
  <si>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</si>
  <si>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</si>
  <si>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</si>
  <si>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</si>
  <si>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</si>
  <si>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</si>
  <si>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</si>
  <si>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</si>
  <si>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</si>
  <si>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</si>
  <si>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</si>
  <si>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</si>
  <si>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</si>
  <si>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</si>
  <si>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</si>
  <si>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</si>
  <si>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</si>
  <si>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</si>
  <si>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</si>
  <si>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</si>
  <si>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</si>
  <si>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</si>
  <si>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</si>
  <si>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</si>
  <si>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</si>
  <si>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</si>
  <si>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</si>
  <si>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</si>
  <si>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</si>
  <si>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</si>
  <si>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</si>
  <si>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</si>
  <si>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</si>
  <si>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</si>
  <si>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</si>
  <si>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</si>
  <si>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</si>
  <si>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</si>
  <si>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</si>
  <si>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</si>
  <si>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</si>
  <si>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</si>
  <si>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</si>
  <si>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</si>
  <si>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</si>
  <si>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</si>
  <si>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</si>
  <si>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</si>
  <si>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</si>
  <si>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</si>
  <si>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</si>
  <si>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</si>
  <si>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</si>
  <si>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</si>
  <si>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</si>
  <si>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</si>
  <si>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</si>
  <si>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</si>
  <si>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</si>
  <si>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</si>
  <si>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</si>
  <si>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</si>
  <si>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</si>
  <si>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</si>
  <si>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</si>
  <si>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</si>
  <si>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</si>
  <si>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</si>
  <si>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</si>
  <si>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</si>
  <si>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</si>
  <si>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</si>
  <si>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</si>
  <si>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</si>
  <si>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</si>
  <si>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</si>
  <si>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</si>
  <si>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</si>
  <si>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</si>
  <si>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</si>
  <si>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</si>
  <si>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</si>
  <si>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</si>
  <si>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</si>
  <si>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</si>
  <si>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</si>
  <si>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</si>
  <si>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</si>
  <si>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</si>
  <si>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</si>
  <si>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</si>
  <si>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</si>
  <si>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</si>
  <si>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</si>
  <si>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</si>
  <si>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</si>
  <si>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</si>
  <si>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</si>
  <si>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</si>
  <si>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</si>
  <si>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</si>
  <si>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</si>
  <si>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</si>
  <si>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</si>
  <si>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</si>
  <si>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</si>
  <si>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</si>
  <si>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</si>
  <si>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</si>
  <si>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</si>
  <si>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</si>
  <si>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</si>
  <si>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</si>
  <si>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</si>
  <si>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</si>
  <si>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</si>
  <si>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</si>
  <si>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</si>
  <si>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</si>
  <si>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</si>
  <si>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</si>
  <si>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</si>
  <si>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</si>
  <si>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</si>
  <si>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</si>
  <si>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</si>
  <si>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</si>
  <si>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</si>
  <si>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</si>
  <si>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</si>
  <si>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</si>
  <si>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</si>
  <si>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</si>
  <si>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</si>
  <si>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</si>
  <si>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</si>
  <si>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</si>
  <si>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</si>
  <si>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</si>
  <si>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</si>
  <si>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</si>
  <si>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</si>
  <si>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</si>
  <si>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</si>
  <si>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</si>
  <si>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</si>
  <si>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</si>
  <si>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</si>
  <si>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</si>
  <si>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</si>
  <si>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</si>
  <si>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</si>
  <si>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</si>
  <si>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</si>
  <si>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</si>
  <si>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</si>
  <si>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</si>
  <si>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</si>
  <si>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</si>
  <si>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</si>
  <si>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</si>
  <si>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</si>
  <si>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</si>
  <si>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</si>
  <si>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</si>
  <si>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</si>
  <si>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</si>
  <si>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</si>
  <si>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</si>
  <si>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</si>
  <si>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</si>
  <si>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</si>
  <si>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</si>
  <si>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</si>
  <si>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</si>
  <si>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</si>
  <si>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</si>
  <si>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</si>
  <si>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</si>
  <si>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</si>
  <si>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</si>
  <si>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</si>
  <si>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</si>
  <si>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</si>
  <si>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</si>
  <si>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</si>
  <si>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</si>
  <si>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</si>
  <si>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</si>
  <si>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</si>
  <si>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</si>
  <si>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</si>
  <si>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</si>
  <si>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</si>
  <si>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</si>
  <si>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</si>
  <si>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Szara Reneta</t>
  </si>
  <si>
    <t>Jonagold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</si>
  <si>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</si>
  <si>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</si>
  <si>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</si>
  <si>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</si>
  <si>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</si>
  <si>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</si>
  <si>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</si>
  <si>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</si>
  <si>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</si>
  <si>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</si>
  <si>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</si>
  <si>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</si>
  <si>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</si>
  <si>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</si>
  <si>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</si>
  <si>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</si>
  <si>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</si>
  <si>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Irlandia</t>
  </si>
  <si>
    <t>Iran</t>
  </si>
  <si>
    <t>Namibia</t>
  </si>
  <si>
    <t>Czosnek/a</t>
  </si>
  <si>
    <t xml:space="preserve"> </t>
  </si>
  <si>
    <t>Rzodkiewka/b</t>
  </si>
  <si>
    <t>Kazachstan</t>
  </si>
  <si>
    <t>Maliny</t>
  </si>
  <si>
    <t>Gloster</t>
  </si>
  <si>
    <t>Czereśnie</t>
  </si>
  <si>
    <t>Morele</t>
  </si>
  <si>
    <t>Ogórki</t>
  </si>
  <si>
    <t>a/sztuka,b/peczek</t>
  </si>
  <si>
    <t>Marchew młoda</t>
  </si>
  <si>
    <t>Cebula młoda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</si>
  <si>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</si>
  <si>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</si>
  <si>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</si>
  <si>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</si>
  <si>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</si>
  <si>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</si>
  <si>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</si>
  <si>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</si>
  <si>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</si>
  <si>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</si>
  <si>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</si>
  <si>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</si>
  <si>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</si>
  <si>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</si>
  <si>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</si>
  <si>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</si>
  <si>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</si>
  <si>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Lublin</t>
  </si>
  <si>
    <t>Pory młode</t>
  </si>
  <si>
    <t>Warszawa</t>
  </si>
  <si>
    <t>2025 r.</t>
  </si>
  <si>
    <t>Instytut Ekonomiki Rolnictwa i Gospodarki Żywnościowej  Państwowy Instytut Badawczy</t>
  </si>
  <si>
    <t>Sałata masłowa</t>
  </si>
  <si>
    <t>Agrest</t>
  </si>
  <si>
    <t>Cena [zł/100 kg]</t>
  </si>
  <si>
    <t>-</t>
  </si>
  <si>
    <t>1,25-1,45</t>
  </si>
  <si>
    <t>1,10-1,35</t>
  </si>
  <si>
    <t>1,10-1,25</t>
  </si>
  <si>
    <t>Porzeczka</t>
  </si>
  <si>
    <t>Malina</t>
  </si>
  <si>
    <t>kolorowa</t>
  </si>
  <si>
    <t>3,45-3,55</t>
  </si>
  <si>
    <t>Porzeczki czarne / ogółem</t>
  </si>
  <si>
    <t>Porzeczki czarne /
na sok zagęszczony</t>
  </si>
  <si>
    <t>Porzeczki czarne /
na mrożonki</t>
  </si>
  <si>
    <t>Borówki amerykańskie</t>
  </si>
  <si>
    <t>Wrocław</t>
  </si>
  <si>
    <t>3,65-4,40</t>
  </si>
  <si>
    <t>Wiśnie /ogółem</t>
  </si>
  <si>
    <t>Maliny /ogółem</t>
  </si>
  <si>
    <t>Early Geneva</t>
  </si>
  <si>
    <t>Średnie ceny netto (bez VAT) zakupu owoców płacone przez podmioty zajmujące się przetwórstwem - w okresie 07 - 13.07.2025r.</t>
  </si>
  <si>
    <t>Ogórki /ogółem</t>
  </si>
  <si>
    <t>1,35-1,45</t>
  </si>
  <si>
    <t>1,65-2,68</t>
  </si>
  <si>
    <t>2,15-3,15</t>
  </si>
  <si>
    <t>1,65-2,45</t>
  </si>
  <si>
    <t>1,20-1,30</t>
  </si>
  <si>
    <t>1,98-2,65</t>
  </si>
  <si>
    <t>1,55-2,45</t>
  </si>
  <si>
    <t>Jeżyny</t>
  </si>
  <si>
    <t>Wiśnia do mrożenia</t>
  </si>
  <si>
    <t>6,00lz</t>
  </si>
  <si>
    <t>7,00lz/II-8,00lz/I-9,50lz/extra</t>
  </si>
  <si>
    <t>3,50lz</t>
  </si>
  <si>
    <t>Borówki wysokie</t>
  </si>
  <si>
    <t>3,70-4,75</t>
  </si>
  <si>
    <t>3,90-4,68</t>
  </si>
  <si>
    <t>I-V 2024r.*</t>
  </si>
  <si>
    <t>I-V 2025r.*</t>
  </si>
  <si>
    <t>Wiśnie/na mrożonki</t>
  </si>
  <si>
    <t>Maliny /
na sok zagęszczony</t>
  </si>
  <si>
    <t>Ogórki / 6-9 cm</t>
  </si>
  <si>
    <t>Ogórki / powyżej 12 cm</t>
  </si>
  <si>
    <t xml:space="preserve">  </t>
  </si>
  <si>
    <t>Pomidory gruntowe</t>
  </si>
  <si>
    <t>Papierówki</t>
  </si>
  <si>
    <t>Piros</t>
  </si>
  <si>
    <t>1,00-1,25</t>
  </si>
  <si>
    <t>1,45-1,65</t>
  </si>
  <si>
    <t>1,55-1,70</t>
  </si>
  <si>
    <t>1,75-2,15</t>
  </si>
  <si>
    <t>1,65-1,98</t>
  </si>
  <si>
    <t>2,35-2,68</t>
  </si>
  <si>
    <t>4,35-5,60</t>
  </si>
  <si>
    <t>1,15-1,30</t>
  </si>
  <si>
    <t>5,25-5,90</t>
  </si>
  <si>
    <t>3,75-6,15</t>
  </si>
  <si>
    <t>1,00-1,45</t>
  </si>
  <si>
    <t>1,35-1,95</t>
  </si>
  <si>
    <t>2,35-3,65</t>
  </si>
  <si>
    <t>1,65-2,60</t>
  </si>
  <si>
    <t>1,75-2,55</t>
  </si>
  <si>
    <t>2,65-3,70</t>
  </si>
  <si>
    <t>5,55-7,69</t>
  </si>
  <si>
    <t>1,15-1,65</t>
  </si>
  <si>
    <t>1,45-1,98</t>
  </si>
  <si>
    <t>1,25-1,65</t>
  </si>
  <si>
    <t>2,45-3,15</t>
  </si>
  <si>
    <t>5,87-7,65</t>
  </si>
  <si>
    <t>1,85-2,45</t>
  </si>
  <si>
    <t>2,65-3,15</t>
  </si>
  <si>
    <t>0,90-1,00</t>
  </si>
  <si>
    <t>1,85-1,65</t>
  </si>
  <si>
    <t>2,55-3,15</t>
  </si>
  <si>
    <t>1,75-1,99</t>
  </si>
  <si>
    <t>1,30-1,65</t>
  </si>
  <si>
    <t>1,65-2,79</t>
  </si>
  <si>
    <t>1,00-1,70</t>
  </si>
  <si>
    <t>6,10-8,35</t>
  </si>
  <si>
    <t>2,45-3,65</t>
  </si>
  <si>
    <t>1,45-2,65</t>
  </si>
  <si>
    <t>0,85-1,35</t>
  </si>
  <si>
    <t>1,10-1,65</t>
  </si>
  <si>
    <t>1,60-2,65</t>
  </si>
  <si>
    <t>2,45-3,89</t>
  </si>
  <si>
    <t>czarna do mrożenia</t>
  </si>
  <si>
    <t>3,00lz</t>
  </si>
  <si>
    <t>6,50lz-7,00lz</t>
  </si>
  <si>
    <t>3,00lz-3,50lz</t>
  </si>
  <si>
    <t>5,50lz-6,00lz</t>
  </si>
  <si>
    <t>6,50lz-7,00lzl-5,50-6,00lz/na tłoczenie</t>
  </si>
  <si>
    <t>8,00-8,50-9,00lz-9,80lz</t>
  </si>
  <si>
    <t xml:space="preserve">Truskawki </t>
  </si>
  <si>
    <t>3,65-4,45</t>
  </si>
  <si>
    <t>3,65-4,98</t>
  </si>
  <si>
    <t>3,45-3,68</t>
  </si>
  <si>
    <t>4,45-4,78</t>
  </si>
  <si>
    <t>8,65-9,78</t>
  </si>
  <si>
    <t>3,68-3,90</t>
  </si>
  <si>
    <t>3,65-3,97</t>
  </si>
  <si>
    <t>3,40-4,50</t>
  </si>
  <si>
    <t>3,40-3,98</t>
  </si>
  <si>
    <t>3,55-4,50</t>
  </si>
  <si>
    <t>9,45-17,98</t>
  </si>
  <si>
    <t>12,65-18,98</t>
  </si>
  <si>
    <t>7,45-10,56</t>
  </si>
  <si>
    <t>12,65-19,78</t>
  </si>
  <si>
    <t>12,56-17,56</t>
  </si>
  <si>
    <t>14.07 - 20.07.2025r. cena w zł/kg (szt*)</t>
  </si>
  <si>
    <t>2023r.</t>
  </si>
  <si>
    <t>2024r.</t>
  </si>
  <si>
    <t>Jabłka /
na sok zagęszczony</t>
  </si>
  <si>
    <t>Ogórki / 9-12 cm</t>
  </si>
  <si>
    <t>20.07.2025</t>
  </si>
  <si>
    <t>28.07.2024</t>
  </si>
  <si>
    <t xml:space="preserve">27.07.2025 </t>
  </si>
  <si>
    <t>Paulared</t>
  </si>
  <si>
    <t>Cortland</t>
  </si>
  <si>
    <t>Średnie ceny zakupu owoców płacone przez podmioty handlu detalicznego w okresie: 21 - 27.07.2025r.</t>
  </si>
  <si>
    <t>Średnie ceny zakupu warzyw płacone przez podmioty handlu detalicznego w okresie 21 - 27.07.2025r.</t>
  </si>
  <si>
    <t>28-29 VII</t>
  </si>
  <si>
    <t>Ceny skupu netto warzyw i owoców w spółdzielniach ogrodniczych zbierane 28-29 VII 2025 r.</t>
  </si>
  <si>
    <t>0,90-1,10</t>
  </si>
  <si>
    <t>1,25-1,40</t>
  </si>
  <si>
    <t>2,45-2,89</t>
  </si>
  <si>
    <t>1,45-1,89</t>
  </si>
  <si>
    <t>2,45-2,87</t>
  </si>
  <si>
    <t>5,75-6,15</t>
  </si>
  <si>
    <t>0,85-1,00</t>
  </si>
  <si>
    <t>1,20-1,42</t>
  </si>
  <si>
    <t>2,55-2,97</t>
  </si>
  <si>
    <t>1,60-1,98</t>
  </si>
  <si>
    <t>1,89-2,58</t>
  </si>
  <si>
    <t>2,65-2,78</t>
  </si>
  <si>
    <t>4,55-5,18</t>
  </si>
  <si>
    <t>1,00-1,20</t>
  </si>
  <si>
    <t>1,35-1,40</t>
  </si>
  <si>
    <t>2,30-2,78</t>
  </si>
  <si>
    <t>1,65-1,87</t>
  </si>
  <si>
    <t>5,65-6,25</t>
  </si>
  <si>
    <t>1,10-1,20</t>
  </si>
  <si>
    <t>2,55-2,99</t>
  </si>
  <si>
    <t>1,75-1,90</t>
  </si>
  <si>
    <t>1,60-2,87</t>
  </si>
  <si>
    <t>4,89-5,65</t>
  </si>
  <si>
    <t>1,00-1,15</t>
  </si>
  <si>
    <t>1,35-1,55</t>
  </si>
  <si>
    <t>2,45-2,78</t>
  </si>
  <si>
    <t>1,89-2,25</t>
  </si>
  <si>
    <t>2,45-2,98</t>
  </si>
  <si>
    <t>4,56-5,12</t>
  </si>
  <si>
    <t>5,40-6,23</t>
  </si>
  <si>
    <t>1,55-1,87</t>
  </si>
  <si>
    <t>1,78-2,64</t>
  </si>
  <si>
    <t>4,89-5,78</t>
  </si>
  <si>
    <t>5,65-5,78</t>
  </si>
  <si>
    <t>0,95-1,10</t>
  </si>
  <si>
    <t>2,24-2,87</t>
  </si>
  <si>
    <t>4,52-5,30</t>
  </si>
  <si>
    <t>5,68-6,56</t>
  </si>
  <si>
    <t>1,00-1,10</t>
  </si>
  <si>
    <t>1,50-1,78</t>
  </si>
  <si>
    <t>2,25-2,97</t>
  </si>
  <si>
    <t>2,15-2,54</t>
  </si>
  <si>
    <t>2,54-2,78</t>
  </si>
  <si>
    <t>0,95-1,15</t>
  </si>
  <si>
    <t>1,56-1,75</t>
  </si>
  <si>
    <t>2,95-3,45</t>
  </si>
  <si>
    <t>5,45-6,15</t>
  </si>
  <si>
    <t>1,45-1,78</t>
  </si>
  <si>
    <t>2,45-2,90</t>
  </si>
  <si>
    <t>1,87-2,60</t>
  </si>
  <si>
    <t>1,30-1,68</t>
  </si>
  <si>
    <t>2,35-2,80</t>
  </si>
  <si>
    <t>1,65-1,78</t>
  </si>
  <si>
    <t>5,45-5,98</t>
  </si>
  <si>
    <t>5,78-6,23</t>
  </si>
  <si>
    <t>1,58-1,78</t>
  </si>
  <si>
    <t>5,45-6,23</t>
  </si>
  <si>
    <t>0,85-1,30</t>
  </si>
  <si>
    <t>1,20-1,78</t>
  </si>
  <si>
    <t>2,24-3,45</t>
  </si>
  <si>
    <t>1,45-2,54</t>
  </si>
  <si>
    <t>2,34-3,15</t>
  </si>
  <si>
    <t>4,35-5,98</t>
  </si>
  <si>
    <t>5,40-6,56</t>
  </si>
  <si>
    <t>1,15-1,39</t>
  </si>
  <si>
    <t>1,35-1,80</t>
  </si>
  <si>
    <t>2,89-3,68</t>
  </si>
  <si>
    <t>1,55-2,65</t>
  </si>
  <si>
    <t>3,25-3,78</t>
  </si>
  <si>
    <t>2,35-2,78</t>
  </si>
  <si>
    <t>5,45-6,98</t>
  </si>
  <si>
    <t>6,35-7,25</t>
  </si>
  <si>
    <t>1,55-1,89</t>
  </si>
  <si>
    <t>1,79-2,10</t>
  </si>
  <si>
    <t>2,78-3,35</t>
  </si>
  <si>
    <t>5,87-6,45</t>
  </si>
  <si>
    <t>2,15-2,68</t>
  </si>
  <si>
    <t>0,80-1,00</t>
  </si>
  <si>
    <t>1,89-2,15</t>
  </si>
  <si>
    <t>1,65-2,30</t>
  </si>
  <si>
    <t>0,93-1,15</t>
  </si>
  <si>
    <t>6,15-6,89</t>
  </si>
  <si>
    <t>2,55-2,89</t>
  </si>
  <si>
    <t>1,35-1,65</t>
  </si>
  <si>
    <t>1,45-1,87</t>
  </si>
  <si>
    <t>1,64-1,78</t>
  </si>
  <si>
    <t>2,89-3,15</t>
  </si>
  <si>
    <t>6,54-7,25</t>
  </si>
  <si>
    <t>2,35-2,87</t>
  </si>
  <si>
    <t>1,60-1,89</t>
  </si>
  <si>
    <t>1,65-2,35</t>
  </si>
  <si>
    <t>1,85-2,10</t>
  </si>
  <si>
    <t>1,54-1,98</t>
  </si>
  <si>
    <t>1,07-1,20</t>
  </si>
  <si>
    <t>6,55-6,97</t>
  </si>
  <si>
    <t>2,40-2,97</t>
  </si>
  <si>
    <t>1,80-2,35</t>
  </si>
  <si>
    <t>2,55-2,78</t>
  </si>
  <si>
    <t>1,15-1,40</t>
  </si>
  <si>
    <t>6,25-7,65</t>
  </si>
  <si>
    <t>1,68-2,99</t>
  </si>
  <si>
    <t>6,20-6,78</t>
  </si>
  <si>
    <t>1,56-2,10</t>
  </si>
  <si>
    <t>2,80-3,18</t>
  </si>
  <si>
    <t>1,40-1,60</t>
  </si>
  <si>
    <t>6,30-6,70</t>
  </si>
  <si>
    <t>2,25-2,70</t>
  </si>
  <si>
    <t>0,80-1,15</t>
  </si>
  <si>
    <t>1,50-1,89</t>
  </si>
  <si>
    <t>1,45-2,15</t>
  </si>
  <si>
    <t>0,93-1,70</t>
  </si>
  <si>
    <t>5,87-7,97</t>
  </si>
  <si>
    <t>1,35-1,98</t>
  </si>
  <si>
    <t>0,80-1,25</t>
  </si>
  <si>
    <t>1,45-2,35</t>
  </si>
  <si>
    <t>2,55-3,35</t>
  </si>
  <si>
    <t>1,54-2,99</t>
  </si>
  <si>
    <t>6,87-8,69</t>
  </si>
  <si>
    <t>2,89-3,78</t>
  </si>
  <si>
    <t>1,89-2,55</t>
  </si>
  <si>
    <t>2,24-3,15</t>
  </si>
  <si>
    <t>Ceny skupu netto w zakładach przetwórczych i chłodniach zbierane  28-29  VII 2025 r. (zł/kg)</t>
  </si>
  <si>
    <t>Cebula</t>
  </si>
  <si>
    <t>Cuukinia</t>
  </si>
  <si>
    <t>obrana</t>
  </si>
  <si>
    <t>na kostkę</t>
  </si>
  <si>
    <t>0,70-0,75lz</t>
  </si>
  <si>
    <t>1,60lz</t>
  </si>
  <si>
    <t>1,55-1,60lz</t>
  </si>
  <si>
    <t>6,00lz-6,50lz</t>
  </si>
  <si>
    <t>6,50lz-6,00lz/na tłoczenie)</t>
  </si>
  <si>
    <t>8,00lz/II-9,00lz/I-10,50lz/extra</t>
  </si>
  <si>
    <t>6,50lz-</t>
  </si>
  <si>
    <t>10,50lz/extra</t>
  </si>
  <si>
    <t>6,50lz-5,00lz (tłoczenie)</t>
  </si>
  <si>
    <t>8,00lz/II-9,00lz/I</t>
  </si>
  <si>
    <t>6,50lz</t>
  </si>
  <si>
    <t>7,50-7,90lz</t>
  </si>
  <si>
    <t>2,50-3,00lz</t>
  </si>
  <si>
    <t>6,00-6,50lz</t>
  </si>
  <si>
    <t>1,65lz-1,70lz</t>
  </si>
  <si>
    <t>1,55-1,60lz-1,70lz</t>
  </si>
  <si>
    <t>6,00-6,50lz-5,00-6,00lz (na tłoczenie)</t>
  </si>
  <si>
    <t>2,50-3,00lz-3,50lz</t>
  </si>
  <si>
    <t>6,00lz-7,90lz</t>
  </si>
  <si>
    <t>1,15lz-1,20lz</t>
  </si>
  <si>
    <t>0,65-0,69lz</t>
  </si>
  <si>
    <t>6,00-6,50lz-7,00lz</t>
  </si>
  <si>
    <t>9,00/II-9,50/I-9,50lz/II-10,00lz/I</t>
  </si>
  <si>
    <t>3,50-4,45</t>
  </si>
  <si>
    <t>3,50-3,98</t>
  </si>
  <si>
    <t>3,89-4,57</t>
  </si>
  <si>
    <t>3,55-4,60</t>
  </si>
  <si>
    <t>3,55-3,78</t>
  </si>
  <si>
    <t>3,75-4,60</t>
  </si>
  <si>
    <t>4,25-4,78</t>
  </si>
  <si>
    <t>13,25-14,56</t>
  </si>
  <si>
    <t>12,56-15,45</t>
  </si>
  <si>
    <t>7,89-13,45</t>
  </si>
  <si>
    <t>16,45-18,78</t>
  </si>
  <si>
    <t>3,40-4,60</t>
  </si>
  <si>
    <t>3,40-3,80</t>
  </si>
  <si>
    <t>3,80-4,60</t>
  </si>
  <si>
    <t>3,89-4,68</t>
  </si>
  <si>
    <t>15,45-17,89</t>
  </si>
  <si>
    <t>3,45-4,75</t>
  </si>
  <si>
    <t>3,65-4,75</t>
  </si>
  <si>
    <t>4,25-4,87</t>
  </si>
  <si>
    <t>12,87-14,23</t>
  </si>
  <si>
    <t>14,87-15,78</t>
  </si>
  <si>
    <t>16,45-21,45</t>
  </si>
  <si>
    <t>8,75-12,45</t>
  </si>
  <si>
    <t>15,78-18,98</t>
  </si>
  <si>
    <t>3,45-4,55</t>
  </si>
  <si>
    <t>3,95-4,55</t>
  </si>
  <si>
    <t>3,55-3,87</t>
  </si>
  <si>
    <t>3,78-4,60</t>
  </si>
  <si>
    <t>7,98-16,45</t>
  </si>
  <si>
    <t>3,60-4,55</t>
  </si>
  <si>
    <t>3,60-3,90</t>
  </si>
  <si>
    <t>3,85-4,55</t>
  </si>
  <si>
    <t>3,90-4,70</t>
  </si>
  <si>
    <t>12,45-18,78</t>
  </si>
  <si>
    <t>11,56-14-56</t>
  </si>
  <si>
    <t>16,78-19,70</t>
  </si>
  <si>
    <t>3,68-4,55</t>
  </si>
  <si>
    <t>13,56-16,78</t>
  </si>
  <si>
    <t>3,40-4,75</t>
  </si>
  <si>
    <t>3,70-4,87</t>
  </si>
  <si>
    <t>11,56-21,45</t>
  </si>
  <si>
    <t>7,89-16,45</t>
  </si>
  <si>
    <t>15,45-19,70</t>
  </si>
  <si>
    <t>2,89-3,65</t>
  </si>
  <si>
    <t>2,65-3,24</t>
  </si>
  <si>
    <t>2,78-3,87</t>
  </si>
  <si>
    <t>3,65-4,56</t>
  </si>
  <si>
    <t>9,56-14,56</t>
  </si>
  <si>
    <t>7,89-12,45</t>
  </si>
  <si>
    <t>12,56-17,89</t>
  </si>
  <si>
    <t>30 tydzień</t>
  </si>
  <si>
    <t>21.07. - 27.07.2025 r</t>
  </si>
  <si>
    <t>21.07 - 27.07.2025r. cena w zł/kg (szt*)</t>
  </si>
  <si>
    <t>NR 30/2025</t>
  </si>
  <si>
    <t>31 lipca 2024 r.</t>
  </si>
  <si>
    <t>21.07. - 29.07.2025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</si>
  <si>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28.07 - 29.07.2025r.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</si>
  <si>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28.07 - 29.07.2025r.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</si>
</sst>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0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595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7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0" xfId="4" applyFont="1" applyBorder="1" applyAlignment="1">
      <alignment horizontal="center" vertical="center"/>
    </xf>
    <xf numFmtId="0" fontId="26" fillId="0" borderId="91" xfId="4" applyFont="1" applyBorder="1" applyAlignment="1">
      <alignment horizontal="center" vertical="center" wrapText="1"/>
    </xf>
    <xf numFmtId="0" fontId="27" fillId="0" borderId="92" xfId="4" applyFont="1" applyBorder="1" applyAlignment="1">
      <alignment vertical="center"/>
    </xf>
    <xf numFmtId="3" fontId="27" fillId="0" borderId="93" xfId="4" applyNumberFormat="1" applyFont="1" applyBorder="1" applyAlignment="1">
      <alignment vertical="center"/>
    </xf>
    <xf numFmtId="0" fontId="29" fillId="0" borderId="94" xfId="4" applyFont="1" applyBorder="1"/>
    <xf numFmtId="0" fontId="29" fillId="0" borderId="95" xfId="4" applyFont="1" applyBorder="1"/>
    <xf numFmtId="3" fontId="29" fillId="3" borderId="96" xfId="4" applyNumberFormat="1" applyFont="1" applyFill="1" applyBorder="1"/>
    <xf numFmtId="3" fontId="29" fillId="0" borderId="97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5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3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4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49" fontId="25" fillId="0" borderId="79" xfId="0" applyNumberFormat="1" applyFont="1" applyBorder="1"/>
    <xf numFmtId="0" fontId="25" fillId="0" borderId="80" xfId="0" applyFont="1" applyBorder="1"/>
    <xf numFmtId="2" fontId="26" fillId="0" borderId="102" xfId="0" applyNumberFormat="1" applyFont="1" applyBorder="1"/>
    <xf numFmtId="2" fontId="57" fillId="0" borderId="101" xfId="2" applyNumberFormat="1" applyFont="1" applyBorder="1"/>
    <xf numFmtId="2" fontId="57" fillId="0" borderId="100" xfId="2" applyNumberFormat="1" applyFont="1" applyBorder="1"/>
    <xf numFmtId="2" fontId="57" fillId="0" borderId="102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25" fillId="0" borderId="124" xfId="0" applyNumberFormat="1" applyFont="1" applyBorder="1"/>
    <xf numFmtId="49" fontId="25" fillId="0" borderId="81" xfId="0" applyNumberFormat="1" applyFont="1" applyBorder="1"/>
    <xf numFmtId="0" fontId="25" fillId="0" borderId="82" xfId="0" applyFont="1" applyBorder="1"/>
    <xf numFmtId="0" fontId="25" fillId="3" borderId="0" xfId="8" applyFont="1" applyFill="1"/>
    <xf numFmtId="2" fontId="26" fillId="0" borderId="137" xfId="2" applyNumberFormat="1" applyFont="1" applyBorder="1" applyAlignment="1">
      <alignment horizontal="center"/>
    </xf>
    <xf numFmtId="2" fontId="26" fillId="0" borderId="138" xfId="2" applyNumberFormat="1" applyFont="1" applyBorder="1" applyAlignment="1">
      <alignment horizontal="centerContinuous"/>
    </xf>
    <xf numFmtId="2" fontId="59" fillId="0" borderId="153" xfId="2" applyNumberFormat="1" applyFont="1" applyBorder="1" applyAlignment="1">
      <alignment horizontal="center"/>
    </xf>
    <xf numFmtId="2" fontId="57" fillId="0" borderId="154" xfId="2" applyNumberFormat="1" applyFont="1" applyBorder="1"/>
    <xf numFmtId="2" fontId="57" fillId="0" borderId="155" xfId="2" applyNumberFormat="1" applyFont="1" applyBorder="1"/>
    <xf numFmtId="2" fontId="57" fillId="0" borderId="150" xfId="2" applyNumberFormat="1" applyFont="1" applyBorder="1"/>
    <xf numFmtId="2" fontId="57" fillId="0" borderId="151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56" xfId="0" applyNumberFormat="1" applyFont="1" applyBorder="1" applyAlignment="1">
      <alignment horizontal="left"/>
    </xf>
    <xf numFmtId="2" fontId="26" fillId="0" borderId="86" xfId="0" applyNumberFormat="1" applyFont="1" applyBorder="1" applyAlignment="1">
      <alignment horizontal="left"/>
    </xf>
    <xf numFmtId="2" fontId="26" fillId="0" borderId="86" xfId="0" applyNumberFormat="1" applyFont="1" applyBorder="1"/>
    <xf numFmtId="2" fontId="57" fillId="0" borderId="157" xfId="2" applyNumberFormat="1" applyFont="1" applyBorder="1"/>
    <xf numFmtId="2" fontId="57" fillId="0" borderId="158" xfId="2" applyNumberFormat="1" applyFont="1" applyBorder="1"/>
    <xf numFmtId="2" fontId="57" fillId="0" borderId="159" xfId="2" applyNumberFormat="1" applyFont="1" applyBorder="1"/>
    <xf numFmtId="2" fontId="33" fillId="0" borderId="156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60" xfId="0" applyNumberFormat="1" applyFont="1" applyBorder="1" applyAlignment="1">
      <alignment horizontal="left"/>
    </xf>
    <xf numFmtId="2" fontId="26" fillId="0" borderId="161" xfId="0" applyNumberFormat="1" applyFont="1" applyBorder="1" applyAlignment="1">
      <alignment horizontal="left"/>
    </xf>
    <xf numFmtId="2" fontId="26" fillId="0" borderId="162" xfId="0" applyNumberFormat="1" applyFont="1" applyBorder="1"/>
    <xf numFmtId="2" fontId="57" fillId="0" borderId="163" xfId="2" applyNumberFormat="1" applyFont="1" applyBorder="1"/>
    <xf numFmtId="2" fontId="57" fillId="0" borderId="164" xfId="2" applyNumberFormat="1" applyFont="1" applyBorder="1"/>
    <xf numFmtId="2" fontId="57" fillId="0" borderId="165" xfId="2" applyNumberFormat="1" applyFont="1" applyBorder="1"/>
    <xf numFmtId="2" fontId="57" fillId="0" borderId="166" xfId="2" applyNumberFormat="1" applyFont="1" applyBorder="1"/>
    <xf numFmtId="2" fontId="57" fillId="0" borderId="162" xfId="2" applyNumberFormat="1" applyFont="1" applyBorder="1"/>
    <xf numFmtId="2" fontId="26" fillId="0" borderId="152" xfId="0" applyNumberFormat="1" applyFont="1" applyBorder="1" applyAlignment="1">
      <alignment horizontal="left"/>
    </xf>
    <xf numFmtId="2" fontId="26" fillId="0" borderId="167" xfId="0" applyNumberFormat="1" applyFont="1" applyBorder="1" applyAlignment="1">
      <alignment horizontal="left"/>
    </xf>
    <xf numFmtId="0" fontId="77" fillId="0" borderId="10" xfId="3" applyNumberFormat="1" applyFont="1" applyBorder="1" applyAlignment="1"/>
    <xf numFmtId="0" fontId="77" fillId="0" borderId="19" xfId="3" applyNumberFormat="1" applyFont="1" applyBorder="1" applyAlignment="1">
      <alignment horizontal="centerContinuous"/>
    </xf>
    <xf numFmtId="0" fontId="78" fillId="0" borderId="130" xfId="0" applyNumberFormat="1" applyFont="1" applyBorder="1" applyAlignment="1">
      <alignment horizontal="centerContinuous"/>
    </xf>
    <xf numFmtId="0" fontId="79" fillId="0" borderId="18" xfId="3" applyNumberFormat="1" applyFont="1" applyBorder="1" applyAlignment="1">
      <alignment horizontal="centerContinuous"/>
    </xf>
    <xf numFmtId="0" fontId="79" fillId="0" borderId="19" xfId="3" applyNumberFormat="1" applyFont="1" applyBorder="1" applyAlignment="1">
      <alignment horizontal="centerContinuous"/>
    </xf>
    <xf numFmtId="0" fontId="80" fillId="0" borderId="19" xfId="0" applyNumberFormat="1" applyFont="1" applyBorder="1" applyAlignment="1">
      <alignment horizontal="centerContinuous"/>
    </xf>
    <xf numFmtId="0" fontId="80" fillId="0" borderId="20" xfId="0" applyNumberFormat="1" applyFont="1" applyBorder="1"/>
    <xf numFmtId="165" fontId="77" fillId="0" borderId="21" xfId="3" applyNumberFormat="1" applyFont="1" applyBorder="1" applyAlignment="1">
      <alignment horizontal="center" vertical="top"/>
    </xf>
    <xf numFmtId="165" fontId="77" fillId="0" borderId="22" xfId="3" applyNumberFormat="1" applyFont="1" applyBorder="1" applyAlignment="1">
      <alignment horizontal="center" vertical="top"/>
    </xf>
    <xf numFmtId="14" fontId="81" fillId="0" borderId="41" xfId="3" applyNumberFormat="1" applyFont="1" applyBorder="1" applyAlignment="1">
      <alignment horizontal="centerContinuous" vertical="center"/>
    </xf>
    <xf numFmtId="14" fontId="81" fillId="0" borderId="23" xfId="3" applyNumberFormat="1" applyFont="1" applyBorder="1" applyAlignment="1">
      <alignment horizontal="centerContinuous" vertical="center"/>
    </xf>
    <xf numFmtId="14" fontId="81" fillId="0" borderId="24" xfId="3" applyNumberFormat="1" applyFont="1" applyBorder="1" applyAlignment="1">
      <alignment horizontal="centerContinuous" vertical="center"/>
    </xf>
    <xf numFmtId="165" fontId="78" fillId="0" borderId="42" xfId="0" applyNumberFormat="1" applyFont="1" applyBorder="1" applyAlignment="1">
      <alignment horizontal="centerContinuous"/>
    </xf>
    <xf numFmtId="165" fontId="82" fillId="0" borderId="23" xfId="3" applyNumberFormat="1" applyFont="1" applyBorder="1" applyAlignment="1">
      <alignment horizontal="centerContinuous" vertical="center" wrapText="1"/>
    </xf>
    <xf numFmtId="165" fontId="80" fillId="0" borderId="24" xfId="0" applyNumberFormat="1" applyFont="1" applyBorder="1" applyAlignment="1">
      <alignment horizontal="centerContinuous"/>
    </xf>
    <xf numFmtId="165" fontId="82" fillId="0" borderId="24" xfId="3" applyNumberFormat="1" applyFont="1" applyBorder="1" applyAlignment="1">
      <alignment horizontal="centerContinuous" vertical="center"/>
    </xf>
    <xf numFmtId="165" fontId="80" fillId="0" borderId="13" xfId="0" applyNumberFormat="1" applyFont="1" applyBorder="1" applyAlignment="1">
      <alignment horizontal="centerContinuous"/>
    </xf>
    <xf numFmtId="0" fontId="77" fillId="0" borderId="124" xfId="3" applyNumberFormat="1" applyFont="1" applyBorder="1" applyAlignment="1">
      <alignment vertical="top"/>
    </xf>
    <xf numFmtId="0" fontId="77" fillId="0" borderId="25" xfId="3" applyNumberFormat="1" applyFont="1" applyBorder="1" applyAlignment="1">
      <alignment vertical="top"/>
    </xf>
    <xf numFmtId="0" fontId="81" fillId="0" borderId="43" xfId="3" applyNumberFormat="1" applyFont="1" applyBorder="1" applyAlignment="1">
      <alignment horizontal="center" vertical="center" wrapText="1"/>
    </xf>
    <xf numFmtId="0" fontId="83" fillId="0" borderId="14" xfId="0" applyNumberFormat="1" applyFont="1" applyBorder="1" applyAlignment="1">
      <alignment horizontal="center"/>
    </xf>
    <xf numFmtId="0" fontId="81" fillId="0" borderId="14" xfId="3" applyNumberFormat="1" applyFont="1" applyBorder="1" applyAlignment="1">
      <alignment horizontal="center" vertical="center" wrapText="1"/>
    </xf>
    <xf numFmtId="0" fontId="83" fillId="0" borderId="44" xfId="0" applyNumberFormat="1" applyFont="1" applyBorder="1" applyAlignment="1">
      <alignment horizontal="center"/>
    </xf>
    <xf numFmtId="0" fontId="82" fillId="0" borderId="26" xfId="3" applyNumberFormat="1" applyFont="1" applyBorder="1" applyAlignment="1">
      <alignment horizontal="center" vertical="center" wrapText="1"/>
    </xf>
    <xf numFmtId="0" fontId="80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0" fillId="0" borderId="15" xfId="0" applyNumberFormat="1" applyFont="1" applyBorder="1" applyAlignment="1">
      <alignment horizontal="center"/>
    </xf>
    <xf numFmtId="0" fontId="81" fillId="0" borderId="10" xfId="3" applyNumberFormat="1" applyFont="1" applyBorder="1" applyAlignment="1">
      <alignment horizontal="center" vertical="top"/>
    </xf>
    <xf numFmtId="0" fontId="81" fillId="0" borderId="127" xfId="3" applyNumberFormat="1" applyFont="1" applyBorder="1" applyAlignment="1">
      <alignment horizontal="center" vertical="top"/>
    </xf>
    <xf numFmtId="0" fontId="81" fillId="0" borderId="27" xfId="3" applyNumberFormat="1" applyFont="1" applyBorder="1" applyAlignment="1">
      <alignment horizontal="center" vertical="top"/>
    </xf>
    <xf numFmtId="0" fontId="81" fillId="0" borderId="45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28" xfId="3" applyNumberFormat="1" applyFont="1" applyBorder="1" applyAlignment="1">
      <alignment horizontal="center" vertical="top"/>
    </xf>
    <xf numFmtId="0" fontId="84" fillId="0" borderId="1" xfId="3" applyNumberFormat="1" applyFont="1" applyBorder="1"/>
    <xf numFmtId="0" fontId="85" fillId="0" borderId="46" xfId="3" applyNumberFormat="1" applyFont="1" applyBorder="1" applyAlignment="1">
      <alignment horizontal="left" vertical="top"/>
    </xf>
    <xf numFmtId="2" fontId="81" fillId="0" borderId="2" xfId="3" applyNumberFormat="1" applyFont="1" applyBorder="1" applyAlignment="1">
      <alignment horizontal="center"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2" xfId="3" applyNumberFormat="1" applyFont="1" applyBorder="1" applyAlignment="1">
      <alignment horizontal="center" vertical="top"/>
    </xf>
    <xf numFmtId="164" fontId="82" fillId="0" borderId="29" xfId="3" applyNumberFormat="1" applyFont="1" applyBorder="1" applyAlignment="1">
      <alignment horizontal="center" vertical="top"/>
    </xf>
    <xf numFmtId="0" fontId="78" fillId="0" borderId="40" xfId="0" applyFont="1" applyFill="1" applyBorder="1"/>
    <xf numFmtId="0" fontId="85" fillId="0" borderId="36" xfId="3" applyNumberFormat="1" applyFont="1" applyBorder="1" applyAlignment="1">
      <alignment horizontal="left" vertical="top"/>
    </xf>
    <xf numFmtId="2" fontId="85" fillId="0" borderId="47" xfId="3" applyNumberFormat="1" applyFont="1" applyBorder="1" applyAlignment="1">
      <alignment horizontal="right" vertical="top"/>
    </xf>
    <xf numFmtId="2" fontId="85" fillId="0" borderId="32" xfId="3" applyNumberFormat="1" applyFont="1" applyBorder="1" applyAlignment="1">
      <alignment horizontal="right" vertical="top"/>
    </xf>
    <xf numFmtId="2" fontId="85" fillId="0" borderId="31" xfId="3" applyNumberFormat="1" applyFont="1" applyBorder="1" applyAlignment="1">
      <alignment horizontal="right" vertical="top"/>
    </xf>
    <xf numFmtId="2" fontId="85" fillId="0" borderId="48" xfId="3" applyNumberFormat="1" applyFont="1" applyBorder="1" applyAlignment="1">
      <alignment horizontal="right" vertical="top"/>
    </xf>
    <xf numFmtId="164" fontId="82" fillId="0" borderId="39" xfId="3" applyNumberFormat="1" applyFont="1" applyBorder="1" applyAlignment="1">
      <alignment horizontal="right" vertical="top"/>
    </xf>
    <xf numFmtId="164" fontId="82" fillId="0" borderId="32" xfId="3" applyNumberFormat="1" applyFont="1" applyBorder="1" applyAlignment="1">
      <alignment horizontal="right" vertical="top"/>
    </xf>
    <xf numFmtId="164" fontId="82" fillId="0" borderId="31" xfId="3" applyNumberFormat="1" applyFont="1" applyBorder="1" applyAlignment="1">
      <alignment horizontal="right" vertical="top"/>
    </xf>
    <xf numFmtId="164" fontId="82" fillId="0" borderId="33" xfId="3" applyNumberFormat="1" applyFont="1" applyBorder="1" applyAlignment="1">
      <alignment horizontal="right" vertical="top"/>
    </xf>
    <xf numFmtId="0" fontId="78" fillId="0" borderId="49" xfId="0" applyFont="1" applyFill="1" applyBorder="1"/>
    <xf numFmtId="0" fontId="85" fillId="0" borderId="2" xfId="3" applyNumberFormat="1" applyFont="1" applyBorder="1" applyAlignment="1">
      <alignment horizontal="left" vertical="top"/>
    </xf>
    <xf numFmtId="0" fontId="84" fillId="0" borderId="123" xfId="3" applyNumberFormat="1" applyFont="1" applyBorder="1" applyAlignment="1">
      <alignment horizontal="right"/>
    </xf>
    <xf numFmtId="0" fontId="85" fillId="0" borderId="40" xfId="3" applyNumberFormat="1" applyFont="1" applyBorder="1"/>
    <xf numFmtId="2" fontId="85" fillId="0" borderId="98" xfId="3" applyNumberFormat="1" applyFont="1" applyBorder="1" applyAlignment="1">
      <alignment vertical="top"/>
    </xf>
    <xf numFmtId="0" fontId="85" fillId="0" borderId="99" xfId="3" applyNumberFormat="1" applyFont="1" applyBorder="1"/>
    <xf numFmtId="0" fontId="85" fillId="0" borderId="149" xfId="3" applyNumberFormat="1" applyFont="1" applyBorder="1" applyAlignment="1">
      <alignment horizontal="left" vertical="top"/>
    </xf>
    <xf numFmtId="2" fontId="85" fillId="0" borderId="150" xfId="3" applyNumberFormat="1" applyFont="1" applyBorder="1" applyAlignment="1">
      <alignment horizontal="right" vertical="top"/>
    </xf>
    <xf numFmtId="2" fontId="85" fillId="0" borderId="100" xfId="3" applyNumberFormat="1" applyFont="1" applyBorder="1" applyAlignment="1">
      <alignment horizontal="right" vertical="top"/>
    </xf>
    <xf numFmtId="2" fontId="85" fillId="0" borderId="101" xfId="3" applyNumberFormat="1" applyFont="1" applyBorder="1" applyAlignment="1">
      <alignment horizontal="right" vertical="top"/>
    </xf>
    <xf numFmtId="2" fontId="85" fillId="0" borderId="151" xfId="3" applyNumberFormat="1" applyFont="1" applyBorder="1" applyAlignment="1">
      <alignment horizontal="right" vertical="top"/>
    </xf>
    <xf numFmtId="0" fontId="86" fillId="0" borderId="0" xfId="15" applyFont="1"/>
    <xf numFmtId="2" fontId="26" fillId="0" borderId="168" xfId="0" applyNumberFormat="1" applyFont="1" applyBorder="1" applyAlignment="1">
      <alignment horizontal="left"/>
    </xf>
    <xf numFmtId="0" fontId="27" fillId="9" borderId="10" xfId="8" applyFont="1" applyFill="1" applyBorder="1" applyAlignment="1">
      <alignment horizontal="center" vertical="center" wrapText="1"/>
    </xf>
    <xf numFmtId="0" fontId="36" fillId="9" borderId="22" xfId="8" applyFont="1" applyFill="1" applyBorder="1" applyAlignment="1">
      <alignment horizontal="center" vertical="center" wrapText="1"/>
    </xf>
    <xf numFmtId="0" fontId="34" fillId="9" borderId="22" xfId="8" applyFont="1" applyFill="1" applyBorder="1" applyAlignment="1">
      <alignment horizontal="center" wrapText="1"/>
    </xf>
    <xf numFmtId="0" fontId="64" fillId="9" borderId="22" xfId="8" applyFont="1" applyFill="1" applyBorder="1" applyAlignment="1">
      <alignment horizontal="center" vertical="center" wrapText="1"/>
    </xf>
    <xf numFmtId="0" fontId="29" fillId="5" borderId="130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7" borderId="1" xfId="8" applyFont="1" applyFill="1" applyBorder="1" applyAlignment="1">
      <alignment horizontal="center" vertical="center" wrapText="1"/>
    </xf>
    <xf numFmtId="0" fontId="43" fillId="8" borderId="46" xfId="8" applyFont="1" applyFill="1" applyBorder="1" applyAlignment="1">
      <alignment horizontal="center" vertical="center" wrapText="1"/>
    </xf>
    <xf numFmtId="0" fontId="27" fillId="2" borderId="107" xfId="8" applyFont="1" applyFill="1" applyBorder="1" applyAlignment="1">
      <alignment horizontal="left" vertical="center" wrapText="1"/>
    </xf>
    <xf numFmtId="2" fontId="27" fillId="7" borderId="108" xfId="8" applyNumberFormat="1" applyFont="1" applyFill="1" applyBorder="1" applyAlignment="1">
      <alignment horizontal="right"/>
    </xf>
    <xf numFmtId="2" fontId="27" fillId="7" borderId="107" xfId="8" applyNumberFormat="1" applyFont="1" applyFill="1" applyBorder="1" applyAlignment="1">
      <alignment horizontal="right"/>
    </xf>
    <xf numFmtId="164" fontId="66" fillId="8" borderId="22" xfId="8" applyNumberFormat="1" applyFont="1" applyFill="1" applyBorder="1" applyAlignment="1">
      <alignment horizontal="right"/>
    </xf>
    <xf numFmtId="164" fontId="66" fillId="8" borderId="109" xfId="8" applyNumberFormat="1" applyFont="1" applyFill="1" applyBorder="1" applyAlignment="1">
      <alignment horizontal="right"/>
    </xf>
    <xf numFmtId="2" fontId="27" fillId="7" borderId="88" xfId="8" applyNumberFormat="1" applyFont="1" applyFill="1" applyBorder="1" applyAlignment="1">
      <alignment horizontal="right"/>
    </xf>
    <xf numFmtId="0" fontId="27" fillId="2" borderId="108" xfId="8" applyFont="1" applyFill="1" applyBorder="1" applyAlignment="1">
      <alignment horizontal="left" vertical="center" wrapText="1"/>
    </xf>
    <xf numFmtId="2" fontId="27" fillId="7" borderId="111" xfId="8" applyNumberFormat="1" applyFont="1" applyFill="1" applyBorder="1" applyAlignment="1">
      <alignment horizontal="right"/>
    </xf>
    <xf numFmtId="164" fontId="66" fillId="8" borderId="88" xfId="8" applyNumberFormat="1" applyFont="1" applyFill="1" applyBorder="1" applyAlignment="1">
      <alignment horizontal="right"/>
    </xf>
    <xf numFmtId="164" fontId="67" fillId="8" borderId="109" xfId="8" applyNumberFormat="1" applyFont="1" applyFill="1" applyBorder="1" applyAlignment="1">
      <alignment horizontal="right"/>
    </xf>
    <xf numFmtId="164" fontId="72" fillId="8" borderId="109" xfId="8" applyNumberFormat="1" applyFont="1" applyFill="1" applyBorder="1" applyAlignment="1">
      <alignment horizontal="right"/>
    </xf>
    <xf numFmtId="164" fontId="67" fillId="8" borderId="88" xfId="8" applyNumberFormat="1" applyFont="1" applyFill="1" applyBorder="1" applyAlignment="1">
      <alignment horizontal="right"/>
    </xf>
    <xf numFmtId="164" fontId="73" fillId="8" borderId="88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7" borderId="52" xfId="8" applyNumberFormat="1" applyFont="1" applyFill="1" applyBorder="1" applyAlignment="1">
      <alignment horizontal="right"/>
    </xf>
    <xf numFmtId="164" fontId="67" fillId="8" borderId="89" xfId="8" applyNumberFormat="1" applyFont="1" applyFill="1" applyBorder="1" applyAlignment="1">
      <alignment horizontal="right"/>
    </xf>
    <xf numFmtId="164" fontId="73" fillId="8" borderId="25" xfId="8" applyNumberFormat="1" applyFont="1" applyFill="1" applyBorder="1" applyAlignment="1">
      <alignment horizontal="right"/>
    </xf>
    <xf numFmtId="164" fontId="66" fillId="8" borderId="89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8" fillId="0" borderId="169" xfId="14" applyNumberFormat="1" applyFont="1" applyFill="1" applyBorder="1" applyAlignment="1">
      <alignment vertical="top" wrapText="1" readingOrder="1"/>
    </xf>
    <xf numFmtId="0" fontId="88" fillId="0" borderId="173" xfId="14" applyNumberFormat="1" applyFont="1" applyFill="1" applyBorder="1" applyAlignment="1">
      <alignment horizontal="center" vertical="center" wrapText="1" readingOrder="1"/>
    </xf>
    <xf numFmtId="0" fontId="88" fillId="11" borderId="170" xfId="14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92" fillId="0" borderId="0" xfId="0" applyFont="1" applyBorder="1"/>
    <xf numFmtId="0" fontId="92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4" fillId="0" borderId="0" xfId="0" applyFont="1" applyFill="1" applyBorder="1" applyAlignment="1">
      <alignment horizontal="left"/>
    </xf>
    <xf numFmtId="0" fontId="47" fillId="0" borderId="0" xfId="0" applyFont="1" applyBorder="1"/>
    <xf numFmtId="0" fontId="95" fillId="0" borderId="0" xfId="0" applyFont="1" applyFill="1" applyBorder="1" applyAlignment="1"/>
    <xf numFmtId="164" fontId="82" fillId="0" borderId="174" xfId="3" applyNumberFormat="1" applyFont="1" applyBorder="1" applyAlignment="1">
      <alignment horizontal="right" vertical="top"/>
    </xf>
    <xf numFmtId="164" fontId="82" fillId="0" borderId="175" xfId="3" applyNumberFormat="1" applyFont="1" applyBorder="1" applyAlignment="1">
      <alignment horizontal="right" vertical="top"/>
    </xf>
    <xf numFmtId="164" fontId="82" fillId="0" borderId="176" xfId="3" applyNumberFormat="1" applyFont="1" applyBorder="1" applyAlignment="1">
      <alignment horizontal="right" vertical="top"/>
    </xf>
    <xf numFmtId="0" fontId="97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5" borderId="0" xfId="0" applyFont="1" applyFill="1"/>
    <xf numFmtId="0" fontId="25" fillId="5" borderId="0" xfId="0" applyFont="1" applyFill="1" applyBorder="1"/>
    <xf numFmtId="0" fontId="98" fillId="5" borderId="0" xfId="0" applyFont="1" applyFill="1"/>
    <xf numFmtId="0" fontId="44" fillId="5" borderId="21" xfId="0" applyFont="1" applyFill="1" applyBorder="1" applyAlignment="1">
      <alignment horizontal="centerContinuous"/>
    </xf>
    <xf numFmtId="0" fontId="75" fillId="5" borderId="124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Continuous"/>
    </xf>
    <xf numFmtId="0" fontId="98" fillId="5" borderId="0" xfId="0" applyFont="1" applyFill="1" applyBorder="1"/>
    <xf numFmtId="0" fontId="25" fillId="5" borderId="186" xfId="0" applyFont="1" applyFill="1" applyBorder="1"/>
    <xf numFmtId="0" fontId="28" fillId="5" borderId="0" xfId="0" applyFont="1" applyFill="1" applyBorder="1"/>
    <xf numFmtId="0" fontId="28" fillId="5" borderId="0" xfId="0" applyFont="1" applyFill="1"/>
    <xf numFmtId="0" fontId="38" fillId="5" borderId="0" xfId="0" applyFont="1" applyFill="1"/>
    <xf numFmtId="0" fontId="74" fillId="5" borderId="0" xfId="0" applyFont="1" applyFill="1"/>
    <xf numFmtId="0" fontId="26" fillId="5" borderId="0" xfId="0" applyFont="1" applyFill="1"/>
    <xf numFmtId="4" fontId="93" fillId="5" borderId="0" xfId="0" quotePrefix="1" applyNumberFormat="1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99" fillId="0" borderId="14" xfId="0" applyFont="1" applyBorder="1" applyAlignment="1">
      <alignment horizontal="center"/>
    </xf>
    <xf numFmtId="0" fontId="99" fillId="14" borderId="14" xfId="0" applyFont="1" applyFill="1" applyBorder="1" applyAlignment="1">
      <alignment horizontal="center"/>
    </xf>
    <xf numFmtId="0" fontId="99" fillId="14" borderId="15" xfId="0" applyFont="1" applyFill="1" applyBorder="1" applyAlignment="1">
      <alignment horizontal="center"/>
    </xf>
    <xf numFmtId="166" fontId="100" fillId="0" borderId="30" xfId="0" applyNumberFormat="1" applyFont="1" applyBorder="1"/>
    <xf numFmtId="166" fontId="100" fillId="14" borderId="30" xfId="0" applyNumberFormat="1" applyFont="1" applyFill="1" applyBorder="1"/>
    <xf numFmtId="166" fontId="100" fillId="14" borderId="80" xfId="0" applyNumberFormat="1" applyFont="1" applyFill="1" applyBorder="1"/>
    <xf numFmtId="166" fontId="101" fillId="0" borderId="30" xfId="0" applyNumberFormat="1" applyFont="1" applyBorder="1"/>
    <xf numFmtId="166" fontId="101" fillId="14" borderId="56" xfId="0" applyNumberFormat="1" applyFont="1" applyFill="1" applyBorder="1"/>
    <xf numFmtId="2" fontId="26" fillId="0" borderId="124" xfId="0" applyNumberFormat="1" applyFont="1" applyBorder="1" applyAlignment="1">
      <alignment horizontal="left"/>
    </xf>
    <xf numFmtId="2" fontId="26" fillId="0" borderId="187" xfId="0" applyNumberFormat="1" applyFont="1" applyBorder="1" applyAlignment="1">
      <alignment horizontal="left"/>
    </xf>
    <xf numFmtId="0" fontId="44" fillId="5" borderId="124" xfId="0" applyFont="1" applyFill="1" applyBorder="1" applyAlignment="1">
      <alignment horizontal="centerContinuous"/>
    </xf>
    <xf numFmtId="0" fontId="1" fillId="5" borderId="0" xfId="0" applyFont="1" applyFill="1"/>
    <xf numFmtId="0" fontId="1" fillId="5" borderId="0" xfId="0" applyFont="1" applyFill="1" applyBorder="1"/>
    <xf numFmtId="0" fontId="77" fillId="0" borderId="190" xfId="3" applyNumberFormat="1" applyFont="1" applyBorder="1" applyAlignment="1"/>
    <xf numFmtId="0" fontId="81" fillId="0" borderId="190" xfId="3" applyNumberFormat="1" applyFont="1" applyBorder="1" applyAlignment="1">
      <alignment horizontal="center" vertical="top"/>
    </xf>
    <xf numFmtId="0" fontId="82" fillId="0" borderId="191" xfId="3" applyNumberFormat="1" applyFont="1" applyBorder="1" applyAlignment="1">
      <alignment horizontal="center" vertical="top"/>
    </xf>
    <xf numFmtId="2" fontId="33" fillId="0" borderId="190" xfId="2" applyNumberFormat="1" applyFont="1" applyBorder="1" applyAlignment="1">
      <alignment horizontal="centerContinuous"/>
    </xf>
    <xf numFmtId="2" fontId="59" fillId="0" borderId="191" xfId="2" applyNumberFormat="1" applyFont="1" applyBorder="1" applyAlignment="1">
      <alignment horizontal="centerContinuous"/>
    </xf>
    <xf numFmtId="167" fontId="89" fillId="10" borderId="170" xfId="14" applyNumberFormat="1" applyFont="1" applyFill="1" applyBorder="1" applyAlignment="1">
      <alignment horizontal="center" vertical="center" wrapText="1" readingOrder="1"/>
    </xf>
    <xf numFmtId="167" fontId="90" fillId="12" borderId="170" xfId="14" applyNumberFormat="1" applyFont="1" applyFill="1" applyBorder="1" applyAlignment="1">
      <alignment horizontal="center" vertical="center" wrapText="1" readingOrder="1"/>
    </xf>
    <xf numFmtId="2" fontId="57" fillId="0" borderId="193" xfId="2" applyNumberFormat="1" applyFont="1" applyBorder="1"/>
    <xf numFmtId="2" fontId="57" fillId="0" borderId="194" xfId="2" applyNumberFormat="1" applyFont="1" applyBorder="1"/>
    <xf numFmtId="2" fontId="57" fillId="0" borderId="195" xfId="2" applyNumberFormat="1" applyFont="1" applyBorder="1"/>
    <xf numFmtId="2" fontId="57" fillId="0" borderId="196" xfId="2" applyNumberFormat="1" applyFont="1" applyBorder="1"/>
    <xf numFmtId="14" fontId="87" fillId="0" borderId="43" xfId="14" applyNumberFormat="1" applyFont="1" applyBorder="1" applyAlignment="1">
      <alignment horizontal="center" vertical="center" wrapText="1" readingOrder="1"/>
    </xf>
    <xf numFmtId="14" fontId="88" fillId="0" borderId="14" xfId="14" applyNumberFormat="1" applyFont="1" applyBorder="1" applyAlignment="1">
      <alignment horizontal="center" vertical="center" wrapText="1" readingOrder="1"/>
    </xf>
    <xf numFmtId="0" fontId="88" fillId="0" borderId="15" xfId="14" applyFont="1" applyBorder="1" applyAlignment="1">
      <alignment horizontal="center" vertical="center" wrapText="1" readingOrder="1"/>
    </xf>
    <xf numFmtId="0" fontId="87" fillId="0" borderId="185" xfId="14" applyFont="1" applyBorder="1" applyAlignment="1">
      <alignment horizontal="left" vertical="center" wrapText="1" readingOrder="1"/>
    </xf>
    <xf numFmtId="3" fontId="87" fillId="0" borderId="5" xfId="14" applyNumberFormat="1" applyFont="1" applyBorder="1" applyAlignment="1">
      <alignment vertical="center" wrapText="1" readingOrder="1"/>
    </xf>
    <xf numFmtId="3" fontId="88" fillId="0" borderId="183" xfId="14" applyNumberFormat="1" applyFont="1" applyBorder="1" applyAlignment="1">
      <alignment vertical="center" wrapText="1" readingOrder="1"/>
    </xf>
    <xf numFmtId="168" fontId="89" fillId="10" borderId="184" xfId="14" applyNumberFormat="1" applyFont="1" applyFill="1" applyBorder="1" applyAlignment="1">
      <alignment horizontal="center" vertical="center" wrapText="1" readingOrder="1"/>
    </xf>
    <xf numFmtId="0" fontId="87" fillId="0" borderId="192" xfId="14" applyFont="1" applyBorder="1" applyAlignment="1">
      <alignment horizontal="left" vertical="center" wrapText="1" readingOrder="1"/>
    </xf>
    <xf numFmtId="3" fontId="87" fillId="0" borderId="41" xfId="14" applyNumberFormat="1" applyFont="1" applyBorder="1" applyAlignment="1">
      <alignment vertical="center" wrapText="1" readingOrder="1"/>
    </xf>
    <xf numFmtId="3" fontId="88" fillId="0" borderId="24" xfId="14" applyNumberFormat="1" applyFont="1" applyBorder="1" applyAlignment="1">
      <alignment vertical="center" wrapText="1" readingOrder="1"/>
    </xf>
    <xf numFmtId="3" fontId="88" fillId="0" borderId="189" xfId="14" applyNumberFormat="1" applyFont="1" applyBorder="1" applyAlignment="1">
      <alignment vertical="center" wrapText="1" readingOrder="1"/>
    </xf>
    <xf numFmtId="0" fontId="87" fillId="0" borderId="25" xfId="14" applyFont="1" applyBorder="1" applyAlignment="1">
      <alignment horizontal="left" vertical="center" wrapText="1" readingOrder="1"/>
    </xf>
    <xf numFmtId="3" fontId="87" fillId="0" borderId="43" xfId="14" applyNumberFormat="1" applyFont="1" applyBorder="1" applyAlignment="1">
      <alignment vertical="center" wrapText="1" readingOrder="1"/>
    </xf>
    <xf numFmtId="3" fontId="88" fillId="0" borderId="14" xfId="14" applyNumberFormat="1" applyFont="1" applyBorder="1" applyAlignment="1">
      <alignment vertical="center" wrapText="1" readingOrder="1"/>
    </xf>
    <xf numFmtId="168" fontId="89" fillId="10" borderId="105" xfId="14" applyNumberFormat="1" applyFont="1" applyFill="1" applyBorder="1" applyAlignment="1">
      <alignment horizontal="center" vertical="center" wrapText="1" readingOrder="1"/>
    </xf>
    <xf numFmtId="3" fontId="87" fillId="0" borderId="8" xfId="14" applyNumberFormat="1" applyFont="1" applyBorder="1" applyAlignment="1">
      <alignment vertical="center" wrapText="1" readingOrder="1"/>
    </xf>
    <xf numFmtId="3" fontId="88" fillId="0" borderId="134" xfId="14" applyNumberFormat="1" applyFont="1" applyBorder="1" applyAlignment="1">
      <alignment vertical="center" wrapText="1" readingOrder="1"/>
    </xf>
    <xf numFmtId="49" fontId="57" fillId="0" borderId="190" xfId="0" applyNumberFormat="1" applyFont="1" applyBorder="1"/>
    <xf numFmtId="0" fontId="87" fillId="0" borderId="22" xfId="14" applyFont="1" applyBorder="1" applyAlignment="1">
      <alignment horizontal="left" vertical="center" wrapText="1" readingOrder="1"/>
    </xf>
    <xf numFmtId="0" fontId="87" fillId="0" borderId="203" xfId="14" applyFont="1" applyBorder="1" applyAlignment="1">
      <alignment horizontal="left" vertical="center" wrapText="1" readingOrder="1"/>
    </xf>
    <xf numFmtId="0" fontId="0" fillId="0" borderId="0" xfId="8" applyFont="1" applyFill="1"/>
    <xf numFmtId="0" fontId="78" fillId="0" borderId="49" xfId="0" applyNumberFormat="1" applyFont="1" applyBorder="1"/>
    <xf numFmtId="0" fontId="75" fillId="5" borderId="0" xfId="0" applyFont="1" applyFill="1"/>
    <xf numFmtId="0" fontId="75" fillId="5" borderId="0" xfId="0" applyFont="1" applyFill="1" applyBorder="1"/>
    <xf numFmtId="4" fontId="75" fillId="5" borderId="24" xfId="0" applyNumberFormat="1" applyFont="1" applyFill="1" applyBorder="1" applyAlignment="1">
      <alignment horizontal="center" vertical="center"/>
    </xf>
    <xf numFmtId="3" fontId="75" fillId="5" borderId="24" xfId="0" applyNumberFormat="1" applyFont="1" applyFill="1" applyBorder="1" applyAlignment="1">
      <alignment horizontal="center" vertical="center"/>
    </xf>
    <xf numFmtId="4" fontId="75" fillId="5" borderId="13" xfId="0" applyNumberFormat="1" applyFont="1" applyFill="1" applyBorder="1" applyAlignment="1">
      <alignment horizontal="center" vertical="center"/>
    </xf>
    <xf numFmtId="2" fontId="75" fillId="5" borderId="24" xfId="0" applyNumberFormat="1" applyFont="1" applyFill="1" applyBorder="1" applyAlignment="1">
      <alignment horizontal="center" vertical="center"/>
    </xf>
    <xf numFmtId="2" fontId="75" fillId="5" borderId="13" xfId="0" applyNumberFormat="1" applyFont="1" applyFill="1" applyBorder="1" applyAlignment="1">
      <alignment horizontal="center" vertical="center"/>
    </xf>
    <xf numFmtId="2" fontId="75" fillId="5" borderId="24" xfId="0" quotePrefix="1" applyNumberFormat="1" applyFont="1" applyFill="1" applyBorder="1" applyAlignment="1">
      <alignment horizontal="center" vertical="center"/>
    </xf>
    <xf numFmtId="4" fontId="75" fillId="5" borderId="24" xfId="0" quotePrefix="1" applyNumberFormat="1" applyFont="1" applyFill="1" applyBorder="1" applyAlignment="1">
      <alignment horizontal="center" vertical="center"/>
    </xf>
    <xf numFmtId="4" fontId="75" fillId="5" borderId="13" xfId="0" quotePrefix="1" applyNumberFormat="1" applyFont="1" applyFill="1" applyBorder="1" applyAlignment="1">
      <alignment horizontal="center" vertical="center"/>
    </xf>
    <xf numFmtId="0" fontId="75" fillId="5" borderId="112" xfId="0" applyFont="1" applyFill="1" applyBorder="1"/>
    <xf numFmtId="4" fontId="44" fillId="5" borderId="24" xfId="0" applyNumberFormat="1" applyFont="1" applyFill="1" applyBorder="1" applyAlignment="1">
      <alignment horizontal="center" vertical="center"/>
    </xf>
    <xf numFmtId="4" fontId="44" fillId="5" borderId="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 vertical="center"/>
    </xf>
    <xf numFmtId="2" fontId="44" fillId="5" borderId="24" xfId="0" quotePrefix="1" applyNumberFormat="1" applyFont="1" applyFill="1" applyBorder="1" applyAlignment="1">
      <alignment horizontal="center" vertical="center"/>
    </xf>
    <xf numFmtId="2" fontId="44" fillId="5" borderId="13" xfId="0" applyNumberFormat="1" applyFont="1" applyFill="1" applyBorder="1" applyAlignment="1">
      <alignment horizontal="center" vertical="center"/>
    </xf>
    <xf numFmtId="0" fontId="102" fillId="5" borderId="113" xfId="0" applyFont="1" applyFill="1" applyBorder="1" applyAlignment="1">
      <alignment horizontal="left"/>
    </xf>
    <xf numFmtId="4" fontId="102" fillId="5" borderId="0" xfId="0" quotePrefix="1" applyNumberFormat="1" applyFont="1" applyFill="1" applyAlignment="1">
      <alignment horizontal="center"/>
    </xf>
    <xf numFmtId="4" fontId="75" fillId="5" borderId="42" xfId="0" applyNumberFormat="1" applyFont="1" applyFill="1" applyBorder="1" applyAlignment="1">
      <alignment horizontal="center" vertical="center"/>
    </xf>
    <xf numFmtId="2" fontId="75" fillId="5" borderId="42" xfId="0" applyNumberFormat="1" applyFont="1" applyFill="1" applyBorder="1" applyAlignment="1">
      <alignment horizontal="center" vertical="center"/>
    </xf>
    <xf numFmtId="4" fontId="75" fillId="5" borderId="1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/>
    </xf>
    <xf numFmtId="4" fontId="44" fillId="5" borderId="42" xfId="0" applyNumberFormat="1" applyFont="1" applyFill="1" applyBorder="1" applyAlignment="1">
      <alignment horizontal="center" vertical="center"/>
    </xf>
    <xf numFmtId="4" fontId="44" fillId="5" borderId="42" xfId="0" quotePrefix="1" applyNumberFormat="1" applyFont="1" applyFill="1" applyBorder="1" applyAlignment="1">
      <alignment horizontal="center" vertical="center"/>
    </xf>
    <xf numFmtId="4" fontId="44" fillId="5" borderId="13" xfId="0" quotePrefix="1" applyNumberFormat="1" applyFont="1" applyFill="1" applyBorder="1" applyAlignment="1">
      <alignment horizontal="center" vertical="center"/>
    </xf>
    <xf numFmtId="0" fontId="44" fillId="5" borderId="0" xfId="0" applyFont="1" applyFill="1"/>
    <xf numFmtId="2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applyNumberFormat="1" applyFont="1" applyFill="1" applyBorder="1" applyAlignment="1">
      <alignment horizontal="center" vertical="center"/>
    </xf>
    <xf numFmtId="4" fontId="102" fillId="5" borderId="44" xfId="0" applyNumberFormat="1" applyFont="1" applyFill="1" applyBorder="1" applyAlignment="1">
      <alignment horizontal="center" vertical="center"/>
    </xf>
    <xf numFmtId="4" fontId="102" fillId="5" borderId="15" xfId="0" quotePrefix="1" applyNumberFormat="1" applyFont="1" applyFill="1" applyBorder="1" applyAlignment="1">
      <alignment horizontal="center" vertical="center"/>
    </xf>
    <xf numFmtId="2" fontId="44" fillId="5" borderId="204" xfId="0" applyNumberFormat="1" applyFont="1" applyFill="1" applyBorder="1" applyAlignment="1">
      <alignment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4" fontId="44" fillId="5" borderId="23" xfId="0" applyNumberFormat="1" applyFont="1" applyFill="1" applyBorder="1" applyAlignment="1">
      <alignment horizontal="left"/>
    </xf>
    <xf numFmtId="0" fontId="29" fillId="5" borderId="0" xfId="0" applyFont="1" applyFill="1" applyBorder="1"/>
    <xf numFmtId="2" fontId="44" fillId="5" borderId="23" xfId="0" applyNumberFormat="1" applyFont="1" applyFill="1" applyBorder="1" applyAlignment="1">
      <alignment horizontal="left"/>
    </xf>
    <xf numFmtId="0" fontId="44" fillId="5" borderId="23" xfId="0" applyFont="1" applyFill="1" applyBorder="1"/>
    <xf numFmtId="0" fontId="102" fillId="5" borderId="26" xfId="0" applyFont="1" applyFill="1" applyBorder="1" applyAlignment="1">
      <alignment horizontal="left"/>
    </xf>
    <xf numFmtId="2" fontId="44" fillId="5" borderId="14" xfId="0" applyNumberFormat="1" applyFont="1" applyFill="1" applyBorder="1" applyAlignment="1">
      <alignment horizontal="center" vertical="center"/>
    </xf>
    <xf numFmtId="2" fontId="44" fillId="5" borderId="15" xfId="0" quotePrefix="1" applyNumberFormat="1" applyFont="1" applyFill="1" applyBorder="1" applyAlignment="1">
      <alignment horizontal="center" vertical="center"/>
    </xf>
    <xf numFmtId="2" fontId="44" fillId="5" borderId="204" xfId="0" applyNumberFormat="1" applyFont="1" applyFill="1" applyBorder="1" applyAlignment="1">
      <alignment vertical="center"/>
    </xf>
    <xf numFmtId="0" fontId="44" fillId="5" borderId="139" xfId="0" applyFont="1" applyFill="1" applyBorder="1" applyAlignment="1">
      <alignment horizontal="center" vertical="center" wrapText="1"/>
    </xf>
    <xf numFmtId="0" fontId="75" fillId="5" borderId="0" xfId="0" applyFont="1" applyFill="1" applyBorder="1" applyAlignment="1">
      <alignment horizontal="center"/>
    </xf>
    <xf numFmtId="2" fontId="44" fillId="5" borderId="110" xfId="6" applyNumberFormat="1" applyFont="1" applyFill="1" applyBorder="1" applyAlignment="1">
      <alignment vertical="center" wrapText="1"/>
    </xf>
    <xf numFmtId="0" fontId="44" fillId="5" borderId="16" xfId="6" applyFont="1" applyFill="1" applyBorder="1" applyAlignment="1">
      <alignment horizontal="center" vertical="center" wrapText="1"/>
    </xf>
    <xf numFmtId="0" fontId="44" fillId="5" borderId="139" xfId="6" applyFont="1" applyFill="1" applyBorder="1" applyAlignment="1">
      <alignment horizontal="center" vertical="center" wrapText="1"/>
    </xf>
    <xf numFmtId="4" fontId="44" fillId="5" borderId="24" xfId="6" applyNumberFormat="1" applyFont="1" applyFill="1" applyBorder="1" applyAlignment="1">
      <alignment horizontal="left"/>
    </xf>
    <xf numFmtId="4" fontId="75" fillId="5" borderId="24" xfId="6" applyNumberFormat="1" applyFont="1" applyFill="1" applyBorder="1" applyAlignment="1">
      <alignment horizontal="center" vertical="center"/>
    </xf>
    <xf numFmtId="4" fontId="44" fillId="5" borderId="88" xfId="6" applyNumberFormat="1" applyFont="1" applyFill="1" applyBorder="1" applyAlignment="1">
      <alignment horizontal="left"/>
    </xf>
    <xf numFmtId="2" fontId="75" fillId="5" borderId="24" xfId="6" applyNumberFormat="1" applyFont="1" applyFill="1" applyBorder="1" applyAlignment="1">
      <alignment horizontal="center" vertical="center"/>
    </xf>
    <xf numFmtId="2" fontId="75" fillId="5" borderId="42" xfId="6" applyNumberFormat="1" applyFont="1" applyFill="1" applyBorder="1" applyAlignment="1">
      <alignment horizontal="center" vertical="center"/>
    </xf>
    <xf numFmtId="2" fontId="75" fillId="5" borderId="13" xfId="6" applyNumberFormat="1" applyFont="1" applyFill="1" applyBorder="1" applyAlignment="1">
      <alignment horizontal="center" vertical="center"/>
    </xf>
    <xf numFmtId="2" fontId="44" fillId="5" borderId="88" xfId="6" applyNumberFormat="1" applyFont="1" applyFill="1" applyBorder="1" applyAlignment="1">
      <alignment horizontal="left"/>
    </xf>
    <xf numFmtId="0" fontId="44" fillId="5" borderId="88" xfId="6" applyFont="1" applyFill="1" applyBorder="1"/>
    <xf numFmtId="2" fontId="44" fillId="5" borderId="108" xfId="6" applyNumberFormat="1" applyFont="1" applyFill="1" applyBorder="1" applyAlignment="1">
      <alignment horizontal="center" vertical="center"/>
    </xf>
    <xf numFmtId="2" fontId="44" fillId="5" borderId="24" xfId="6" applyNumberFormat="1" applyFont="1" applyFill="1" applyBorder="1" applyAlignment="1">
      <alignment horizontal="center" vertical="center"/>
    </xf>
    <xf numFmtId="2" fontId="44" fillId="5" borderId="148" xfId="6" applyNumberFormat="1" applyFont="1" applyFill="1" applyBorder="1" applyAlignment="1">
      <alignment horizontal="center" vertical="center"/>
    </xf>
    <xf numFmtId="2" fontId="44" fillId="5" borderId="108" xfId="6" quotePrefix="1" applyNumberFormat="1" applyFont="1" applyFill="1" applyBorder="1" applyAlignment="1">
      <alignment horizontal="center" vertical="center"/>
    </xf>
    <xf numFmtId="2" fontId="44" fillId="5" borderId="24" xfId="6" quotePrefix="1" applyNumberFormat="1" applyFont="1" applyFill="1" applyBorder="1" applyAlignment="1">
      <alignment horizontal="center" vertical="center"/>
    </xf>
    <xf numFmtId="2" fontId="44" fillId="5" borderId="148" xfId="6" quotePrefix="1" applyNumberFormat="1" applyFont="1" applyFill="1" applyBorder="1" applyAlignment="1">
      <alignment horizontal="center" vertical="center"/>
    </xf>
    <xf numFmtId="0" fontId="102" fillId="5" borderId="89" xfId="6" applyFont="1" applyFill="1" applyBorder="1" applyAlignment="1">
      <alignment horizontal="left"/>
    </xf>
    <xf numFmtId="2" fontId="102" fillId="5" borderId="14" xfId="6" quotePrefix="1" applyNumberFormat="1" applyFont="1" applyFill="1" applyBorder="1" applyAlignment="1">
      <alignment horizontal="center" vertical="center"/>
    </xf>
    <xf numFmtId="2" fontId="102" fillId="5" borderId="44" xfId="6" quotePrefix="1" applyNumberFormat="1" applyFont="1" applyFill="1" applyBorder="1" applyAlignment="1">
      <alignment horizontal="center" vertical="center"/>
    </xf>
    <xf numFmtId="2" fontId="102" fillId="5" borderId="15" xfId="6" quotePrefix="1" applyNumberFormat="1" applyFont="1" applyFill="1" applyBorder="1" applyAlignment="1">
      <alignment horizontal="center" vertical="center"/>
    </xf>
    <xf numFmtId="0" fontId="75" fillId="5" borderId="0" xfId="6" applyFont="1" applyFill="1"/>
    <xf numFmtId="0" fontId="29" fillId="2" borderId="21" xfId="8" applyFont="1" applyFill="1" applyBorder="1" applyAlignment="1">
      <alignment horizontal="center"/>
    </xf>
    <xf numFmtId="0" fontId="27" fillId="7" borderId="21" xfId="8" applyFont="1" applyFill="1" applyBorder="1" applyAlignment="1">
      <alignment horizontal="center" vertical="center" wrapText="1"/>
    </xf>
    <xf numFmtId="0" fontId="43" fillId="8" borderId="22" xfId="8" applyFont="1" applyFill="1" applyBorder="1" applyAlignment="1">
      <alignment horizontal="center" vertical="center" wrapText="1"/>
    </xf>
    <xf numFmtId="0" fontId="27" fillId="7" borderId="0" xfId="8" applyFont="1" applyFill="1" applyBorder="1" applyAlignment="1">
      <alignment horizontal="center" vertical="center" wrapText="1"/>
    </xf>
    <xf numFmtId="0" fontId="43" fillId="8" borderId="10" xfId="8" applyFont="1" applyFill="1" applyBorder="1" applyAlignment="1">
      <alignment horizontal="center" vertical="center" wrapText="1"/>
    </xf>
    <xf numFmtId="166" fontId="100" fillId="0" borderId="83" xfId="0" applyNumberFormat="1" applyFont="1" applyBorder="1"/>
    <xf numFmtId="166" fontId="100" fillId="14" borderId="83" xfId="0" applyNumberFormat="1" applyFont="1" applyFill="1" applyBorder="1"/>
    <xf numFmtId="166" fontId="100" fillId="14" borderId="82" xfId="0" applyNumberFormat="1" applyFont="1" applyFill="1" applyBorder="1"/>
    <xf numFmtId="166" fontId="101" fillId="0" borderId="83" xfId="0" applyNumberFormat="1" applyFont="1" applyBorder="1"/>
    <xf numFmtId="166" fontId="101" fillId="14" borderId="84" xfId="0" applyNumberFormat="1" applyFont="1" applyFill="1" applyBorder="1"/>
    <xf numFmtId="0" fontId="88" fillId="0" borderId="170" xfId="14" applyNumberFormat="1" applyFont="1" applyFill="1" applyBorder="1" applyAlignment="1">
      <alignment horizontal="center" vertical="center" wrapText="1" readingOrder="1"/>
    </xf>
    <xf numFmtId="167" fontId="88" fillId="0" borderId="170" xfId="14" applyNumberFormat="1" applyFont="1" applyFill="1" applyBorder="1" applyAlignment="1">
      <alignment horizontal="center" vertical="center" wrapText="1" readingOrder="1"/>
    </xf>
    <xf numFmtId="0" fontId="88" fillId="0" borderId="170" xfId="14" applyNumberFormat="1" applyFont="1" applyFill="1" applyBorder="1" applyAlignment="1">
      <alignment horizontal="center" vertical="center" wrapText="1" readingOrder="1"/>
    </xf>
    <xf numFmtId="167" fontId="88" fillId="0" borderId="170" xfId="14" applyNumberFormat="1" applyFont="1" applyFill="1" applyBorder="1" applyAlignment="1">
      <alignment horizontal="center" vertical="center" wrapText="1" readingOrder="1"/>
    </xf>
    <xf numFmtId="0" fontId="88" fillId="0" borderId="205" xfId="14" applyNumberFormat="1" applyFont="1" applyFill="1" applyBorder="1" applyAlignment="1">
      <alignment horizontal="center" vertical="center" wrapText="1" readingOrder="1"/>
    </xf>
    <xf numFmtId="0" fontId="88" fillId="0" borderId="172" xfId="14" applyNumberFormat="1" applyFont="1" applyFill="1" applyBorder="1" applyAlignment="1">
      <alignment horizontal="center" vertical="center" wrapText="1" readingOrder="1"/>
    </xf>
    <xf numFmtId="0" fontId="87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167" fontId="88" fillId="0" borderId="205" xfId="14" applyNumberFormat="1" applyFont="1" applyFill="1" applyBorder="1" applyAlignment="1">
      <alignment horizontal="center" vertical="center" wrapText="1" readingOrder="1"/>
    </xf>
    <xf numFmtId="167" fontId="88" fillId="0" borderId="172" xfId="14" applyNumberFormat="1" applyFont="1" applyFill="1" applyBorder="1" applyAlignment="1">
      <alignment horizontal="center" vertical="center" wrapText="1" readingOrder="1"/>
    </xf>
    <xf numFmtId="0" fontId="88" fillId="0" borderId="171" xfId="14" applyNumberFormat="1" applyFont="1" applyFill="1" applyBorder="1" applyAlignment="1">
      <alignment horizontal="center" vertical="center" wrapText="1" readingOrder="1"/>
    </xf>
    <xf numFmtId="0" fontId="88" fillId="0" borderId="170" xfId="14" applyNumberFormat="1" applyFont="1" applyFill="1" applyBorder="1" applyAlignment="1">
      <alignment horizontal="center" vertical="center" wrapText="1" readingOrder="1"/>
    </xf>
    <xf numFmtId="0" fontId="29" fillId="0" borderId="172" xfId="14" applyNumberFormat="1" applyFont="1" applyFill="1" applyBorder="1" applyAlignment="1">
      <alignment vertical="top" wrapText="1"/>
    </xf>
    <xf numFmtId="0" fontId="29" fillId="0" borderId="171" xfId="14" applyNumberFormat="1" applyFont="1" applyFill="1" applyBorder="1" applyAlignment="1">
      <alignment vertical="top" wrapText="1"/>
    </xf>
    <xf numFmtId="167" fontId="88" fillId="0" borderId="170" xfId="14" applyNumberFormat="1" applyFont="1" applyFill="1" applyBorder="1" applyAlignment="1">
      <alignment horizontal="center" vertical="center" wrapText="1" readingOrder="1"/>
    </xf>
    <xf numFmtId="0" fontId="87" fillId="0" borderId="10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0" fontId="27" fillId="0" borderId="0" xfId="0" applyFont="1" applyFill="1" applyBorder="1"/>
    <xf numFmtId="0" fontId="96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33" xfId="0" applyFont="1" applyFill="1" applyBorder="1" applyAlignment="1">
      <alignment horizontal="center"/>
    </xf>
    <xf numFmtId="0" fontId="75" fillId="5" borderId="2" xfId="0" applyFont="1" applyFill="1" applyBorder="1" applyAlignment="1">
      <alignment horizontal="center"/>
    </xf>
    <xf numFmtId="0" fontId="75" fillId="5" borderId="29" xfId="0" applyFont="1" applyFill="1" applyBorder="1" applyAlignment="1">
      <alignment horizontal="center"/>
    </xf>
    <xf numFmtId="0" fontId="44" fillId="5" borderId="130" xfId="0" applyFont="1" applyFill="1" applyBorder="1" applyAlignment="1">
      <alignment horizontal="center"/>
    </xf>
    <xf numFmtId="0" fontId="44" fillId="5" borderId="190" xfId="0" applyFont="1" applyFill="1" applyBorder="1" applyAlignment="1">
      <alignment horizontal="center" vertical="center"/>
    </xf>
    <xf numFmtId="0" fontId="44" fillId="5" borderId="130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44" fillId="5" borderId="106" xfId="0" applyFont="1" applyFill="1" applyBorder="1" applyAlignment="1">
      <alignment horizontal="center" vertical="center"/>
    </xf>
    <xf numFmtId="0" fontId="44" fillId="5" borderId="124" xfId="0" applyFont="1" applyFill="1" applyBorder="1" applyAlignment="1">
      <alignment horizontal="center" vertical="center"/>
    </xf>
    <xf numFmtId="0" fontId="44" fillId="5" borderId="133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16" fontId="44" fillId="5" borderId="21" xfId="0" applyNumberFormat="1" applyFont="1" applyFill="1" applyBorder="1" applyAlignment="1">
      <alignment horizontal="center" vertical="center"/>
    </xf>
    <xf numFmtId="16" fontId="44" fillId="5" borderId="106" xfId="0" applyNumberFormat="1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27" fillId="6" borderId="1" xfId="8" applyFont="1" applyFill="1" applyBorder="1" applyAlignment="1">
      <alignment horizontal="center" vertical="center"/>
    </xf>
    <xf numFmtId="0" fontId="27" fillId="6" borderId="2" xfId="8" applyFont="1" applyFill="1" applyBorder="1" applyAlignment="1">
      <alignment horizontal="center" vertical="center"/>
    </xf>
    <xf numFmtId="0" fontId="27" fillId="6" borderId="29" xfId="8" applyFont="1" applyFill="1" applyBorder="1" applyAlignment="1">
      <alignment horizontal="center" vertical="center"/>
    </xf>
    <xf numFmtId="14" fontId="27" fillId="6" borderId="1" xfId="8" applyNumberFormat="1" applyFont="1" applyFill="1" applyBorder="1" applyAlignment="1" applyProtection="1">
      <alignment horizontal="center" vertical="center"/>
      <protection hidden="1"/>
    </xf>
    <xf numFmtId="14" fontId="27" fillId="6" borderId="2" xfId="8" applyNumberFormat="1" applyFont="1" applyFill="1" applyBorder="1" applyAlignment="1" applyProtection="1">
      <alignment horizontal="center" vertical="center"/>
      <protection hidden="1"/>
    </xf>
    <xf numFmtId="14" fontId="27" fillId="6" borderId="29" xfId="8" applyNumberFormat="1" applyFont="1" applyFill="1" applyBorder="1" applyAlignment="1" applyProtection="1">
      <alignment horizontal="center" vertical="center"/>
      <protection hidden="1"/>
    </xf>
    <xf numFmtId="0" fontId="76" fillId="9" borderId="130" xfId="8" applyFont="1" applyFill="1" applyBorder="1" applyAlignment="1">
      <alignment horizontal="center" vertical="center"/>
    </xf>
    <xf numFmtId="0" fontId="76" fillId="9" borderId="11" xfId="8" applyFont="1" applyFill="1" applyBorder="1" applyAlignment="1">
      <alignment horizontal="center" vertical="center"/>
    </xf>
    <xf numFmtId="0" fontId="63" fillId="9" borderId="0" xfId="8" applyFont="1" applyFill="1" applyBorder="1" applyAlignment="1">
      <alignment horizontal="center" vertical="center"/>
    </xf>
    <xf numFmtId="0" fontId="63" fillId="9" borderId="106" xfId="8" applyFont="1" applyFill="1" applyBorder="1" applyAlignment="1">
      <alignment horizontal="center" vertical="center"/>
    </xf>
    <xf numFmtId="0" fontId="63" fillId="9" borderId="21" xfId="8" applyFont="1" applyFill="1" applyBorder="1" applyAlignment="1">
      <alignment horizontal="center"/>
    </xf>
    <xf numFmtId="0" fontId="63" fillId="9" borderId="0" xfId="8" applyFont="1" applyFill="1" applyBorder="1" applyAlignment="1">
      <alignment horizontal="center"/>
    </xf>
    <xf numFmtId="0" fontId="63" fillId="9" borderId="106" xfId="8" applyFont="1" applyFill="1" applyBorder="1" applyAlignment="1">
      <alignment horizontal="center"/>
    </xf>
    <xf numFmtId="0" fontId="65" fillId="9" borderId="21" xfId="8" applyFont="1" applyFill="1" applyBorder="1" applyAlignment="1">
      <alignment horizontal="center" vertical="center"/>
    </xf>
    <xf numFmtId="0" fontId="65" fillId="9" borderId="0" xfId="8" applyFont="1" applyFill="1" applyBorder="1" applyAlignment="1">
      <alignment horizontal="center" vertical="center"/>
    </xf>
    <xf numFmtId="0" fontId="65" fillId="9" borderId="106" xfId="8" applyFont="1" applyFill="1" applyBorder="1" applyAlignment="1">
      <alignment horizontal="center" vertical="center"/>
    </xf>
    <xf numFmtId="0" fontId="29" fillId="9" borderId="1" xfId="8" applyFont="1" applyFill="1" applyBorder="1" applyAlignment="1">
      <alignment horizontal="center" wrapText="1"/>
    </xf>
    <xf numFmtId="0" fontId="29" fillId="9" borderId="2" xfId="8" applyFont="1" applyFill="1" applyBorder="1" applyAlignment="1">
      <alignment horizontal="center" wrapText="1"/>
    </xf>
    <xf numFmtId="0" fontId="29" fillId="9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34" xfId="8" applyFont="1" applyBorder="1" applyAlignment="1">
      <alignment horizontal="center"/>
    </xf>
    <xf numFmtId="0" fontId="25" fillId="0" borderId="135" xfId="8" applyFont="1" applyBorder="1" applyAlignment="1">
      <alignment horizontal="center"/>
    </xf>
    <xf numFmtId="164" fontId="82" fillId="0" borderId="152" xfId="3" applyNumberFormat="1" applyFont="1" applyBorder="1" applyAlignment="1">
      <alignment horizontal="right" vertical="top"/>
    </xf>
    <xf numFmtId="0" fontId="44" fillId="5" borderId="139" xfId="0" applyFont="1" applyFill="1" applyBorder="1" applyAlignment="1">
      <alignment horizontal="center"/>
    </xf>
    <xf numFmtId="0" fontId="44" fillId="5" borderId="19" xfId="0" applyFont="1" applyFill="1" applyBorder="1" applyAlignment="1">
      <alignment horizontal="center"/>
    </xf>
    <xf numFmtId="4" fontId="103" fillId="5" borderId="0" xfId="0" quotePrefix="1" applyNumberFormat="1" applyFont="1" applyFill="1" applyAlignment="1">
      <alignment horizontal="center"/>
    </xf>
    <xf numFmtId="0" fontId="34" fillId="13" borderId="131" xfId="0" applyFont="1" applyFill="1" applyBorder="1" applyAlignment="1">
      <alignment horizontal="center" vertical="center"/>
    </xf>
    <xf numFmtId="0" fontId="34" fillId="13" borderId="132" xfId="0" applyFont="1" applyFill="1" applyBorder="1" applyAlignment="1">
      <alignment horizontal="center" vertical="center"/>
    </xf>
    <xf numFmtId="0" fontId="34" fillId="13" borderId="128" xfId="0" applyFont="1" applyFill="1" applyBorder="1" applyAlignment="1">
      <alignment horizontal="center" vertical="center"/>
    </xf>
    <xf numFmtId="0" fontId="34" fillId="13" borderId="0" xfId="0" applyFont="1" applyFill="1" applyBorder="1" applyAlignment="1">
      <alignment horizontal="center" vertical="center"/>
    </xf>
    <xf numFmtId="0" fontId="34" fillId="13" borderId="129" xfId="0" applyFont="1" applyFill="1" applyBorder="1" applyAlignment="1">
      <alignment horizontal="center" vertical="center"/>
    </xf>
    <xf numFmtId="0" fontId="34" fillId="13" borderId="125" xfId="0" applyFont="1" applyFill="1" applyBorder="1" applyAlignment="1">
      <alignment horizontal="center" vertical="center"/>
    </xf>
    <xf numFmtId="0" fontId="27" fillId="13" borderId="131" xfId="0" applyFont="1" applyFill="1" applyBorder="1" applyAlignment="1">
      <alignment horizontal="center" shrinkToFit="1"/>
    </xf>
    <xf numFmtId="0" fontId="27" fillId="13" borderId="132" xfId="0" applyFont="1" applyFill="1" applyBorder="1" applyAlignment="1">
      <alignment horizontal="center" shrinkToFit="1"/>
    </xf>
    <xf numFmtId="0" fontId="27" fillId="13" borderId="128" xfId="0" applyFont="1" applyFill="1" applyBorder="1" applyAlignment="1">
      <alignment horizontal="center" shrinkToFit="1"/>
    </xf>
    <xf numFmtId="0" fontId="27" fillId="13" borderId="0" xfId="0" applyFont="1" applyFill="1" applyBorder="1" applyAlignment="1">
      <alignment horizontal="center" shrinkToFit="1"/>
    </xf>
    <xf numFmtId="0" fontId="27" fillId="13" borderId="129" xfId="0" applyFont="1" applyFill="1" applyBorder="1" applyAlignment="1">
      <alignment horizontal="center" shrinkToFit="1"/>
    </xf>
    <xf numFmtId="0" fontId="27" fillId="13" borderId="125" xfId="0" applyFont="1" applyFill="1" applyBorder="1" applyAlignment="1">
      <alignment horizontal="center" shrinkToFit="1"/>
    </xf>
    <xf numFmtId="0" fontId="27" fillId="5" borderId="128" xfId="8" applyFont="1" applyFill="1" applyBorder="1" applyAlignment="1">
      <alignment horizontal="left"/>
    </xf>
    <xf numFmtId="0" fontId="27" fillId="5" borderId="0" xfId="8" applyFont="1" applyFill="1" applyBorder="1" applyAlignment="1">
      <alignment horizontal="left"/>
    </xf>
    <xf numFmtId="0" fontId="104" fillId="5" borderId="0" xfId="8" applyFont="1" applyFill="1" applyBorder="1" applyAlignment="1">
      <alignment horizontal="left"/>
    </xf>
    <xf numFmtId="0" fontId="104" fillId="5" borderId="60" xfId="8" applyFont="1" applyFill="1" applyBorder="1" applyAlignment="1">
      <alignment horizontal="left"/>
    </xf>
    <xf numFmtId="0" fontId="105" fillId="5" borderId="188" xfId="8" applyFont="1" applyFill="1" applyBorder="1"/>
    <xf numFmtId="0" fontId="105" fillId="5" borderId="28" xfId="8" applyFont="1" applyFill="1" applyBorder="1" applyAlignment="1">
      <alignment horizontal="center"/>
    </xf>
    <xf numFmtId="0" fontId="105" fillId="5" borderId="45" xfId="8" applyFont="1" applyFill="1" applyBorder="1" applyAlignment="1">
      <alignment horizontal="center"/>
    </xf>
    <xf numFmtId="0" fontId="105" fillId="5" borderId="27" xfId="8" applyFont="1" applyFill="1" applyBorder="1" applyAlignment="1">
      <alignment horizontal="center"/>
    </xf>
    <xf numFmtId="0" fontId="105" fillId="5" borderId="11" xfId="8" applyFont="1" applyFill="1" applyBorder="1" applyAlignment="1">
      <alignment horizontal="center"/>
    </xf>
    <xf numFmtId="0" fontId="105" fillId="5" borderId="140" xfId="8" applyFont="1" applyFill="1" applyBorder="1"/>
    <xf numFmtId="0" fontId="105" fillId="5" borderId="105" xfId="8" applyFont="1" applyFill="1" applyBorder="1" applyAlignment="1">
      <alignment horizontal="center"/>
    </xf>
    <xf numFmtId="0" fontId="105" fillId="5" borderId="135" xfId="8" applyFont="1" applyFill="1" applyBorder="1" applyAlignment="1">
      <alignment horizontal="center"/>
    </xf>
    <xf numFmtId="0" fontId="105" fillId="5" borderId="134" xfId="8" applyFont="1" applyFill="1" applyBorder="1" applyAlignment="1">
      <alignment horizontal="center"/>
    </xf>
    <xf numFmtId="0" fontId="105" fillId="5" borderId="9" xfId="8" applyFont="1" applyFill="1" applyBorder="1" applyAlignment="1">
      <alignment horizontal="center"/>
    </xf>
    <xf numFmtId="0" fontId="105" fillId="5" borderId="141" xfId="8" applyFont="1" applyFill="1" applyBorder="1"/>
    <xf numFmtId="0" fontId="106" fillId="5" borderId="0" xfId="0" applyFont="1" applyFill="1" applyBorder="1"/>
    <xf numFmtId="2" fontId="105" fillId="5" borderId="114" xfId="8" applyNumberFormat="1" applyFont="1" applyFill="1" applyBorder="1" applyAlignment="1">
      <alignment horizontal="center"/>
    </xf>
    <xf numFmtId="0" fontId="106" fillId="5" borderId="0" xfId="0" applyFont="1" applyFill="1"/>
    <xf numFmtId="2" fontId="105" fillId="5" borderId="115" xfId="8" applyNumberFormat="1" applyFont="1" applyFill="1" applyBorder="1" applyAlignment="1">
      <alignment horizontal="center"/>
    </xf>
    <xf numFmtId="2" fontId="105" fillId="5" borderId="197" xfId="8" applyNumberFormat="1" applyFont="1" applyFill="1" applyBorder="1" applyAlignment="1">
      <alignment horizontal="center"/>
    </xf>
    <xf numFmtId="2" fontId="105" fillId="5" borderId="177" xfId="8" applyNumberFormat="1" applyFont="1" applyFill="1" applyBorder="1" applyAlignment="1">
      <alignment horizontal="center"/>
    </xf>
    <xf numFmtId="2" fontId="106" fillId="5" borderId="0" xfId="0" applyNumberFormat="1" applyFont="1" applyFill="1" applyAlignment="1">
      <alignment horizontal="center"/>
    </xf>
    <xf numFmtId="0" fontId="105" fillId="5" borderId="142" xfId="8" applyFont="1" applyFill="1" applyBorder="1"/>
    <xf numFmtId="2" fontId="105" fillId="5" borderId="116" xfId="8" applyNumberFormat="1" applyFont="1" applyFill="1" applyBorder="1" applyAlignment="1">
      <alignment horizontal="center"/>
    </xf>
    <xf numFmtId="2" fontId="105" fillId="5" borderId="117" xfId="8" applyNumberFormat="1" applyFont="1" applyFill="1" applyBorder="1" applyAlignment="1">
      <alignment horizontal="center"/>
    </xf>
    <xf numFmtId="2" fontId="105" fillId="5" borderId="198" xfId="8" applyNumberFormat="1" applyFont="1" applyFill="1" applyBorder="1" applyAlignment="1">
      <alignment horizontal="center"/>
    </xf>
    <xf numFmtId="2" fontId="105" fillId="5" borderId="178" xfId="8" applyNumberFormat="1" applyFont="1" applyFill="1" applyBorder="1" applyAlignment="1">
      <alignment horizontal="center"/>
    </xf>
    <xf numFmtId="0" fontId="105" fillId="5" borderId="143" xfId="8" applyFont="1" applyFill="1" applyBorder="1"/>
    <xf numFmtId="2" fontId="105" fillId="5" borderId="118" xfId="8" applyNumberFormat="1" applyFont="1" applyFill="1" applyBorder="1" applyAlignment="1">
      <alignment horizontal="center"/>
    </xf>
    <xf numFmtId="2" fontId="105" fillId="5" borderId="119" xfId="8" applyNumberFormat="1" applyFont="1" applyFill="1" applyBorder="1" applyAlignment="1">
      <alignment horizontal="center"/>
    </xf>
    <xf numFmtId="2" fontId="105" fillId="5" borderId="199" xfId="8" applyNumberFormat="1" applyFont="1" applyFill="1" applyBorder="1" applyAlignment="1">
      <alignment horizontal="center"/>
    </xf>
    <xf numFmtId="2" fontId="105" fillId="5" borderId="179" xfId="8" applyNumberFormat="1" applyFont="1" applyFill="1" applyBorder="1" applyAlignment="1">
      <alignment horizontal="center"/>
    </xf>
    <xf numFmtId="0" fontId="105" fillId="5" borderId="144" xfId="8" applyFont="1" applyFill="1" applyBorder="1" applyAlignment="1">
      <alignment horizontal="left"/>
    </xf>
    <xf numFmtId="0" fontId="105" fillId="5" borderId="120" xfId="8" applyFont="1" applyFill="1" applyBorder="1" applyAlignment="1">
      <alignment horizontal="left"/>
    </xf>
    <xf numFmtId="0" fontId="105" fillId="5" borderId="136" xfId="8" applyFont="1" applyFill="1" applyBorder="1" applyAlignment="1">
      <alignment horizontal="left"/>
    </xf>
    <xf numFmtId="0" fontId="105" fillId="5" borderId="200" xfId="8" applyFont="1" applyFill="1" applyBorder="1" applyAlignment="1">
      <alignment horizontal="left"/>
    </xf>
    <xf numFmtId="0" fontId="105" fillId="5" borderId="180" xfId="8" applyFont="1" applyFill="1" applyBorder="1" applyAlignment="1">
      <alignment horizontal="left"/>
    </xf>
    <xf numFmtId="0" fontId="105" fillId="5" borderId="140" xfId="8" applyFont="1" applyFill="1" applyBorder="1" applyAlignment="1">
      <alignment horizontal="left"/>
    </xf>
    <xf numFmtId="2" fontId="105" fillId="5" borderId="121" xfId="8" applyNumberFormat="1" applyFont="1" applyFill="1" applyBorder="1" applyAlignment="1">
      <alignment horizontal="center"/>
    </xf>
    <xf numFmtId="2" fontId="105" fillId="5" borderId="122" xfId="8" applyNumberFormat="1" applyFont="1" applyFill="1" applyBorder="1" applyAlignment="1">
      <alignment horizontal="center"/>
    </xf>
    <xf numFmtId="2" fontId="105" fillId="5" borderId="201" xfId="8" applyNumberFormat="1" applyFont="1" applyFill="1" applyBorder="1" applyAlignment="1">
      <alignment horizontal="center"/>
    </xf>
    <xf numFmtId="2" fontId="105" fillId="5" borderId="181" xfId="8" applyNumberFormat="1" applyFont="1" applyFill="1" applyBorder="1" applyAlignment="1">
      <alignment horizontal="center"/>
    </xf>
    <xf numFmtId="0" fontId="107" fillId="5" borderId="144" xfId="8" applyFont="1" applyFill="1" applyBorder="1" applyAlignment="1">
      <alignment horizontal="left"/>
    </xf>
    <xf numFmtId="2" fontId="105" fillId="5" borderId="122" xfId="8" quotePrefix="1" applyNumberFormat="1" applyFont="1" applyFill="1" applyBorder="1" applyAlignment="1">
      <alignment horizontal="center"/>
    </xf>
    <xf numFmtId="2" fontId="105" fillId="5" borderId="201" xfId="8" quotePrefix="1" applyNumberFormat="1" applyFont="1" applyFill="1" applyBorder="1" applyAlignment="1">
      <alignment horizontal="center"/>
    </xf>
    <xf numFmtId="2" fontId="105" fillId="5" borderId="181" xfId="8" quotePrefix="1" applyNumberFormat="1" applyFont="1" applyFill="1" applyBorder="1" applyAlignment="1">
      <alignment horizontal="center"/>
    </xf>
    <xf numFmtId="0" fontId="107" fillId="5" borderId="145" xfId="8" applyFont="1" applyFill="1" applyBorder="1" applyAlignment="1">
      <alignment horizontal="left"/>
    </xf>
    <xf numFmtId="0" fontId="107" fillId="5" borderId="112" xfId="8" applyFont="1" applyFill="1" applyBorder="1" applyAlignment="1">
      <alignment horizontal="left"/>
    </xf>
    <xf numFmtId="0" fontId="107" fillId="5" borderId="113" xfId="8" applyFont="1" applyFill="1" applyBorder="1" applyAlignment="1">
      <alignment horizontal="left"/>
    </xf>
    <xf numFmtId="0" fontId="107" fillId="5" borderId="189" xfId="8" applyFont="1" applyFill="1" applyBorder="1" applyAlignment="1">
      <alignment horizontal="left"/>
    </xf>
    <xf numFmtId="0" fontId="107" fillId="5" borderId="106" xfId="8" applyFont="1" applyFill="1" applyBorder="1" applyAlignment="1">
      <alignment horizontal="left"/>
    </xf>
    <xf numFmtId="0" fontId="107" fillId="5" borderId="146" xfId="8" applyFont="1" applyFill="1" applyBorder="1" applyAlignment="1">
      <alignment horizontal="left"/>
    </xf>
    <xf numFmtId="0" fontId="106" fillId="5" borderId="125" xfId="0" applyFont="1" applyFill="1" applyBorder="1"/>
    <xf numFmtId="2" fontId="107" fillId="5" borderId="126" xfId="10" quotePrefix="1" applyNumberFormat="1" applyFont="1" applyFill="1" applyBorder="1" applyAlignment="1">
      <alignment horizontal="center"/>
    </xf>
    <xf numFmtId="2" fontId="107" fillId="5" borderId="147" xfId="10" quotePrefix="1" applyNumberFormat="1" applyFont="1" applyFill="1" applyBorder="1" applyAlignment="1">
      <alignment horizontal="center"/>
    </xf>
    <xf numFmtId="2" fontId="107" fillId="5" borderId="202" xfId="10" quotePrefix="1" applyNumberFormat="1" applyFont="1" applyFill="1" applyBorder="1" applyAlignment="1">
      <alignment horizontal="center"/>
    </xf>
    <xf numFmtId="2" fontId="107" fillId="5" borderId="182" xfId="10" quotePrefix="1" applyNumberFormat="1" applyFont="1" applyFill="1" applyBorder="1" applyAlignment="1">
      <alignment horizontal="center"/>
    </xf>
    <xf numFmtId="2" fontId="27" fillId="7" borderId="21" xfId="8" applyNumberFormat="1" applyFont="1" applyFill="1" applyBorder="1" applyAlignment="1">
      <alignment horizontal="right"/>
    </xf>
    <xf numFmtId="2" fontId="27" fillId="7" borderId="22" xfId="8" applyNumberFormat="1" applyFont="1" applyFill="1" applyBorder="1" applyAlignment="1">
      <alignment horizontal="right"/>
    </xf>
    <xf numFmtId="0" fontId="27" fillId="7" borderId="191" xfId="8" applyFont="1" applyFill="1" applyBorder="1" applyAlignment="1">
      <alignment horizontal="center" vertical="center" wrapText="1"/>
    </xf>
    <xf numFmtId="2" fontId="27" fillId="7" borderId="206" xfId="8" applyNumberFormat="1" applyFont="1" applyFill="1" applyBorder="1" applyAlignment="1">
      <alignment horizontal="right"/>
    </xf>
    <xf numFmtId="164" fontId="66" fillId="8" borderId="206" xfId="8" applyNumberFormat="1" applyFont="1" applyFill="1" applyBorder="1" applyAlignment="1">
      <alignment horizontal="right"/>
    </xf>
    <xf numFmtId="2" fontId="27" fillId="7" borderId="4" xfId="8" applyNumberFormat="1" applyFont="1" applyFill="1" applyBorder="1" applyAlignment="1">
      <alignment horizontal="right"/>
    </xf>
    <xf numFmtId="2" fontId="27" fillId="7" borderId="6" xfId="8" applyNumberFormat="1" applyFont="1" applyFill="1" applyBorder="1" applyAlignment="1">
      <alignment horizontal="right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452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27.07.2025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0</c:v>
                </c:pt>
                <c:pt idx="1">
                  <c:v>4.9606000000000003</c:v>
                </c:pt>
                <c:pt idx="2">
                  <c:v>4.6783000000000001</c:v>
                </c:pt>
                <c:pt idx="3">
                  <c:v>4.8799000000000001</c:v>
                </c:pt>
                <c:pt idx="4">
                  <c:v>5.0659999999999998</c:v>
                </c:pt>
                <c:pt idx="5">
                  <c:v>4.7911000000000001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20.07.2025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0</c:v>
                </c:pt>
                <c:pt idx="1">
                  <c:v>4.8585000000000003</c:v>
                </c:pt>
                <c:pt idx="2">
                  <c:v>4.5526</c:v>
                </c:pt>
                <c:pt idx="3">
                  <c:v>4.7945000000000002</c:v>
                </c:pt>
                <c:pt idx="4">
                  <c:v>5.1127000000000002</c:v>
                </c:pt>
                <c:pt idx="5">
                  <c:v>4.7164999999999999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27.07.2025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1.9781</c:v>
                </c:pt>
                <c:pt idx="1">
                  <c:v>4.4093</c:v>
                </c:pt>
                <c:pt idx="2">
                  <c:v>1.1916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20.07.2025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2.34578</c:v>
                </c:pt>
                <c:pt idx="1">
                  <c:v>4.22</c:v>
                </c:pt>
                <c:pt idx="2">
                  <c:v>1.3527199999999999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workbookViewId="0">
      <selection activeCell="H12" sqref="H12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207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232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233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75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214</v>
      </c>
      <c r="C9" s="88"/>
      <c r="D9" s="88"/>
      <c r="E9" s="88"/>
      <c r="F9" s="88"/>
      <c r="G9" s="88"/>
      <c r="H9" s="88"/>
      <c r="I9" s="104"/>
      <c r="J9" s="104"/>
      <c r="K9" s="375" t="s">
        <v>422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703</v>
      </c>
      <c r="C14" s="90"/>
      <c r="D14" s="105"/>
      <c r="E14" s="91" t="s">
        <v>704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234</v>
      </c>
      <c r="C17" s="93"/>
      <c r="D17" s="94" t="s">
        <v>705</v>
      </c>
      <c r="E17" s="93"/>
      <c r="F17" s="93"/>
      <c r="G17" s="92"/>
      <c r="H17" s="181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231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215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241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216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217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230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222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229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223</v>
      </c>
      <c r="C30" s="110" t="s">
        <v>224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225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226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227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228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73"/>
    </row>
    <row r="2" spans="1:13" ht="15.75" customHeight="1" x14ac:dyDescent="0.35">
      <c r="A2" s="475" t="s">
        <v>221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45865</v>
      </c>
      <c r="C61" s="80">
        <v>45858</v>
      </c>
      <c r="D61" s="81"/>
      <c r="E61" s="78"/>
    </row>
    <row r="62" spans="1:10" x14ac:dyDescent="0.35">
      <c r="A62" s="79" t="s">
        <v>212</v>
      </c>
      <c r="B62" s="82" t="s">
        <v>319</v>
      </c>
      <c r="C62" s="82" t="s">
        <v>319</v>
      </c>
      <c r="D62" s="81"/>
      <c r="E62" s="78"/>
    </row>
    <row r="63" spans="1:10" x14ac:dyDescent="0.35">
      <c r="A63" s="79" t="s">
        <v>213</v>
      </c>
      <c r="B63" s="82">
        <v>4.9606000000000003</v>
      </c>
      <c r="C63" s="82">
        <v>4.8585000000000003</v>
      </c>
      <c r="D63" s="81"/>
      <c r="E63" s="78"/>
    </row>
    <row r="64" spans="1:10" x14ac:dyDescent="0.35">
      <c r="A64" s="79" t="s">
        <v>218</v>
      </c>
      <c r="B64" s="82">
        <v>4.6783000000000001</v>
      </c>
      <c r="C64" s="82">
        <v>4.5526</v>
      </c>
      <c r="D64" s="83"/>
      <c r="E64" s="78"/>
      <c r="G64"/>
      <c r="H64"/>
      <c r="I64"/>
      <c r="J64"/>
    </row>
    <row r="65" spans="1:10" x14ac:dyDescent="0.35">
      <c r="A65" s="82" t="s">
        <v>209</v>
      </c>
      <c r="B65" s="82">
        <v>4.8799000000000001</v>
      </c>
      <c r="C65" s="82">
        <v>4.7945000000000002</v>
      </c>
      <c r="D65" s="83"/>
      <c r="E65" s="78"/>
      <c r="G65"/>
      <c r="H65"/>
      <c r="I65"/>
      <c r="J65"/>
    </row>
    <row r="66" spans="1:10" x14ac:dyDescent="0.35">
      <c r="A66" s="79" t="s">
        <v>186</v>
      </c>
      <c r="B66" s="82">
        <v>5.0659999999999998</v>
      </c>
      <c r="C66" s="82">
        <v>5.1127000000000002</v>
      </c>
      <c r="D66" s="78"/>
      <c r="E66" s="78"/>
      <c r="G66"/>
      <c r="H66"/>
      <c r="I66"/>
      <c r="J66"/>
    </row>
    <row r="67" spans="1:10" x14ac:dyDescent="0.35">
      <c r="A67" s="79" t="s">
        <v>187</v>
      </c>
      <c r="B67" s="82">
        <v>4.7911000000000001</v>
      </c>
      <c r="C67" s="82">
        <v>4.7164999999999999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F60" sqref="F60:H66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73"/>
      <c r="B1" s="138"/>
      <c r="C1" s="137"/>
    </row>
    <row r="2" spans="1:22" x14ac:dyDescent="0.35">
      <c r="A2" s="475" t="s">
        <v>220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45865</v>
      </c>
      <c r="C60" s="80">
        <v>45858</v>
      </c>
      <c r="D60" s="81"/>
      <c r="E60" s="78"/>
    </row>
    <row r="61" spans="1:5" x14ac:dyDescent="0.35">
      <c r="A61" s="79" t="s">
        <v>8</v>
      </c>
      <c r="B61" s="82">
        <v>1.9781</v>
      </c>
      <c r="C61" s="82">
        <v>2.34578</v>
      </c>
      <c r="D61" s="83"/>
      <c r="E61" s="81"/>
    </row>
    <row r="62" spans="1:5" x14ac:dyDescent="0.35">
      <c r="A62" s="79" t="s">
        <v>208</v>
      </c>
      <c r="B62" s="82">
        <v>4.4093</v>
      </c>
      <c r="C62" s="82">
        <v>4.22</v>
      </c>
      <c r="D62" s="83"/>
      <c r="E62" s="83"/>
    </row>
    <row r="63" spans="1:5" x14ac:dyDescent="0.35">
      <c r="A63" s="79" t="s">
        <v>18</v>
      </c>
      <c r="B63" s="82">
        <v>1.1916</v>
      </c>
      <c r="C63" s="82">
        <v>1.3527199999999999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zoomScale="80" zoomScaleNormal="80" workbookViewId="0">
      <selection activeCell="N36" sqref="N36"/>
    </sheetView>
  </sheetViews>
  <sheetFormatPr defaultColWidth="8.81640625" defaultRowHeight="13" x14ac:dyDescent="0.3"/>
  <cols>
    <col min="1" max="1" width="18.7265625" style="330" bestFit="1" customWidth="1"/>
    <col min="2" max="2" width="17.26953125" style="316" customWidth="1"/>
    <col min="3" max="3" width="13.7265625" style="316" customWidth="1"/>
    <col min="4" max="4" width="15.26953125" style="316" customWidth="1"/>
    <col min="5" max="5" width="13.7265625" style="316" customWidth="1"/>
    <col min="6" max="6" width="15.54296875" style="316" customWidth="1"/>
    <col min="7" max="7" width="14.54296875" style="316" customWidth="1"/>
    <col min="8" max="8" width="13.7265625" style="316" customWidth="1"/>
    <col min="9" max="9" width="15.1796875" style="316" customWidth="1"/>
    <col min="10" max="10" width="16" style="316" customWidth="1"/>
    <col min="11" max="11" width="19" style="316" customWidth="1"/>
    <col min="12" max="13" width="11.81640625" style="316" customWidth="1"/>
    <col min="14" max="256" width="8.81640625" style="316"/>
    <col min="257" max="257" width="18.7265625" style="316" bestFit="1" customWidth="1"/>
    <col min="258" max="258" width="17.26953125" style="316" customWidth="1"/>
    <col min="259" max="259" width="13.7265625" style="316" customWidth="1"/>
    <col min="260" max="260" width="15.26953125" style="316" customWidth="1"/>
    <col min="261" max="261" width="13.7265625" style="316" customWidth="1"/>
    <col min="262" max="262" width="15.54296875" style="316" customWidth="1"/>
    <col min="263" max="263" width="14.54296875" style="316" customWidth="1"/>
    <col min="264" max="264" width="13.7265625" style="316" customWidth="1"/>
    <col min="265" max="265" width="15.1796875" style="316" customWidth="1"/>
    <col min="266" max="266" width="16" style="316" customWidth="1"/>
    <col min="267" max="267" width="19" style="316" customWidth="1"/>
    <col min="268" max="269" width="11.81640625" style="316" customWidth="1"/>
    <col min="270" max="512" width="8.81640625" style="316"/>
    <col min="513" max="513" width="18.7265625" style="316" bestFit="1" customWidth="1"/>
    <col min="514" max="514" width="17.26953125" style="316" customWidth="1"/>
    <col min="515" max="515" width="13.7265625" style="316" customWidth="1"/>
    <col min="516" max="516" width="15.26953125" style="316" customWidth="1"/>
    <col min="517" max="517" width="13.7265625" style="316" customWidth="1"/>
    <col min="518" max="518" width="15.54296875" style="316" customWidth="1"/>
    <col min="519" max="519" width="14.54296875" style="316" customWidth="1"/>
    <col min="520" max="520" width="13.7265625" style="316" customWidth="1"/>
    <col min="521" max="521" width="15.1796875" style="316" customWidth="1"/>
    <col min="522" max="522" width="16" style="316" customWidth="1"/>
    <col min="523" max="523" width="19" style="316" customWidth="1"/>
    <col min="524" max="525" width="11.81640625" style="316" customWidth="1"/>
    <col min="526" max="768" width="8.81640625" style="316"/>
    <col min="769" max="769" width="18.7265625" style="316" bestFit="1" customWidth="1"/>
    <col min="770" max="770" width="17.26953125" style="316" customWidth="1"/>
    <col min="771" max="771" width="13.7265625" style="316" customWidth="1"/>
    <col min="772" max="772" width="15.26953125" style="316" customWidth="1"/>
    <col min="773" max="773" width="13.7265625" style="316" customWidth="1"/>
    <col min="774" max="774" width="15.54296875" style="316" customWidth="1"/>
    <col min="775" max="775" width="14.54296875" style="316" customWidth="1"/>
    <col min="776" max="776" width="13.7265625" style="316" customWidth="1"/>
    <col min="777" max="777" width="15.1796875" style="316" customWidth="1"/>
    <col min="778" max="778" width="16" style="316" customWidth="1"/>
    <col min="779" max="779" width="19" style="316" customWidth="1"/>
    <col min="780" max="781" width="11.81640625" style="316" customWidth="1"/>
    <col min="782" max="1024" width="8.81640625" style="316"/>
    <col min="1025" max="1025" width="18.7265625" style="316" bestFit="1" customWidth="1"/>
    <col min="1026" max="1026" width="17.26953125" style="316" customWidth="1"/>
    <col min="1027" max="1027" width="13.7265625" style="316" customWidth="1"/>
    <col min="1028" max="1028" width="15.26953125" style="316" customWidth="1"/>
    <col min="1029" max="1029" width="13.7265625" style="316" customWidth="1"/>
    <col min="1030" max="1030" width="15.54296875" style="316" customWidth="1"/>
    <col min="1031" max="1031" width="14.54296875" style="316" customWidth="1"/>
    <col min="1032" max="1032" width="13.7265625" style="316" customWidth="1"/>
    <col min="1033" max="1033" width="15.1796875" style="316" customWidth="1"/>
    <col min="1034" max="1034" width="16" style="316" customWidth="1"/>
    <col min="1035" max="1035" width="19" style="316" customWidth="1"/>
    <col min="1036" max="1037" width="11.81640625" style="316" customWidth="1"/>
    <col min="1038" max="1280" width="8.81640625" style="316"/>
    <col min="1281" max="1281" width="18.7265625" style="316" bestFit="1" customWidth="1"/>
    <col min="1282" max="1282" width="17.26953125" style="316" customWidth="1"/>
    <col min="1283" max="1283" width="13.7265625" style="316" customWidth="1"/>
    <col min="1284" max="1284" width="15.26953125" style="316" customWidth="1"/>
    <col min="1285" max="1285" width="13.7265625" style="316" customWidth="1"/>
    <col min="1286" max="1286" width="15.54296875" style="316" customWidth="1"/>
    <col min="1287" max="1287" width="14.54296875" style="316" customWidth="1"/>
    <col min="1288" max="1288" width="13.7265625" style="316" customWidth="1"/>
    <col min="1289" max="1289" width="15.1796875" style="316" customWidth="1"/>
    <col min="1290" max="1290" width="16" style="316" customWidth="1"/>
    <col min="1291" max="1291" width="19" style="316" customWidth="1"/>
    <col min="1292" max="1293" width="11.81640625" style="316" customWidth="1"/>
    <col min="1294" max="1536" width="8.81640625" style="316"/>
    <col min="1537" max="1537" width="18.7265625" style="316" bestFit="1" customWidth="1"/>
    <col min="1538" max="1538" width="17.26953125" style="316" customWidth="1"/>
    <col min="1539" max="1539" width="13.7265625" style="316" customWidth="1"/>
    <col min="1540" max="1540" width="15.26953125" style="316" customWidth="1"/>
    <col min="1541" max="1541" width="13.7265625" style="316" customWidth="1"/>
    <col min="1542" max="1542" width="15.54296875" style="316" customWidth="1"/>
    <col min="1543" max="1543" width="14.54296875" style="316" customWidth="1"/>
    <col min="1544" max="1544" width="13.7265625" style="316" customWidth="1"/>
    <col min="1545" max="1545" width="15.1796875" style="316" customWidth="1"/>
    <col min="1546" max="1546" width="16" style="316" customWidth="1"/>
    <col min="1547" max="1547" width="19" style="316" customWidth="1"/>
    <col min="1548" max="1549" width="11.81640625" style="316" customWidth="1"/>
    <col min="1550" max="1792" width="8.81640625" style="316"/>
    <col min="1793" max="1793" width="18.7265625" style="316" bestFit="1" customWidth="1"/>
    <col min="1794" max="1794" width="17.26953125" style="316" customWidth="1"/>
    <col min="1795" max="1795" width="13.7265625" style="316" customWidth="1"/>
    <col min="1796" max="1796" width="15.26953125" style="316" customWidth="1"/>
    <col min="1797" max="1797" width="13.7265625" style="316" customWidth="1"/>
    <col min="1798" max="1798" width="15.54296875" style="316" customWidth="1"/>
    <col min="1799" max="1799" width="14.54296875" style="316" customWidth="1"/>
    <col min="1800" max="1800" width="13.7265625" style="316" customWidth="1"/>
    <col min="1801" max="1801" width="15.1796875" style="316" customWidth="1"/>
    <col min="1802" max="1802" width="16" style="316" customWidth="1"/>
    <col min="1803" max="1803" width="19" style="316" customWidth="1"/>
    <col min="1804" max="1805" width="11.81640625" style="316" customWidth="1"/>
    <col min="1806" max="2048" width="8.81640625" style="316"/>
    <col min="2049" max="2049" width="18.7265625" style="316" bestFit="1" customWidth="1"/>
    <col min="2050" max="2050" width="17.26953125" style="316" customWidth="1"/>
    <col min="2051" max="2051" width="13.7265625" style="316" customWidth="1"/>
    <col min="2052" max="2052" width="15.26953125" style="316" customWidth="1"/>
    <col min="2053" max="2053" width="13.7265625" style="316" customWidth="1"/>
    <col min="2054" max="2054" width="15.54296875" style="316" customWidth="1"/>
    <col min="2055" max="2055" width="14.54296875" style="316" customWidth="1"/>
    <col min="2056" max="2056" width="13.7265625" style="316" customWidth="1"/>
    <col min="2057" max="2057" width="15.1796875" style="316" customWidth="1"/>
    <col min="2058" max="2058" width="16" style="316" customWidth="1"/>
    <col min="2059" max="2059" width="19" style="316" customWidth="1"/>
    <col min="2060" max="2061" width="11.81640625" style="316" customWidth="1"/>
    <col min="2062" max="2304" width="8.81640625" style="316"/>
    <col min="2305" max="2305" width="18.7265625" style="316" bestFit="1" customWidth="1"/>
    <col min="2306" max="2306" width="17.26953125" style="316" customWidth="1"/>
    <col min="2307" max="2307" width="13.7265625" style="316" customWidth="1"/>
    <col min="2308" max="2308" width="15.26953125" style="316" customWidth="1"/>
    <col min="2309" max="2309" width="13.7265625" style="316" customWidth="1"/>
    <col min="2310" max="2310" width="15.54296875" style="316" customWidth="1"/>
    <col min="2311" max="2311" width="14.54296875" style="316" customWidth="1"/>
    <col min="2312" max="2312" width="13.7265625" style="316" customWidth="1"/>
    <col min="2313" max="2313" width="15.1796875" style="316" customWidth="1"/>
    <col min="2314" max="2314" width="16" style="316" customWidth="1"/>
    <col min="2315" max="2315" width="19" style="316" customWidth="1"/>
    <col min="2316" max="2317" width="11.81640625" style="316" customWidth="1"/>
    <col min="2318" max="2560" width="8.81640625" style="316"/>
    <col min="2561" max="2561" width="18.7265625" style="316" bestFit="1" customWidth="1"/>
    <col min="2562" max="2562" width="17.26953125" style="316" customWidth="1"/>
    <col min="2563" max="2563" width="13.7265625" style="316" customWidth="1"/>
    <col min="2564" max="2564" width="15.26953125" style="316" customWidth="1"/>
    <col min="2565" max="2565" width="13.7265625" style="316" customWidth="1"/>
    <col min="2566" max="2566" width="15.54296875" style="316" customWidth="1"/>
    <col min="2567" max="2567" width="14.54296875" style="316" customWidth="1"/>
    <col min="2568" max="2568" width="13.7265625" style="316" customWidth="1"/>
    <col min="2569" max="2569" width="15.1796875" style="316" customWidth="1"/>
    <col min="2570" max="2570" width="16" style="316" customWidth="1"/>
    <col min="2571" max="2571" width="19" style="316" customWidth="1"/>
    <col min="2572" max="2573" width="11.81640625" style="316" customWidth="1"/>
    <col min="2574" max="2816" width="8.81640625" style="316"/>
    <col min="2817" max="2817" width="18.7265625" style="316" bestFit="1" customWidth="1"/>
    <col min="2818" max="2818" width="17.26953125" style="316" customWidth="1"/>
    <col min="2819" max="2819" width="13.7265625" style="316" customWidth="1"/>
    <col min="2820" max="2820" width="15.26953125" style="316" customWidth="1"/>
    <col min="2821" max="2821" width="13.7265625" style="316" customWidth="1"/>
    <col min="2822" max="2822" width="15.54296875" style="316" customWidth="1"/>
    <col min="2823" max="2823" width="14.54296875" style="316" customWidth="1"/>
    <col min="2824" max="2824" width="13.7265625" style="316" customWidth="1"/>
    <col min="2825" max="2825" width="15.1796875" style="316" customWidth="1"/>
    <col min="2826" max="2826" width="16" style="316" customWidth="1"/>
    <col min="2827" max="2827" width="19" style="316" customWidth="1"/>
    <col min="2828" max="2829" width="11.81640625" style="316" customWidth="1"/>
    <col min="2830" max="3072" width="8.81640625" style="316"/>
    <col min="3073" max="3073" width="18.7265625" style="316" bestFit="1" customWidth="1"/>
    <col min="3074" max="3074" width="17.26953125" style="316" customWidth="1"/>
    <col min="3075" max="3075" width="13.7265625" style="316" customWidth="1"/>
    <col min="3076" max="3076" width="15.26953125" style="316" customWidth="1"/>
    <col min="3077" max="3077" width="13.7265625" style="316" customWidth="1"/>
    <col min="3078" max="3078" width="15.54296875" style="316" customWidth="1"/>
    <col min="3079" max="3079" width="14.54296875" style="316" customWidth="1"/>
    <col min="3080" max="3080" width="13.7265625" style="316" customWidth="1"/>
    <col min="3081" max="3081" width="15.1796875" style="316" customWidth="1"/>
    <col min="3082" max="3082" width="16" style="316" customWidth="1"/>
    <col min="3083" max="3083" width="19" style="316" customWidth="1"/>
    <col min="3084" max="3085" width="11.81640625" style="316" customWidth="1"/>
    <col min="3086" max="3328" width="8.81640625" style="316"/>
    <col min="3329" max="3329" width="18.7265625" style="316" bestFit="1" customWidth="1"/>
    <col min="3330" max="3330" width="17.26953125" style="316" customWidth="1"/>
    <col min="3331" max="3331" width="13.7265625" style="316" customWidth="1"/>
    <col min="3332" max="3332" width="15.26953125" style="316" customWidth="1"/>
    <col min="3333" max="3333" width="13.7265625" style="316" customWidth="1"/>
    <col min="3334" max="3334" width="15.54296875" style="316" customWidth="1"/>
    <col min="3335" max="3335" width="14.54296875" style="316" customWidth="1"/>
    <col min="3336" max="3336" width="13.7265625" style="316" customWidth="1"/>
    <col min="3337" max="3337" width="15.1796875" style="316" customWidth="1"/>
    <col min="3338" max="3338" width="16" style="316" customWidth="1"/>
    <col min="3339" max="3339" width="19" style="316" customWidth="1"/>
    <col min="3340" max="3341" width="11.81640625" style="316" customWidth="1"/>
    <col min="3342" max="3584" width="8.81640625" style="316"/>
    <col min="3585" max="3585" width="18.7265625" style="316" bestFit="1" customWidth="1"/>
    <col min="3586" max="3586" width="17.26953125" style="316" customWidth="1"/>
    <col min="3587" max="3587" width="13.7265625" style="316" customWidth="1"/>
    <col min="3588" max="3588" width="15.26953125" style="316" customWidth="1"/>
    <col min="3589" max="3589" width="13.7265625" style="316" customWidth="1"/>
    <col min="3590" max="3590" width="15.54296875" style="316" customWidth="1"/>
    <col min="3591" max="3591" width="14.54296875" style="316" customWidth="1"/>
    <col min="3592" max="3592" width="13.7265625" style="316" customWidth="1"/>
    <col min="3593" max="3593" width="15.1796875" style="316" customWidth="1"/>
    <col min="3594" max="3594" width="16" style="316" customWidth="1"/>
    <col min="3595" max="3595" width="19" style="316" customWidth="1"/>
    <col min="3596" max="3597" width="11.81640625" style="316" customWidth="1"/>
    <col min="3598" max="3840" width="8.81640625" style="316"/>
    <col min="3841" max="3841" width="18.7265625" style="316" bestFit="1" customWidth="1"/>
    <col min="3842" max="3842" width="17.26953125" style="316" customWidth="1"/>
    <col min="3843" max="3843" width="13.7265625" style="316" customWidth="1"/>
    <col min="3844" max="3844" width="15.26953125" style="316" customWidth="1"/>
    <col min="3845" max="3845" width="13.7265625" style="316" customWidth="1"/>
    <col min="3846" max="3846" width="15.54296875" style="316" customWidth="1"/>
    <col min="3847" max="3847" width="14.54296875" style="316" customWidth="1"/>
    <col min="3848" max="3848" width="13.7265625" style="316" customWidth="1"/>
    <col min="3849" max="3849" width="15.1796875" style="316" customWidth="1"/>
    <col min="3850" max="3850" width="16" style="316" customWidth="1"/>
    <col min="3851" max="3851" width="19" style="316" customWidth="1"/>
    <col min="3852" max="3853" width="11.81640625" style="316" customWidth="1"/>
    <col min="3854" max="4096" width="8.81640625" style="316"/>
    <col min="4097" max="4097" width="18.7265625" style="316" bestFit="1" customWidth="1"/>
    <col min="4098" max="4098" width="17.26953125" style="316" customWidth="1"/>
    <col min="4099" max="4099" width="13.7265625" style="316" customWidth="1"/>
    <col min="4100" max="4100" width="15.26953125" style="316" customWidth="1"/>
    <col min="4101" max="4101" width="13.7265625" style="316" customWidth="1"/>
    <col min="4102" max="4102" width="15.54296875" style="316" customWidth="1"/>
    <col min="4103" max="4103" width="14.54296875" style="316" customWidth="1"/>
    <col min="4104" max="4104" width="13.7265625" style="316" customWidth="1"/>
    <col min="4105" max="4105" width="15.1796875" style="316" customWidth="1"/>
    <col min="4106" max="4106" width="16" style="316" customWidth="1"/>
    <col min="4107" max="4107" width="19" style="316" customWidth="1"/>
    <col min="4108" max="4109" width="11.81640625" style="316" customWidth="1"/>
    <col min="4110" max="4352" width="8.81640625" style="316"/>
    <col min="4353" max="4353" width="18.7265625" style="316" bestFit="1" customWidth="1"/>
    <col min="4354" max="4354" width="17.26953125" style="316" customWidth="1"/>
    <col min="4355" max="4355" width="13.7265625" style="316" customWidth="1"/>
    <col min="4356" max="4356" width="15.26953125" style="316" customWidth="1"/>
    <col min="4357" max="4357" width="13.7265625" style="316" customWidth="1"/>
    <col min="4358" max="4358" width="15.54296875" style="316" customWidth="1"/>
    <col min="4359" max="4359" width="14.54296875" style="316" customWidth="1"/>
    <col min="4360" max="4360" width="13.7265625" style="316" customWidth="1"/>
    <col min="4361" max="4361" width="15.1796875" style="316" customWidth="1"/>
    <col min="4362" max="4362" width="16" style="316" customWidth="1"/>
    <col min="4363" max="4363" width="19" style="316" customWidth="1"/>
    <col min="4364" max="4365" width="11.81640625" style="316" customWidth="1"/>
    <col min="4366" max="4608" width="8.81640625" style="316"/>
    <col min="4609" max="4609" width="18.7265625" style="316" bestFit="1" customWidth="1"/>
    <col min="4610" max="4610" width="17.26953125" style="316" customWidth="1"/>
    <col min="4611" max="4611" width="13.7265625" style="316" customWidth="1"/>
    <col min="4612" max="4612" width="15.26953125" style="316" customWidth="1"/>
    <col min="4613" max="4613" width="13.7265625" style="316" customWidth="1"/>
    <col min="4614" max="4614" width="15.54296875" style="316" customWidth="1"/>
    <col min="4615" max="4615" width="14.54296875" style="316" customWidth="1"/>
    <col min="4616" max="4616" width="13.7265625" style="316" customWidth="1"/>
    <col min="4617" max="4617" width="15.1796875" style="316" customWidth="1"/>
    <col min="4618" max="4618" width="16" style="316" customWidth="1"/>
    <col min="4619" max="4619" width="19" style="316" customWidth="1"/>
    <col min="4620" max="4621" width="11.81640625" style="316" customWidth="1"/>
    <col min="4622" max="4864" width="8.81640625" style="316"/>
    <col min="4865" max="4865" width="18.7265625" style="316" bestFit="1" customWidth="1"/>
    <col min="4866" max="4866" width="17.26953125" style="316" customWidth="1"/>
    <col min="4867" max="4867" width="13.7265625" style="316" customWidth="1"/>
    <col min="4868" max="4868" width="15.26953125" style="316" customWidth="1"/>
    <col min="4869" max="4869" width="13.7265625" style="316" customWidth="1"/>
    <col min="4870" max="4870" width="15.54296875" style="316" customWidth="1"/>
    <col min="4871" max="4871" width="14.54296875" style="316" customWidth="1"/>
    <col min="4872" max="4872" width="13.7265625" style="316" customWidth="1"/>
    <col min="4873" max="4873" width="15.1796875" style="316" customWidth="1"/>
    <col min="4874" max="4874" width="16" style="316" customWidth="1"/>
    <col min="4875" max="4875" width="19" style="316" customWidth="1"/>
    <col min="4876" max="4877" width="11.81640625" style="316" customWidth="1"/>
    <col min="4878" max="5120" width="8.81640625" style="316"/>
    <col min="5121" max="5121" width="18.7265625" style="316" bestFit="1" customWidth="1"/>
    <col min="5122" max="5122" width="17.26953125" style="316" customWidth="1"/>
    <col min="5123" max="5123" width="13.7265625" style="316" customWidth="1"/>
    <col min="5124" max="5124" width="15.26953125" style="316" customWidth="1"/>
    <col min="5125" max="5125" width="13.7265625" style="316" customWidth="1"/>
    <col min="5126" max="5126" width="15.54296875" style="316" customWidth="1"/>
    <col min="5127" max="5127" width="14.54296875" style="316" customWidth="1"/>
    <col min="5128" max="5128" width="13.7265625" style="316" customWidth="1"/>
    <col min="5129" max="5129" width="15.1796875" style="316" customWidth="1"/>
    <col min="5130" max="5130" width="16" style="316" customWidth="1"/>
    <col min="5131" max="5131" width="19" style="316" customWidth="1"/>
    <col min="5132" max="5133" width="11.81640625" style="316" customWidth="1"/>
    <col min="5134" max="5376" width="8.81640625" style="316"/>
    <col min="5377" max="5377" width="18.7265625" style="316" bestFit="1" customWidth="1"/>
    <col min="5378" max="5378" width="17.26953125" style="316" customWidth="1"/>
    <col min="5379" max="5379" width="13.7265625" style="316" customWidth="1"/>
    <col min="5380" max="5380" width="15.26953125" style="316" customWidth="1"/>
    <col min="5381" max="5381" width="13.7265625" style="316" customWidth="1"/>
    <col min="5382" max="5382" width="15.54296875" style="316" customWidth="1"/>
    <col min="5383" max="5383" width="14.54296875" style="316" customWidth="1"/>
    <col min="5384" max="5384" width="13.7265625" style="316" customWidth="1"/>
    <col min="5385" max="5385" width="15.1796875" style="316" customWidth="1"/>
    <col min="5386" max="5386" width="16" style="316" customWidth="1"/>
    <col min="5387" max="5387" width="19" style="316" customWidth="1"/>
    <col min="5388" max="5389" width="11.81640625" style="316" customWidth="1"/>
    <col min="5390" max="5632" width="8.81640625" style="316"/>
    <col min="5633" max="5633" width="18.7265625" style="316" bestFit="1" customWidth="1"/>
    <col min="5634" max="5634" width="17.26953125" style="316" customWidth="1"/>
    <col min="5635" max="5635" width="13.7265625" style="316" customWidth="1"/>
    <col min="5636" max="5636" width="15.26953125" style="316" customWidth="1"/>
    <col min="5637" max="5637" width="13.7265625" style="316" customWidth="1"/>
    <col min="5638" max="5638" width="15.54296875" style="316" customWidth="1"/>
    <col min="5639" max="5639" width="14.54296875" style="316" customWidth="1"/>
    <col min="5640" max="5640" width="13.7265625" style="316" customWidth="1"/>
    <col min="5641" max="5641" width="15.1796875" style="316" customWidth="1"/>
    <col min="5642" max="5642" width="16" style="316" customWidth="1"/>
    <col min="5643" max="5643" width="19" style="316" customWidth="1"/>
    <col min="5644" max="5645" width="11.81640625" style="316" customWidth="1"/>
    <col min="5646" max="5888" width="8.81640625" style="316"/>
    <col min="5889" max="5889" width="18.7265625" style="316" bestFit="1" customWidth="1"/>
    <col min="5890" max="5890" width="17.26953125" style="316" customWidth="1"/>
    <col min="5891" max="5891" width="13.7265625" style="316" customWidth="1"/>
    <col min="5892" max="5892" width="15.26953125" style="316" customWidth="1"/>
    <col min="5893" max="5893" width="13.7265625" style="316" customWidth="1"/>
    <col min="5894" max="5894" width="15.54296875" style="316" customWidth="1"/>
    <col min="5895" max="5895" width="14.54296875" style="316" customWidth="1"/>
    <col min="5896" max="5896" width="13.7265625" style="316" customWidth="1"/>
    <col min="5897" max="5897" width="15.1796875" style="316" customWidth="1"/>
    <col min="5898" max="5898" width="16" style="316" customWidth="1"/>
    <col min="5899" max="5899" width="19" style="316" customWidth="1"/>
    <col min="5900" max="5901" width="11.81640625" style="316" customWidth="1"/>
    <col min="5902" max="6144" width="8.81640625" style="316"/>
    <col min="6145" max="6145" width="18.7265625" style="316" bestFit="1" customWidth="1"/>
    <col min="6146" max="6146" width="17.26953125" style="316" customWidth="1"/>
    <col min="6147" max="6147" width="13.7265625" style="316" customWidth="1"/>
    <col min="6148" max="6148" width="15.26953125" style="316" customWidth="1"/>
    <col min="6149" max="6149" width="13.7265625" style="316" customWidth="1"/>
    <col min="6150" max="6150" width="15.54296875" style="316" customWidth="1"/>
    <col min="6151" max="6151" width="14.54296875" style="316" customWidth="1"/>
    <col min="6152" max="6152" width="13.7265625" style="316" customWidth="1"/>
    <col min="6153" max="6153" width="15.1796875" style="316" customWidth="1"/>
    <col min="6154" max="6154" width="16" style="316" customWidth="1"/>
    <col min="6155" max="6155" width="19" style="316" customWidth="1"/>
    <col min="6156" max="6157" width="11.81640625" style="316" customWidth="1"/>
    <col min="6158" max="6400" width="8.81640625" style="316"/>
    <col min="6401" max="6401" width="18.7265625" style="316" bestFit="1" customWidth="1"/>
    <col min="6402" max="6402" width="17.26953125" style="316" customWidth="1"/>
    <col min="6403" max="6403" width="13.7265625" style="316" customWidth="1"/>
    <col min="6404" max="6404" width="15.26953125" style="316" customWidth="1"/>
    <col min="6405" max="6405" width="13.7265625" style="316" customWidth="1"/>
    <col min="6406" max="6406" width="15.54296875" style="316" customWidth="1"/>
    <col min="6407" max="6407" width="14.54296875" style="316" customWidth="1"/>
    <col min="6408" max="6408" width="13.7265625" style="316" customWidth="1"/>
    <col min="6409" max="6409" width="15.1796875" style="316" customWidth="1"/>
    <col min="6410" max="6410" width="16" style="316" customWidth="1"/>
    <col min="6411" max="6411" width="19" style="316" customWidth="1"/>
    <col min="6412" max="6413" width="11.81640625" style="316" customWidth="1"/>
    <col min="6414" max="6656" width="8.81640625" style="316"/>
    <col min="6657" max="6657" width="18.7265625" style="316" bestFit="1" customWidth="1"/>
    <col min="6658" max="6658" width="17.26953125" style="316" customWidth="1"/>
    <col min="6659" max="6659" width="13.7265625" style="316" customWidth="1"/>
    <col min="6660" max="6660" width="15.26953125" style="316" customWidth="1"/>
    <col min="6661" max="6661" width="13.7265625" style="316" customWidth="1"/>
    <col min="6662" max="6662" width="15.54296875" style="316" customWidth="1"/>
    <col min="6663" max="6663" width="14.54296875" style="316" customWidth="1"/>
    <col min="6664" max="6664" width="13.7265625" style="316" customWidth="1"/>
    <col min="6665" max="6665" width="15.1796875" style="316" customWidth="1"/>
    <col min="6666" max="6666" width="16" style="316" customWidth="1"/>
    <col min="6667" max="6667" width="19" style="316" customWidth="1"/>
    <col min="6668" max="6669" width="11.81640625" style="316" customWidth="1"/>
    <col min="6670" max="6912" width="8.81640625" style="316"/>
    <col min="6913" max="6913" width="18.7265625" style="316" bestFit="1" customWidth="1"/>
    <col min="6914" max="6914" width="17.26953125" style="316" customWidth="1"/>
    <col min="6915" max="6915" width="13.7265625" style="316" customWidth="1"/>
    <col min="6916" max="6916" width="15.26953125" style="316" customWidth="1"/>
    <col min="6917" max="6917" width="13.7265625" style="316" customWidth="1"/>
    <col min="6918" max="6918" width="15.54296875" style="316" customWidth="1"/>
    <col min="6919" max="6919" width="14.54296875" style="316" customWidth="1"/>
    <col min="6920" max="6920" width="13.7265625" style="316" customWidth="1"/>
    <col min="6921" max="6921" width="15.1796875" style="316" customWidth="1"/>
    <col min="6922" max="6922" width="16" style="316" customWidth="1"/>
    <col min="6923" max="6923" width="19" style="316" customWidth="1"/>
    <col min="6924" max="6925" width="11.81640625" style="316" customWidth="1"/>
    <col min="6926" max="7168" width="8.81640625" style="316"/>
    <col min="7169" max="7169" width="18.7265625" style="316" bestFit="1" customWidth="1"/>
    <col min="7170" max="7170" width="17.26953125" style="316" customWidth="1"/>
    <col min="7171" max="7171" width="13.7265625" style="316" customWidth="1"/>
    <col min="7172" max="7172" width="15.26953125" style="316" customWidth="1"/>
    <col min="7173" max="7173" width="13.7265625" style="316" customWidth="1"/>
    <col min="7174" max="7174" width="15.54296875" style="316" customWidth="1"/>
    <col min="7175" max="7175" width="14.54296875" style="316" customWidth="1"/>
    <col min="7176" max="7176" width="13.7265625" style="316" customWidth="1"/>
    <col min="7177" max="7177" width="15.1796875" style="316" customWidth="1"/>
    <col min="7178" max="7178" width="16" style="316" customWidth="1"/>
    <col min="7179" max="7179" width="19" style="316" customWidth="1"/>
    <col min="7180" max="7181" width="11.81640625" style="316" customWidth="1"/>
    <col min="7182" max="7424" width="8.81640625" style="316"/>
    <col min="7425" max="7425" width="18.7265625" style="316" bestFit="1" customWidth="1"/>
    <col min="7426" max="7426" width="17.26953125" style="316" customWidth="1"/>
    <col min="7427" max="7427" width="13.7265625" style="316" customWidth="1"/>
    <col min="7428" max="7428" width="15.26953125" style="316" customWidth="1"/>
    <col min="7429" max="7429" width="13.7265625" style="316" customWidth="1"/>
    <col min="7430" max="7430" width="15.54296875" style="316" customWidth="1"/>
    <col min="7431" max="7431" width="14.54296875" style="316" customWidth="1"/>
    <col min="7432" max="7432" width="13.7265625" style="316" customWidth="1"/>
    <col min="7433" max="7433" width="15.1796875" style="316" customWidth="1"/>
    <col min="7434" max="7434" width="16" style="316" customWidth="1"/>
    <col min="7435" max="7435" width="19" style="316" customWidth="1"/>
    <col min="7436" max="7437" width="11.81640625" style="316" customWidth="1"/>
    <col min="7438" max="7680" width="8.81640625" style="316"/>
    <col min="7681" max="7681" width="18.7265625" style="316" bestFit="1" customWidth="1"/>
    <col min="7682" max="7682" width="17.26953125" style="316" customWidth="1"/>
    <col min="7683" max="7683" width="13.7265625" style="316" customWidth="1"/>
    <col min="7684" max="7684" width="15.26953125" style="316" customWidth="1"/>
    <col min="7685" max="7685" width="13.7265625" style="316" customWidth="1"/>
    <col min="7686" max="7686" width="15.54296875" style="316" customWidth="1"/>
    <col min="7687" max="7687" width="14.54296875" style="316" customWidth="1"/>
    <col min="7688" max="7688" width="13.7265625" style="316" customWidth="1"/>
    <col min="7689" max="7689" width="15.1796875" style="316" customWidth="1"/>
    <col min="7690" max="7690" width="16" style="316" customWidth="1"/>
    <col min="7691" max="7691" width="19" style="316" customWidth="1"/>
    <col min="7692" max="7693" width="11.81640625" style="316" customWidth="1"/>
    <col min="7694" max="7936" width="8.81640625" style="316"/>
    <col min="7937" max="7937" width="18.7265625" style="316" bestFit="1" customWidth="1"/>
    <col min="7938" max="7938" width="17.26953125" style="316" customWidth="1"/>
    <col min="7939" max="7939" width="13.7265625" style="316" customWidth="1"/>
    <col min="7940" max="7940" width="15.26953125" style="316" customWidth="1"/>
    <col min="7941" max="7941" width="13.7265625" style="316" customWidth="1"/>
    <col min="7942" max="7942" width="15.54296875" style="316" customWidth="1"/>
    <col min="7943" max="7943" width="14.54296875" style="316" customWidth="1"/>
    <col min="7944" max="7944" width="13.7265625" style="316" customWidth="1"/>
    <col min="7945" max="7945" width="15.1796875" style="316" customWidth="1"/>
    <col min="7946" max="7946" width="16" style="316" customWidth="1"/>
    <col min="7947" max="7947" width="19" style="316" customWidth="1"/>
    <col min="7948" max="7949" width="11.81640625" style="316" customWidth="1"/>
    <col min="7950" max="8192" width="8.81640625" style="316"/>
    <col min="8193" max="8193" width="18.7265625" style="316" bestFit="1" customWidth="1"/>
    <col min="8194" max="8194" width="17.26953125" style="316" customWidth="1"/>
    <col min="8195" max="8195" width="13.7265625" style="316" customWidth="1"/>
    <col min="8196" max="8196" width="15.26953125" style="316" customWidth="1"/>
    <col min="8197" max="8197" width="13.7265625" style="316" customWidth="1"/>
    <col min="8198" max="8198" width="15.54296875" style="316" customWidth="1"/>
    <col min="8199" max="8199" width="14.54296875" style="316" customWidth="1"/>
    <col min="8200" max="8200" width="13.7265625" style="316" customWidth="1"/>
    <col min="8201" max="8201" width="15.1796875" style="316" customWidth="1"/>
    <col min="8202" max="8202" width="16" style="316" customWidth="1"/>
    <col min="8203" max="8203" width="19" style="316" customWidth="1"/>
    <col min="8204" max="8205" width="11.81640625" style="316" customWidth="1"/>
    <col min="8206" max="8448" width="8.81640625" style="316"/>
    <col min="8449" max="8449" width="18.7265625" style="316" bestFit="1" customWidth="1"/>
    <col min="8450" max="8450" width="17.26953125" style="316" customWidth="1"/>
    <col min="8451" max="8451" width="13.7265625" style="316" customWidth="1"/>
    <col min="8452" max="8452" width="15.26953125" style="316" customWidth="1"/>
    <col min="8453" max="8453" width="13.7265625" style="316" customWidth="1"/>
    <col min="8454" max="8454" width="15.54296875" style="316" customWidth="1"/>
    <col min="8455" max="8455" width="14.54296875" style="316" customWidth="1"/>
    <col min="8456" max="8456" width="13.7265625" style="316" customWidth="1"/>
    <col min="8457" max="8457" width="15.1796875" style="316" customWidth="1"/>
    <col min="8458" max="8458" width="16" style="316" customWidth="1"/>
    <col min="8459" max="8459" width="19" style="316" customWidth="1"/>
    <col min="8460" max="8461" width="11.81640625" style="316" customWidth="1"/>
    <col min="8462" max="8704" width="8.81640625" style="316"/>
    <col min="8705" max="8705" width="18.7265625" style="316" bestFit="1" customWidth="1"/>
    <col min="8706" max="8706" width="17.26953125" style="316" customWidth="1"/>
    <col min="8707" max="8707" width="13.7265625" style="316" customWidth="1"/>
    <col min="8708" max="8708" width="15.26953125" style="316" customWidth="1"/>
    <col min="8709" max="8709" width="13.7265625" style="316" customWidth="1"/>
    <col min="8710" max="8710" width="15.54296875" style="316" customWidth="1"/>
    <col min="8711" max="8711" width="14.54296875" style="316" customWidth="1"/>
    <col min="8712" max="8712" width="13.7265625" style="316" customWidth="1"/>
    <col min="8713" max="8713" width="15.1796875" style="316" customWidth="1"/>
    <col min="8714" max="8714" width="16" style="316" customWidth="1"/>
    <col min="8715" max="8715" width="19" style="316" customWidth="1"/>
    <col min="8716" max="8717" width="11.81640625" style="316" customWidth="1"/>
    <col min="8718" max="8960" width="8.81640625" style="316"/>
    <col min="8961" max="8961" width="18.7265625" style="316" bestFit="1" customWidth="1"/>
    <col min="8962" max="8962" width="17.26953125" style="316" customWidth="1"/>
    <col min="8963" max="8963" width="13.7265625" style="316" customWidth="1"/>
    <col min="8964" max="8964" width="15.26953125" style="316" customWidth="1"/>
    <col min="8965" max="8965" width="13.7265625" style="316" customWidth="1"/>
    <col min="8966" max="8966" width="15.54296875" style="316" customWidth="1"/>
    <col min="8967" max="8967" width="14.54296875" style="316" customWidth="1"/>
    <col min="8968" max="8968" width="13.7265625" style="316" customWidth="1"/>
    <col min="8969" max="8969" width="15.1796875" style="316" customWidth="1"/>
    <col min="8970" max="8970" width="16" style="316" customWidth="1"/>
    <col min="8971" max="8971" width="19" style="316" customWidth="1"/>
    <col min="8972" max="8973" width="11.81640625" style="316" customWidth="1"/>
    <col min="8974" max="9216" width="8.81640625" style="316"/>
    <col min="9217" max="9217" width="18.7265625" style="316" bestFit="1" customWidth="1"/>
    <col min="9218" max="9218" width="17.26953125" style="316" customWidth="1"/>
    <col min="9219" max="9219" width="13.7265625" style="316" customWidth="1"/>
    <col min="9220" max="9220" width="15.26953125" style="316" customWidth="1"/>
    <col min="9221" max="9221" width="13.7265625" style="316" customWidth="1"/>
    <col min="9222" max="9222" width="15.54296875" style="316" customWidth="1"/>
    <col min="9223" max="9223" width="14.54296875" style="316" customWidth="1"/>
    <col min="9224" max="9224" width="13.7265625" style="316" customWidth="1"/>
    <col min="9225" max="9225" width="15.1796875" style="316" customWidth="1"/>
    <col min="9226" max="9226" width="16" style="316" customWidth="1"/>
    <col min="9227" max="9227" width="19" style="316" customWidth="1"/>
    <col min="9228" max="9229" width="11.81640625" style="316" customWidth="1"/>
    <col min="9230" max="9472" width="8.81640625" style="316"/>
    <col min="9473" max="9473" width="18.7265625" style="316" bestFit="1" customWidth="1"/>
    <col min="9474" max="9474" width="17.26953125" style="316" customWidth="1"/>
    <col min="9475" max="9475" width="13.7265625" style="316" customWidth="1"/>
    <col min="9476" max="9476" width="15.26953125" style="316" customWidth="1"/>
    <col min="9477" max="9477" width="13.7265625" style="316" customWidth="1"/>
    <col min="9478" max="9478" width="15.54296875" style="316" customWidth="1"/>
    <col min="9479" max="9479" width="14.54296875" style="316" customWidth="1"/>
    <col min="9480" max="9480" width="13.7265625" style="316" customWidth="1"/>
    <col min="9481" max="9481" width="15.1796875" style="316" customWidth="1"/>
    <col min="9482" max="9482" width="16" style="316" customWidth="1"/>
    <col min="9483" max="9483" width="19" style="316" customWidth="1"/>
    <col min="9484" max="9485" width="11.81640625" style="316" customWidth="1"/>
    <col min="9486" max="9728" width="8.81640625" style="316"/>
    <col min="9729" max="9729" width="18.7265625" style="316" bestFit="1" customWidth="1"/>
    <col min="9730" max="9730" width="17.26953125" style="316" customWidth="1"/>
    <col min="9731" max="9731" width="13.7265625" style="316" customWidth="1"/>
    <col min="9732" max="9732" width="15.26953125" style="316" customWidth="1"/>
    <col min="9733" max="9733" width="13.7265625" style="316" customWidth="1"/>
    <col min="9734" max="9734" width="15.54296875" style="316" customWidth="1"/>
    <col min="9735" max="9735" width="14.54296875" style="316" customWidth="1"/>
    <col min="9736" max="9736" width="13.7265625" style="316" customWidth="1"/>
    <col min="9737" max="9737" width="15.1796875" style="316" customWidth="1"/>
    <col min="9738" max="9738" width="16" style="316" customWidth="1"/>
    <col min="9739" max="9739" width="19" style="316" customWidth="1"/>
    <col min="9740" max="9741" width="11.81640625" style="316" customWidth="1"/>
    <col min="9742" max="9984" width="8.81640625" style="316"/>
    <col min="9985" max="9985" width="18.7265625" style="316" bestFit="1" customWidth="1"/>
    <col min="9986" max="9986" width="17.26953125" style="316" customWidth="1"/>
    <col min="9987" max="9987" width="13.7265625" style="316" customWidth="1"/>
    <col min="9988" max="9988" width="15.26953125" style="316" customWidth="1"/>
    <col min="9989" max="9989" width="13.7265625" style="316" customWidth="1"/>
    <col min="9990" max="9990" width="15.54296875" style="316" customWidth="1"/>
    <col min="9991" max="9991" width="14.54296875" style="316" customWidth="1"/>
    <col min="9992" max="9992" width="13.7265625" style="316" customWidth="1"/>
    <col min="9993" max="9993" width="15.1796875" style="316" customWidth="1"/>
    <col min="9994" max="9994" width="16" style="316" customWidth="1"/>
    <col min="9995" max="9995" width="19" style="316" customWidth="1"/>
    <col min="9996" max="9997" width="11.81640625" style="316" customWidth="1"/>
    <col min="9998" max="10240" width="8.81640625" style="316"/>
    <col min="10241" max="10241" width="18.7265625" style="316" bestFit="1" customWidth="1"/>
    <col min="10242" max="10242" width="17.26953125" style="316" customWidth="1"/>
    <col min="10243" max="10243" width="13.7265625" style="316" customWidth="1"/>
    <col min="10244" max="10244" width="15.26953125" style="316" customWidth="1"/>
    <col min="10245" max="10245" width="13.7265625" style="316" customWidth="1"/>
    <col min="10246" max="10246" width="15.54296875" style="316" customWidth="1"/>
    <col min="10247" max="10247" width="14.54296875" style="316" customWidth="1"/>
    <col min="10248" max="10248" width="13.7265625" style="316" customWidth="1"/>
    <col min="10249" max="10249" width="15.1796875" style="316" customWidth="1"/>
    <col min="10250" max="10250" width="16" style="316" customWidth="1"/>
    <col min="10251" max="10251" width="19" style="316" customWidth="1"/>
    <col min="10252" max="10253" width="11.81640625" style="316" customWidth="1"/>
    <col min="10254" max="10496" width="8.81640625" style="316"/>
    <col min="10497" max="10497" width="18.7265625" style="316" bestFit="1" customWidth="1"/>
    <col min="10498" max="10498" width="17.26953125" style="316" customWidth="1"/>
    <col min="10499" max="10499" width="13.7265625" style="316" customWidth="1"/>
    <col min="10500" max="10500" width="15.26953125" style="316" customWidth="1"/>
    <col min="10501" max="10501" width="13.7265625" style="316" customWidth="1"/>
    <col min="10502" max="10502" width="15.54296875" style="316" customWidth="1"/>
    <col min="10503" max="10503" width="14.54296875" style="316" customWidth="1"/>
    <col min="10504" max="10504" width="13.7265625" style="316" customWidth="1"/>
    <col min="10505" max="10505" width="15.1796875" style="316" customWidth="1"/>
    <col min="10506" max="10506" width="16" style="316" customWidth="1"/>
    <col min="10507" max="10507" width="19" style="316" customWidth="1"/>
    <col min="10508" max="10509" width="11.81640625" style="316" customWidth="1"/>
    <col min="10510" max="10752" width="8.81640625" style="316"/>
    <col min="10753" max="10753" width="18.7265625" style="316" bestFit="1" customWidth="1"/>
    <col min="10754" max="10754" width="17.26953125" style="316" customWidth="1"/>
    <col min="10755" max="10755" width="13.7265625" style="316" customWidth="1"/>
    <col min="10756" max="10756" width="15.26953125" style="316" customWidth="1"/>
    <col min="10757" max="10757" width="13.7265625" style="316" customWidth="1"/>
    <col min="10758" max="10758" width="15.54296875" style="316" customWidth="1"/>
    <col min="10759" max="10759" width="14.54296875" style="316" customWidth="1"/>
    <col min="10760" max="10760" width="13.7265625" style="316" customWidth="1"/>
    <col min="10761" max="10761" width="15.1796875" style="316" customWidth="1"/>
    <col min="10762" max="10762" width="16" style="316" customWidth="1"/>
    <col min="10763" max="10763" width="19" style="316" customWidth="1"/>
    <col min="10764" max="10765" width="11.81640625" style="316" customWidth="1"/>
    <col min="10766" max="11008" width="8.81640625" style="316"/>
    <col min="11009" max="11009" width="18.7265625" style="316" bestFit="1" customWidth="1"/>
    <col min="11010" max="11010" width="17.26953125" style="316" customWidth="1"/>
    <col min="11011" max="11011" width="13.7265625" style="316" customWidth="1"/>
    <col min="11012" max="11012" width="15.26953125" style="316" customWidth="1"/>
    <col min="11013" max="11013" width="13.7265625" style="316" customWidth="1"/>
    <col min="11014" max="11014" width="15.54296875" style="316" customWidth="1"/>
    <col min="11015" max="11015" width="14.54296875" style="316" customWidth="1"/>
    <col min="11016" max="11016" width="13.7265625" style="316" customWidth="1"/>
    <col min="11017" max="11017" width="15.1796875" style="316" customWidth="1"/>
    <col min="11018" max="11018" width="16" style="316" customWidth="1"/>
    <col min="11019" max="11019" width="19" style="316" customWidth="1"/>
    <col min="11020" max="11021" width="11.81640625" style="316" customWidth="1"/>
    <col min="11022" max="11264" width="8.81640625" style="316"/>
    <col min="11265" max="11265" width="18.7265625" style="316" bestFit="1" customWidth="1"/>
    <col min="11266" max="11266" width="17.26953125" style="316" customWidth="1"/>
    <col min="11267" max="11267" width="13.7265625" style="316" customWidth="1"/>
    <col min="11268" max="11268" width="15.26953125" style="316" customWidth="1"/>
    <col min="11269" max="11269" width="13.7265625" style="316" customWidth="1"/>
    <col min="11270" max="11270" width="15.54296875" style="316" customWidth="1"/>
    <col min="11271" max="11271" width="14.54296875" style="316" customWidth="1"/>
    <col min="11272" max="11272" width="13.7265625" style="316" customWidth="1"/>
    <col min="11273" max="11273" width="15.1796875" style="316" customWidth="1"/>
    <col min="11274" max="11274" width="16" style="316" customWidth="1"/>
    <col min="11275" max="11275" width="19" style="316" customWidth="1"/>
    <col min="11276" max="11277" width="11.81640625" style="316" customWidth="1"/>
    <col min="11278" max="11520" width="8.81640625" style="316"/>
    <col min="11521" max="11521" width="18.7265625" style="316" bestFit="1" customWidth="1"/>
    <col min="11522" max="11522" width="17.26953125" style="316" customWidth="1"/>
    <col min="11523" max="11523" width="13.7265625" style="316" customWidth="1"/>
    <col min="11524" max="11524" width="15.26953125" style="316" customWidth="1"/>
    <col min="11525" max="11525" width="13.7265625" style="316" customWidth="1"/>
    <col min="11526" max="11526" width="15.54296875" style="316" customWidth="1"/>
    <col min="11527" max="11527" width="14.54296875" style="316" customWidth="1"/>
    <col min="11528" max="11528" width="13.7265625" style="316" customWidth="1"/>
    <col min="11529" max="11529" width="15.1796875" style="316" customWidth="1"/>
    <col min="11530" max="11530" width="16" style="316" customWidth="1"/>
    <col min="11531" max="11531" width="19" style="316" customWidth="1"/>
    <col min="11532" max="11533" width="11.81640625" style="316" customWidth="1"/>
    <col min="11534" max="11776" width="8.81640625" style="316"/>
    <col min="11777" max="11777" width="18.7265625" style="316" bestFit="1" customWidth="1"/>
    <col min="11778" max="11778" width="17.26953125" style="316" customWidth="1"/>
    <col min="11779" max="11779" width="13.7265625" style="316" customWidth="1"/>
    <col min="11780" max="11780" width="15.26953125" style="316" customWidth="1"/>
    <col min="11781" max="11781" width="13.7265625" style="316" customWidth="1"/>
    <col min="11782" max="11782" width="15.54296875" style="316" customWidth="1"/>
    <col min="11783" max="11783" width="14.54296875" style="316" customWidth="1"/>
    <col min="11784" max="11784" width="13.7265625" style="316" customWidth="1"/>
    <col min="11785" max="11785" width="15.1796875" style="316" customWidth="1"/>
    <col min="11786" max="11786" width="16" style="316" customWidth="1"/>
    <col min="11787" max="11787" width="19" style="316" customWidth="1"/>
    <col min="11788" max="11789" width="11.81640625" style="316" customWidth="1"/>
    <col min="11790" max="12032" width="8.81640625" style="316"/>
    <col min="12033" max="12033" width="18.7265625" style="316" bestFit="1" customWidth="1"/>
    <col min="12034" max="12034" width="17.26953125" style="316" customWidth="1"/>
    <col min="12035" max="12035" width="13.7265625" style="316" customWidth="1"/>
    <col min="12036" max="12036" width="15.26953125" style="316" customWidth="1"/>
    <col min="12037" max="12037" width="13.7265625" style="316" customWidth="1"/>
    <col min="12038" max="12038" width="15.54296875" style="316" customWidth="1"/>
    <col min="12039" max="12039" width="14.54296875" style="316" customWidth="1"/>
    <col min="12040" max="12040" width="13.7265625" style="316" customWidth="1"/>
    <col min="12041" max="12041" width="15.1796875" style="316" customWidth="1"/>
    <col min="12042" max="12042" width="16" style="316" customWidth="1"/>
    <col min="12043" max="12043" width="19" style="316" customWidth="1"/>
    <col min="12044" max="12045" width="11.81640625" style="316" customWidth="1"/>
    <col min="12046" max="12288" width="8.81640625" style="316"/>
    <col min="12289" max="12289" width="18.7265625" style="316" bestFit="1" customWidth="1"/>
    <col min="12290" max="12290" width="17.26953125" style="316" customWidth="1"/>
    <col min="12291" max="12291" width="13.7265625" style="316" customWidth="1"/>
    <col min="12292" max="12292" width="15.26953125" style="316" customWidth="1"/>
    <col min="12293" max="12293" width="13.7265625" style="316" customWidth="1"/>
    <col min="12294" max="12294" width="15.54296875" style="316" customWidth="1"/>
    <col min="12295" max="12295" width="14.54296875" style="316" customWidth="1"/>
    <col min="12296" max="12296" width="13.7265625" style="316" customWidth="1"/>
    <col min="12297" max="12297" width="15.1796875" style="316" customWidth="1"/>
    <col min="12298" max="12298" width="16" style="316" customWidth="1"/>
    <col min="12299" max="12299" width="19" style="316" customWidth="1"/>
    <col min="12300" max="12301" width="11.81640625" style="316" customWidth="1"/>
    <col min="12302" max="12544" width="8.81640625" style="316"/>
    <col min="12545" max="12545" width="18.7265625" style="316" bestFit="1" customWidth="1"/>
    <col min="12546" max="12546" width="17.26953125" style="316" customWidth="1"/>
    <col min="12547" max="12547" width="13.7265625" style="316" customWidth="1"/>
    <col min="12548" max="12548" width="15.26953125" style="316" customWidth="1"/>
    <col min="12549" max="12549" width="13.7265625" style="316" customWidth="1"/>
    <col min="12550" max="12550" width="15.54296875" style="316" customWidth="1"/>
    <col min="12551" max="12551" width="14.54296875" style="316" customWidth="1"/>
    <col min="12552" max="12552" width="13.7265625" style="316" customWidth="1"/>
    <col min="12553" max="12553" width="15.1796875" style="316" customWidth="1"/>
    <col min="12554" max="12554" width="16" style="316" customWidth="1"/>
    <col min="12555" max="12555" width="19" style="316" customWidth="1"/>
    <col min="12556" max="12557" width="11.81640625" style="316" customWidth="1"/>
    <col min="12558" max="12800" width="8.81640625" style="316"/>
    <col min="12801" max="12801" width="18.7265625" style="316" bestFit="1" customWidth="1"/>
    <col min="12802" max="12802" width="17.26953125" style="316" customWidth="1"/>
    <col min="12803" max="12803" width="13.7265625" style="316" customWidth="1"/>
    <col min="12804" max="12804" width="15.26953125" style="316" customWidth="1"/>
    <col min="12805" max="12805" width="13.7265625" style="316" customWidth="1"/>
    <col min="12806" max="12806" width="15.54296875" style="316" customWidth="1"/>
    <col min="12807" max="12807" width="14.54296875" style="316" customWidth="1"/>
    <col min="12808" max="12808" width="13.7265625" style="316" customWidth="1"/>
    <col min="12809" max="12809" width="15.1796875" style="316" customWidth="1"/>
    <col min="12810" max="12810" width="16" style="316" customWidth="1"/>
    <col min="12811" max="12811" width="19" style="316" customWidth="1"/>
    <col min="12812" max="12813" width="11.81640625" style="316" customWidth="1"/>
    <col min="12814" max="13056" width="8.81640625" style="316"/>
    <col min="13057" max="13057" width="18.7265625" style="316" bestFit="1" customWidth="1"/>
    <col min="13058" max="13058" width="17.26953125" style="316" customWidth="1"/>
    <col min="13059" max="13059" width="13.7265625" style="316" customWidth="1"/>
    <col min="13060" max="13060" width="15.26953125" style="316" customWidth="1"/>
    <col min="13061" max="13061" width="13.7265625" style="316" customWidth="1"/>
    <col min="13062" max="13062" width="15.54296875" style="316" customWidth="1"/>
    <col min="13063" max="13063" width="14.54296875" style="316" customWidth="1"/>
    <col min="13064" max="13064" width="13.7265625" style="316" customWidth="1"/>
    <col min="13065" max="13065" width="15.1796875" style="316" customWidth="1"/>
    <col min="13066" max="13066" width="16" style="316" customWidth="1"/>
    <col min="13067" max="13067" width="19" style="316" customWidth="1"/>
    <col min="13068" max="13069" width="11.81640625" style="316" customWidth="1"/>
    <col min="13070" max="13312" width="8.81640625" style="316"/>
    <col min="13313" max="13313" width="18.7265625" style="316" bestFit="1" customWidth="1"/>
    <col min="13314" max="13314" width="17.26953125" style="316" customWidth="1"/>
    <col min="13315" max="13315" width="13.7265625" style="316" customWidth="1"/>
    <col min="13316" max="13316" width="15.26953125" style="316" customWidth="1"/>
    <col min="13317" max="13317" width="13.7265625" style="316" customWidth="1"/>
    <col min="13318" max="13318" width="15.54296875" style="316" customWidth="1"/>
    <col min="13319" max="13319" width="14.54296875" style="316" customWidth="1"/>
    <col min="13320" max="13320" width="13.7265625" style="316" customWidth="1"/>
    <col min="13321" max="13321" width="15.1796875" style="316" customWidth="1"/>
    <col min="13322" max="13322" width="16" style="316" customWidth="1"/>
    <col min="13323" max="13323" width="19" style="316" customWidth="1"/>
    <col min="13324" max="13325" width="11.81640625" style="316" customWidth="1"/>
    <col min="13326" max="13568" width="8.81640625" style="316"/>
    <col min="13569" max="13569" width="18.7265625" style="316" bestFit="1" customWidth="1"/>
    <col min="13570" max="13570" width="17.26953125" style="316" customWidth="1"/>
    <col min="13571" max="13571" width="13.7265625" style="316" customWidth="1"/>
    <col min="13572" max="13572" width="15.26953125" style="316" customWidth="1"/>
    <col min="13573" max="13573" width="13.7265625" style="316" customWidth="1"/>
    <col min="13574" max="13574" width="15.54296875" style="316" customWidth="1"/>
    <col min="13575" max="13575" width="14.54296875" style="316" customWidth="1"/>
    <col min="13576" max="13576" width="13.7265625" style="316" customWidth="1"/>
    <col min="13577" max="13577" width="15.1796875" style="316" customWidth="1"/>
    <col min="13578" max="13578" width="16" style="316" customWidth="1"/>
    <col min="13579" max="13579" width="19" style="316" customWidth="1"/>
    <col min="13580" max="13581" width="11.81640625" style="316" customWidth="1"/>
    <col min="13582" max="13824" width="8.81640625" style="316"/>
    <col min="13825" max="13825" width="18.7265625" style="316" bestFit="1" customWidth="1"/>
    <col min="13826" max="13826" width="17.26953125" style="316" customWidth="1"/>
    <col min="13827" max="13827" width="13.7265625" style="316" customWidth="1"/>
    <col min="13828" max="13828" width="15.26953125" style="316" customWidth="1"/>
    <col min="13829" max="13829" width="13.7265625" style="316" customWidth="1"/>
    <col min="13830" max="13830" width="15.54296875" style="316" customWidth="1"/>
    <col min="13831" max="13831" width="14.54296875" style="316" customWidth="1"/>
    <col min="13832" max="13832" width="13.7265625" style="316" customWidth="1"/>
    <col min="13833" max="13833" width="15.1796875" style="316" customWidth="1"/>
    <col min="13834" max="13834" width="16" style="316" customWidth="1"/>
    <col min="13835" max="13835" width="19" style="316" customWidth="1"/>
    <col min="13836" max="13837" width="11.81640625" style="316" customWidth="1"/>
    <col min="13838" max="14080" width="8.81640625" style="316"/>
    <col min="14081" max="14081" width="18.7265625" style="316" bestFit="1" customWidth="1"/>
    <col min="14082" max="14082" width="17.26953125" style="316" customWidth="1"/>
    <col min="14083" max="14083" width="13.7265625" style="316" customWidth="1"/>
    <col min="14084" max="14084" width="15.26953125" style="316" customWidth="1"/>
    <col min="14085" max="14085" width="13.7265625" style="316" customWidth="1"/>
    <col min="14086" max="14086" width="15.54296875" style="316" customWidth="1"/>
    <col min="14087" max="14087" width="14.54296875" style="316" customWidth="1"/>
    <col min="14088" max="14088" width="13.7265625" style="316" customWidth="1"/>
    <col min="14089" max="14089" width="15.1796875" style="316" customWidth="1"/>
    <col min="14090" max="14090" width="16" style="316" customWidth="1"/>
    <col min="14091" max="14091" width="19" style="316" customWidth="1"/>
    <col min="14092" max="14093" width="11.81640625" style="316" customWidth="1"/>
    <col min="14094" max="14336" width="8.81640625" style="316"/>
    <col min="14337" max="14337" width="18.7265625" style="316" bestFit="1" customWidth="1"/>
    <col min="14338" max="14338" width="17.26953125" style="316" customWidth="1"/>
    <col min="14339" max="14339" width="13.7265625" style="316" customWidth="1"/>
    <col min="14340" max="14340" width="15.26953125" style="316" customWidth="1"/>
    <col min="14341" max="14341" width="13.7265625" style="316" customWidth="1"/>
    <col min="14342" max="14342" width="15.54296875" style="316" customWidth="1"/>
    <col min="14343" max="14343" width="14.54296875" style="316" customWidth="1"/>
    <col min="14344" max="14344" width="13.7265625" style="316" customWidth="1"/>
    <col min="14345" max="14345" width="15.1796875" style="316" customWidth="1"/>
    <col min="14346" max="14346" width="16" style="316" customWidth="1"/>
    <col min="14347" max="14347" width="19" style="316" customWidth="1"/>
    <col min="14348" max="14349" width="11.81640625" style="316" customWidth="1"/>
    <col min="14350" max="14592" width="8.81640625" style="316"/>
    <col min="14593" max="14593" width="18.7265625" style="316" bestFit="1" customWidth="1"/>
    <col min="14594" max="14594" width="17.26953125" style="316" customWidth="1"/>
    <col min="14595" max="14595" width="13.7265625" style="316" customWidth="1"/>
    <col min="14596" max="14596" width="15.26953125" style="316" customWidth="1"/>
    <col min="14597" max="14597" width="13.7265625" style="316" customWidth="1"/>
    <col min="14598" max="14598" width="15.54296875" style="316" customWidth="1"/>
    <col min="14599" max="14599" width="14.54296875" style="316" customWidth="1"/>
    <col min="14600" max="14600" width="13.7265625" style="316" customWidth="1"/>
    <col min="14601" max="14601" width="15.1796875" style="316" customWidth="1"/>
    <col min="14602" max="14602" width="16" style="316" customWidth="1"/>
    <col min="14603" max="14603" width="19" style="316" customWidth="1"/>
    <col min="14604" max="14605" width="11.81640625" style="316" customWidth="1"/>
    <col min="14606" max="14848" width="8.81640625" style="316"/>
    <col min="14849" max="14849" width="18.7265625" style="316" bestFit="1" customWidth="1"/>
    <col min="14850" max="14850" width="17.26953125" style="316" customWidth="1"/>
    <col min="14851" max="14851" width="13.7265625" style="316" customWidth="1"/>
    <col min="14852" max="14852" width="15.26953125" style="316" customWidth="1"/>
    <col min="14853" max="14853" width="13.7265625" style="316" customWidth="1"/>
    <col min="14854" max="14854" width="15.54296875" style="316" customWidth="1"/>
    <col min="14855" max="14855" width="14.54296875" style="316" customWidth="1"/>
    <col min="14856" max="14856" width="13.7265625" style="316" customWidth="1"/>
    <col min="14857" max="14857" width="15.1796875" style="316" customWidth="1"/>
    <col min="14858" max="14858" width="16" style="316" customWidth="1"/>
    <col min="14859" max="14859" width="19" style="316" customWidth="1"/>
    <col min="14860" max="14861" width="11.81640625" style="316" customWidth="1"/>
    <col min="14862" max="15104" width="8.81640625" style="316"/>
    <col min="15105" max="15105" width="18.7265625" style="316" bestFit="1" customWidth="1"/>
    <col min="15106" max="15106" width="17.26953125" style="316" customWidth="1"/>
    <col min="15107" max="15107" width="13.7265625" style="316" customWidth="1"/>
    <col min="15108" max="15108" width="15.26953125" style="316" customWidth="1"/>
    <col min="15109" max="15109" width="13.7265625" style="316" customWidth="1"/>
    <col min="15110" max="15110" width="15.54296875" style="316" customWidth="1"/>
    <col min="15111" max="15111" width="14.54296875" style="316" customWidth="1"/>
    <col min="15112" max="15112" width="13.7265625" style="316" customWidth="1"/>
    <col min="15113" max="15113" width="15.1796875" style="316" customWidth="1"/>
    <col min="15114" max="15114" width="16" style="316" customWidth="1"/>
    <col min="15115" max="15115" width="19" style="316" customWidth="1"/>
    <col min="15116" max="15117" width="11.81640625" style="316" customWidth="1"/>
    <col min="15118" max="15360" width="8.81640625" style="316"/>
    <col min="15361" max="15361" width="18.7265625" style="316" bestFit="1" customWidth="1"/>
    <col min="15362" max="15362" width="17.26953125" style="316" customWidth="1"/>
    <col min="15363" max="15363" width="13.7265625" style="316" customWidth="1"/>
    <col min="15364" max="15364" width="15.26953125" style="316" customWidth="1"/>
    <col min="15365" max="15365" width="13.7265625" style="316" customWidth="1"/>
    <col min="15366" max="15366" width="15.54296875" style="316" customWidth="1"/>
    <col min="15367" max="15367" width="14.54296875" style="316" customWidth="1"/>
    <col min="15368" max="15368" width="13.7265625" style="316" customWidth="1"/>
    <col min="15369" max="15369" width="15.1796875" style="316" customWidth="1"/>
    <col min="15370" max="15370" width="16" style="316" customWidth="1"/>
    <col min="15371" max="15371" width="19" style="316" customWidth="1"/>
    <col min="15372" max="15373" width="11.81640625" style="316" customWidth="1"/>
    <col min="15374" max="15616" width="8.81640625" style="316"/>
    <col min="15617" max="15617" width="18.7265625" style="316" bestFit="1" customWidth="1"/>
    <col min="15618" max="15618" width="17.26953125" style="316" customWidth="1"/>
    <col min="15619" max="15619" width="13.7265625" style="316" customWidth="1"/>
    <col min="15620" max="15620" width="15.26953125" style="316" customWidth="1"/>
    <col min="15621" max="15621" width="13.7265625" style="316" customWidth="1"/>
    <col min="15622" max="15622" width="15.54296875" style="316" customWidth="1"/>
    <col min="15623" max="15623" width="14.54296875" style="316" customWidth="1"/>
    <col min="15624" max="15624" width="13.7265625" style="316" customWidth="1"/>
    <col min="15625" max="15625" width="15.1796875" style="316" customWidth="1"/>
    <col min="15626" max="15626" width="16" style="316" customWidth="1"/>
    <col min="15627" max="15627" width="19" style="316" customWidth="1"/>
    <col min="15628" max="15629" width="11.81640625" style="316" customWidth="1"/>
    <col min="15630" max="15872" width="8.81640625" style="316"/>
    <col min="15873" max="15873" width="18.7265625" style="316" bestFit="1" customWidth="1"/>
    <col min="15874" max="15874" width="17.26953125" style="316" customWidth="1"/>
    <col min="15875" max="15875" width="13.7265625" style="316" customWidth="1"/>
    <col min="15876" max="15876" width="15.26953125" style="316" customWidth="1"/>
    <col min="15877" max="15877" width="13.7265625" style="316" customWidth="1"/>
    <col min="15878" max="15878" width="15.54296875" style="316" customWidth="1"/>
    <col min="15879" max="15879" width="14.54296875" style="316" customWidth="1"/>
    <col min="15880" max="15880" width="13.7265625" style="316" customWidth="1"/>
    <col min="15881" max="15881" width="15.1796875" style="316" customWidth="1"/>
    <col min="15882" max="15882" width="16" style="316" customWidth="1"/>
    <col min="15883" max="15883" width="19" style="316" customWidth="1"/>
    <col min="15884" max="15885" width="11.81640625" style="316" customWidth="1"/>
    <col min="15886" max="16128" width="8.81640625" style="316"/>
    <col min="16129" max="16129" width="18.7265625" style="316" bestFit="1" customWidth="1"/>
    <col min="16130" max="16130" width="17.26953125" style="316" customWidth="1"/>
    <col min="16131" max="16131" width="13.7265625" style="316" customWidth="1"/>
    <col min="16132" max="16132" width="15.26953125" style="316" customWidth="1"/>
    <col min="16133" max="16133" width="13.7265625" style="316" customWidth="1"/>
    <col min="16134" max="16134" width="15.54296875" style="316" customWidth="1"/>
    <col min="16135" max="16135" width="14.54296875" style="316" customWidth="1"/>
    <col min="16136" max="16136" width="13.7265625" style="316" customWidth="1"/>
    <col min="16137" max="16137" width="15.1796875" style="316" customWidth="1"/>
    <col min="16138" max="16138" width="16" style="316" customWidth="1"/>
    <col min="16139" max="16139" width="19" style="316" customWidth="1"/>
    <col min="16140" max="16141" width="11.81640625" style="316" customWidth="1"/>
    <col min="16142" max="16384" width="8.81640625" style="316"/>
  </cols>
  <sheetData>
    <row r="1" spans="1:28" ht="35.15" customHeight="1" x14ac:dyDescent="0.3">
      <c r="A1" s="481" t="s">
        <v>281</v>
      </c>
      <c r="B1" s="482"/>
      <c r="C1" s="482"/>
      <c r="D1" s="482"/>
      <c r="E1" s="482"/>
      <c r="F1" s="482"/>
      <c r="G1" s="482"/>
      <c r="H1" s="482"/>
      <c r="I1" s="482"/>
      <c r="J1" s="482"/>
      <c r="K1" s="483"/>
      <c r="L1" s="481" t="s">
        <v>376</v>
      </c>
      <c r="M1" s="483"/>
      <c r="N1" s="318"/>
      <c r="O1" s="318"/>
    </row>
    <row r="2" spans="1:28" ht="27" customHeight="1" x14ac:dyDescent="0.3">
      <c r="A2" s="484"/>
      <c r="B2" s="485"/>
      <c r="C2" s="485"/>
      <c r="D2" s="485"/>
      <c r="E2" s="485"/>
      <c r="F2" s="485"/>
      <c r="G2" s="485"/>
      <c r="H2" s="485"/>
      <c r="I2" s="485"/>
      <c r="J2" s="485"/>
      <c r="K2" s="486"/>
      <c r="L2" s="490" t="s">
        <v>499</v>
      </c>
      <c r="M2" s="491"/>
      <c r="N2" s="318"/>
      <c r="O2" s="318"/>
    </row>
    <row r="3" spans="1:28" ht="26.25" customHeight="1" thickBot="1" x14ac:dyDescent="0.35">
      <c r="A3" s="487"/>
      <c r="B3" s="488"/>
      <c r="C3" s="488"/>
      <c r="D3" s="488"/>
      <c r="E3" s="488"/>
      <c r="F3" s="488"/>
      <c r="G3" s="488"/>
      <c r="H3" s="488"/>
      <c r="I3" s="488"/>
      <c r="J3" s="488"/>
      <c r="K3" s="489"/>
      <c r="L3" s="487" t="s">
        <v>377</v>
      </c>
      <c r="M3" s="489"/>
      <c r="N3" s="318"/>
      <c r="O3" s="318"/>
    </row>
    <row r="4" spans="1:28" ht="20.149999999999999" customHeight="1" x14ac:dyDescent="0.35">
      <c r="A4" s="319"/>
      <c r="B4" s="492" t="s">
        <v>378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318"/>
      <c r="O4" s="318"/>
    </row>
    <row r="5" spans="1:28" ht="20.149999999999999" customHeight="1" x14ac:dyDescent="0.35">
      <c r="A5" s="319"/>
      <c r="B5" s="492" t="s">
        <v>346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318"/>
      <c r="O5" s="318"/>
    </row>
    <row r="6" spans="1:28" ht="20.149999999999999" customHeight="1" thickBot="1" x14ac:dyDescent="0.4">
      <c r="A6" s="320"/>
      <c r="B6" s="477" t="s">
        <v>284</v>
      </c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318"/>
      <c r="O6" s="318"/>
    </row>
    <row r="7" spans="1:28" ht="19.5" customHeight="1" thickBot="1" x14ac:dyDescent="0.4">
      <c r="A7" s="341" t="s">
        <v>336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478"/>
      <c r="M7" s="479"/>
      <c r="N7" s="318"/>
      <c r="O7" s="318"/>
    </row>
    <row r="8" spans="1:28" s="323" customFormat="1" ht="18" customHeight="1" thickBot="1" x14ac:dyDescent="0.4">
      <c r="A8" s="516" t="s">
        <v>500</v>
      </c>
      <c r="B8" s="517"/>
      <c r="C8" s="517"/>
      <c r="D8" s="517"/>
      <c r="E8" s="517"/>
      <c r="F8" s="517"/>
      <c r="G8" s="517"/>
      <c r="H8" s="517"/>
      <c r="I8" s="480"/>
      <c r="J8" s="480"/>
      <c r="K8" s="480"/>
      <c r="L8" s="480"/>
      <c r="M8" s="480"/>
      <c r="N8" s="322"/>
      <c r="O8" s="322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</row>
    <row r="9" spans="1:28" s="325" customFormat="1" ht="42.75" customHeight="1" x14ac:dyDescent="0.35">
      <c r="A9" s="324"/>
      <c r="B9" s="408" t="s">
        <v>307</v>
      </c>
      <c r="C9" s="409" t="s">
        <v>108</v>
      </c>
      <c r="D9" s="409" t="s">
        <v>308</v>
      </c>
      <c r="E9" s="409" t="s">
        <v>371</v>
      </c>
      <c r="F9" s="409" t="s">
        <v>327</v>
      </c>
      <c r="G9" s="409" t="s">
        <v>328</v>
      </c>
      <c r="H9" s="409" t="s">
        <v>329</v>
      </c>
      <c r="I9" s="409" t="s">
        <v>309</v>
      </c>
      <c r="J9" s="410" t="s">
        <v>310</v>
      </c>
      <c r="K9" s="378"/>
      <c r="L9" s="378"/>
      <c r="M9" s="378"/>
      <c r="N9" s="343"/>
      <c r="O9" s="343"/>
      <c r="P9" s="324"/>
      <c r="Q9" s="324"/>
      <c r="R9" s="324"/>
      <c r="S9" s="324"/>
      <c r="T9" s="324"/>
      <c r="U9" s="324"/>
      <c r="V9" s="324"/>
      <c r="W9" s="324"/>
      <c r="X9" s="324"/>
      <c r="Y9" s="324"/>
    </row>
    <row r="10" spans="1:28" s="325" customFormat="1" ht="20.25" customHeight="1" x14ac:dyDescent="0.35">
      <c r="B10" s="411" t="s">
        <v>330</v>
      </c>
      <c r="C10" s="379" t="s">
        <v>501</v>
      </c>
      <c r="D10" s="379" t="s">
        <v>502</v>
      </c>
      <c r="E10" s="379" t="s">
        <v>503</v>
      </c>
      <c r="F10" s="379" t="s">
        <v>504</v>
      </c>
      <c r="G10" s="380" t="s">
        <v>404</v>
      </c>
      <c r="H10" s="380" t="s">
        <v>505</v>
      </c>
      <c r="I10" s="379"/>
      <c r="J10" s="381" t="s">
        <v>506</v>
      </c>
      <c r="K10" s="378"/>
      <c r="L10" s="378"/>
      <c r="M10" s="378"/>
      <c r="N10" s="343"/>
      <c r="O10" s="343"/>
      <c r="P10" s="324"/>
      <c r="Q10" s="324"/>
      <c r="R10" s="324"/>
      <c r="S10" s="324"/>
      <c r="T10" s="324"/>
      <c r="U10" s="324"/>
      <c r="V10" s="324"/>
      <c r="W10" s="324"/>
      <c r="X10" s="324"/>
      <c r="Y10" s="324"/>
    </row>
    <row r="11" spans="1:28" s="325" customFormat="1" ht="19.5" customHeight="1" x14ac:dyDescent="0.35">
      <c r="B11" s="411" t="s">
        <v>288</v>
      </c>
      <c r="C11" s="382" t="s">
        <v>507</v>
      </c>
      <c r="D11" s="382" t="s">
        <v>508</v>
      </c>
      <c r="E11" s="382" t="s">
        <v>509</v>
      </c>
      <c r="F11" s="379" t="s">
        <v>510</v>
      </c>
      <c r="G11" s="379" t="s">
        <v>511</v>
      </c>
      <c r="H11" s="379" t="s">
        <v>512</v>
      </c>
      <c r="I11" s="379" t="s">
        <v>513</v>
      </c>
      <c r="J11" s="381"/>
      <c r="K11" s="378"/>
      <c r="L11" s="378"/>
      <c r="M11" s="378"/>
      <c r="N11" s="343"/>
      <c r="O11" s="343"/>
      <c r="P11" s="324"/>
      <c r="Q11" s="324"/>
      <c r="R11" s="324"/>
      <c r="S11" s="324"/>
      <c r="T11" s="324"/>
      <c r="U11" s="324"/>
      <c r="V11" s="324"/>
      <c r="W11" s="324"/>
      <c r="X11" s="324"/>
      <c r="Y11" s="324"/>
    </row>
    <row r="12" spans="1:28" s="326" customFormat="1" ht="19.5" customHeight="1" x14ac:dyDescent="0.35">
      <c r="B12" s="411" t="s">
        <v>288</v>
      </c>
      <c r="C12" s="382" t="s">
        <v>514</v>
      </c>
      <c r="D12" s="382" t="s">
        <v>515</v>
      </c>
      <c r="E12" s="382" t="s">
        <v>516</v>
      </c>
      <c r="F12" s="379" t="s">
        <v>517</v>
      </c>
      <c r="G12" s="379"/>
      <c r="H12" s="379"/>
      <c r="I12" s="379"/>
      <c r="J12" s="381" t="s">
        <v>518</v>
      </c>
      <c r="K12" s="377"/>
      <c r="L12" s="377"/>
      <c r="M12" s="377"/>
      <c r="N12" s="342"/>
      <c r="O12" s="342"/>
    </row>
    <row r="13" spans="1:28" s="325" customFormat="1" ht="18" customHeight="1" x14ac:dyDescent="0.35">
      <c r="B13" s="411" t="s">
        <v>291</v>
      </c>
      <c r="C13" s="382" t="s">
        <v>519</v>
      </c>
      <c r="D13" s="382" t="s">
        <v>502</v>
      </c>
      <c r="E13" s="382" t="s">
        <v>520</v>
      </c>
      <c r="F13" s="379" t="s">
        <v>521</v>
      </c>
      <c r="G13" s="379" t="s">
        <v>522</v>
      </c>
      <c r="H13" s="379" t="s">
        <v>452</v>
      </c>
      <c r="I13" s="379" t="s">
        <v>523</v>
      </c>
      <c r="J13" s="381"/>
      <c r="K13" s="377"/>
      <c r="L13" s="377"/>
      <c r="M13" s="377"/>
      <c r="N13" s="342"/>
      <c r="O13" s="342"/>
    </row>
    <row r="14" spans="1:28" s="326" customFormat="1" ht="18" customHeight="1" x14ac:dyDescent="0.35">
      <c r="B14" s="411" t="s">
        <v>291</v>
      </c>
      <c r="C14" s="382" t="s">
        <v>524</v>
      </c>
      <c r="D14" s="382" t="s">
        <v>525</v>
      </c>
      <c r="E14" s="382" t="s">
        <v>526</v>
      </c>
      <c r="F14" s="379" t="s">
        <v>527</v>
      </c>
      <c r="G14" s="379"/>
      <c r="H14" s="379" t="s">
        <v>528</v>
      </c>
      <c r="I14" s="379" t="s">
        <v>529</v>
      </c>
      <c r="J14" s="381" t="s">
        <v>530</v>
      </c>
      <c r="K14" s="377"/>
      <c r="L14" s="377"/>
      <c r="M14" s="377"/>
      <c r="N14" s="342"/>
      <c r="O14" s="342"/>
    </row>
    <row r="15" spans="1:28" s="325" customFormat="1" ht="18" customHeight="1" x14ac:dyDescent="0.35">
      <c r="B15" s="411" t="s">
        <v>311</v>
      </c>
      <c r="C15" s="382" t="s">
        <v>405</v>
      </c>
      <c r="D15" s="382" t="s">
        <v>454</v>
      </c>
      <c r="E15" s="382" t="s">
        <v>449</v>
      </c>
      <c r="F15" s="382" t="s">
        <v>531</v>
      </c>
      <c r="G15" s="382" t="s">
        <v>532</v>
      </c>
      <c r="H15" s="382"/>
      <c r="I15" s="382" t="s">
        <v>533</v>
      </c>
      <c r="J15" s="383" t="s">
        <v>534</v>
      </c>
      <c r="K15" s="377"/>
      <c r="L15" s="377"/>
      <c r="M15" s="377"/>
      <c r="N15" s="342"/>
      <c r="O15" s="342"/>
    </row>
    <row r="16" spans="1:28" s="325" customFormat="1" ht="18" customHeight="1" x14ac:dyDescent="0.35">
      <c r="B16" s="411" t="s">
        <v>311</v>
      </c>
      <c r="C16" s="382" t="s">
        <v>535</v>
      </c>
      <c r="D16" s="384" t="s">
        <v>427</v>
      </c>
      <c r="E16" s="384" t="s">
        <v>536</v>
      </c>
      <c r="F16" s="385"/>
      <c r="G16" s="385"/>
      <c r="H16" s="385"/>
      <c r="I16" s="385" t="s">
        <v>537</v>
      </c>
      <c r="J16" s="386" t="s">
        <v>538</v>
      </c>
      <c r="K16" s="377"/>
      <c r="L16" s="377"/>
      <c r="M16" s="377"/>
      <c r="N16" s="342"/>
      <c r="O16" s="342"/>
    </row>
    <row r="17" spans="1:15" s="325" customFormat="1" ht="18" customHeight="1" x14ac:dyDescent="0.35">
      <c r="B17" s="411" t="s">
        <v>311</v>
      </c>
      <c r="C17" s="382" t="s">
        <v>539</v>
      </c>
      <c r="D17" s="384" t="s">
        <v>540</v>
      </c>
      <c r="E17" s="384" t="s">
        <v>541</v>
      </c>
      <c r="F17" s="379" t="s">
        <v>542</v>
      </c>
      <c r="G17" s="412"/>
      <c r="H17" s="379" t="s">
        <v>543</v>
      </c>
      <c r="I17" s="379" t="s">
        <v>432</v>
      </c>
      <c r="J17" s="381"/>
      <c r="K17" s="377"/>
      <c r="L17" s="377"/>
      <c r="M17" s="377"/>
      <c r="N17" s="342"/>
      <c r="O17" s="342"/>
    </row>
    <row r="18" spans="1:15" s="326" customFormat="1" ht="18" customHeight="1" x14ac:dyDescent="0.35">
      <c r="B18" s="411" t="s">
        <v>311</v>
      </c>
      <c r="C18" s="382" t="s">
        <v>544</v>
      </c>
      <c r="D18" s="384" t="s">
        <v>545</v>
      </c>
      <c r="E18" s="384" t="s">
        <v>546</v>
      </c>
      <c r="F18" s="379"/>
      <c r="G18" s="379" t="s">
        <v>406</v>
      </c>
      <c r="H18" s="379"/>
      <c r="I18" s="379"/>
      <c r="J18" s="381" t="s">
        <v>547</v>
      </c>
      <c r="K18" s="377"/>
      <c r="L18" s="377"/>
      <c r="M18" s="377"/>
      <c r="N18" s="342"/>
      <c r="O18" s="342"/>
    </row>
    <row r="19" spans="1:15" s="326" customFormat="1" ht="18" customHeight="1" x14ac:dyDescent="0.35">
      <c r="B19" s="411" t="s">
        <v>312</v>
      </c>
      <c r="C19" s="382" t="s">
        <v>426</v>
      </c>
      <c r="D19" s="382" t="s">
        <v>548</v>
      </c>
      <c r="E19" s="382" t="s">
        <v>549</v>
      </c>
      <c r="F19" s="382" t="s">
        <v>453</v>
      </c>
      <c r="G19" s="382" t="s">
        <v>550</v>
      </c>
      <c r="H19" s="382"/>
      <c r="I19" s="382" t="s">
        <v>434</v>
      </c>
      <c r="J19" s="387"/>
      <c r="K19" s="377"/>
      <c r="L19" s="377"/>
      <c r="M19" s="377"/>
      <c r="N19" s="342"/>
      <c r="O19" s="342"/>
    </row>
    <row r="20" spans="1:15" s="325" customFormat="1" ht="18" customHeight="1" x14ac:dyDescent="0.35">
      <c r="B20" s="411" t="s">
        <v>313</v>
      </c>
      <c r="C20" s="382" t="s">
        <v>385</v>
      </c>
      <c r="D20" s="382" t="s">
        <v>551</v>
      </c>
      <c r="E20" s="382" t="s">
        <v>552</v>
      </c>
      <c r="F20" s="382" t="s">
        <v>553</v>
      </c>
      <c r="G20" s="382"/>
      <c r="H20" s="382"/>
      <c r="I20" s="382" t="s">
        <v>554</v>
      </c>
      <c r="J20" s="383" t="s">
        <v>555</v>
      </c>
      <c r="K20" s="377"/>
      <c r="L20" s="377"/>
      <c r="M20" s="377"/>
      <c r="N20" s="342"/>
      <c r="O20" s="342"/>
    </row>
    <row r="21" spans="1:15" s="326" customFormat="1" ht="18" customHeight="1" x14ac:dyDescent="0.35">
      <c r="B21" s="413" t="s">
        <v>313</v>
      </c>
      <c r="C21" s="382"/>
      <c r="D21" s="382" t="s">
        <v>556</v>
      </c>
      <c r="E21" s="382" t="s">
        <v>449</v>
      </c>
      <c r="F21" s="379"/>
      <c r="G21" s="379"/>
      <c r="H21" s="379"/>
      <c r="I21" s="385"/>
      <c r="J21" s="386" t="s">
        <v>557</v>
      </c>
      <c r="K21" s="377"/>
      <c r="L21" s="377"/>
      <c r="M21" s="377"/>
      <c r="N21" s="342"/>
      <c r="O21" s="342"/>
    </row>
    <row r="22" spans="1:15" s="325" customFormat="1" ht="18" customHeight="1" x14ac:dyDescent="0.35">
      <c r="B22" s="414" t="s">
        <v>314</v>
      </c>
      <c r="C22" s="388" t="s">
        <v>558</v>
      </c>
      <c r="D22" s="388" t="s">
        <v>559</v>
      </c>
      <c r="E22" s="388" t="s">
        <v>560</v>
      </c>
      <c r="F22" s="388" t="s">
        <v>561</v>
      </c>
      <c r="G22" s="388" t="s">
        <v>522</v>
      </c>
      <c r="H22" s="388" t="s">
        <v>562</v>
      </c>
      <c r="I22" s="388" t="s">
        <v>563</v>
      </c>
      <c r="J22" s="389" t="s">
        <v>564</v>
      </c>
      <c r="K22" s="377"/>
      <c r="L22" s="377"/>
      <c r="M22" s="377"/>
      <c r="N22" s="342"/>
      <c r="O22" s="342"/>
    </row>
    <row r="23" spans="1:15" s="325" customFormat="1" ht="18" customHeight="1" x14ac:dyDescent="0.35">
      <c r="B23" s="414" t="s">
        <v>315</v>
      </c>
      <c r="C23" s="390" t="s">
        <v>436</v>
      </c>
      <c r="D23" s="390" t="s">
        <v>437</v>
      </c>
      <c r="E23" s="390" t="s">
        <v>438</v>
      </c>
      <c r="F23" s="391" t="s">
        <v>439</v>
      </c>
      <c r="G23" s="391" t="s">
        <v>440</v>
      </c>
      <c r="H23" s="391" t="s">
        <v>441</v>
      </c>
      <c r="I23" s="390" t="s">
        <v>435</v>
      </c>
      <c r="J23" s="392" t="s">
        <v>442</v>
      </c>
      <c r="K23" s="377"/>
      <c r="L23" s="377"/>
      <c r="M23" s="377"/>
      <c r="N23" s="342"/>
      <c r="O23" s="342"/>
    </row>
    <row r="24" spans="1:15" s="325" customFormat="1" ht="19.5" customHeight="1" thickBot="1" x14ac:dyDescent="0.4">
      <c r="B24" s="415" t="s">
        <v>305</v>
      </c>
      <c r="C24" s="403" t="s">
        <v>565</v>
      </c>
      <c r="D24" s="403" t="s">
        <v>566</v>
      </c>
      <c r="E24" s="403" t="s">
        <v>567</v>
      </c>
      <c r="F24" s="416" t="s">
        <v>568</v>
      </c>
      <c r="G24" s="416" t="s">
        <v>569</v>
      </c>
      <c r="H24" s="416" t="s">
        <v>570</v>
      </c>
      <c r="I24" s="416" t="s">
        <v>447</v>
      </c>
      <c r="J24" s="417" t="s">
        <v>571</v>
      </c>
      <c r="K24" s="377"/>
      <c r="L24" s="377"/>
      <c r="M24" s="377"/>
      <c r="N24" s="342"/>
      <c r="O24" s="342"/>
    </row>
    <row r="25" spans="1:15" s="325" customFormat="1" ht="18" customHeight="1" thickBot="1" x14ac:dyDescent="0.4">
      <c r="A25" s="393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42"/>
      <c r="O25" s="342"/>
    </row>
    <row r="26" spans="1:15" s="325" customFormat="1" ht="40" customHeight="1" x14ac:dyDescent="0.35">
      <c r="A26" s="418" t="s">
        <v>307</v>
      </c>
      <c r="B26" s="409" t="s">
        <v>316</v>
      </c>
      <c r="C26" s="409" t="s">
        <v>12</v>
      </c>
      <c r="D26" s="409" t="s">
        <v>13</v>
      </c>
      <c r="E26" s="409" t="s">
        <v>25</v>
      </c>
      <c r="F26" s="419" t="s">
        <v>345</v>
      </c>
      <c r="G26" s="419" t="s">
        <v>347</v>
      </c>
      <c r="H26" s="419" t="s">
        <v>39</v>
      </c>
      <c r="I26" s="419" t="s">
        <v>14</v>
      </c>
      <c r="J26" s="419" t="s">
        <v>353</v>
      </c>
      <c r="K26" s="410" t="s">
        <v>379</v>
      </c>
      <c r="L26" s="377"/>
      <c r="M26" s="377"/>
      <c r="N26" s="342"/>
      <c r="O26" s="342"/>
    </row>
    <row r="27" spans="1:15" s="325" customFormat="1" ht="15.5" x14ac:dyDescent="0.35">
      <c r="A27" s="411" t="s">
        <v>330</v>
      </c>
      <c r="B27" s="379" t="s">
        <v>450</v>
      </c>
      <c r="C27" s="379" t="s">
        <v>572</v>
      </c>
      <c r="D27" s="379" t="s">
        <v>526</v>
      </c>
      <c r="E27" s="379" t="s">
        <v>573</v>
      </c>
      <c r="F27" s="395" t="s">
        <v>544</v>
      </c>
      <c r="G27" s="395" t="s">
        <v>384</v>
      </c>
      <c r="H27" s="395" t="s">
        <v>574</v>
      </c>
      <c r="I27" s="395" t="s">
        <v>429</v>
      </c>
      <c r="J27" s="395" t="s">
        <v>575</v>
      </c>
      <c r="K27" s="381" t="s">
        <v>429</v>
      </c>
      <c r="L27" s="377"/>
      <c r="M27" s="377"/>
      <c r="N27" s="342"/>
      <c r="O27" s="342"/>
    </row>
    <row r="28" spans="1:15" s="326" customFormat="1" ht="21" customHeight="1" x14ac:dyDescent="0.35">
      <c r="A28" s="411" t="s">
        <v>288</v>
      </c>
      <c r="B28" s="379" t="s">
        <v>524</v>
      </c>
      <c r="C28" s="379" t="s">
        <v>576</v>
      </c>
      <c r="D28" s="379" t="s">
        <v>577</v>
      </c>
      <c r="E28" s="379" t="s">
        <v>430</v>
      </c>
      <c r="F28" s="395" t="s">
        <v>578</v>
      </c>
      <c r="G28" s="395" t="s">
        <v>451</v>
      </c>
      <c r="H28" s="395" t="s">
        <v>579</v>
      </c>
      <c r="I28" s="395" t="s">
        <v>580</v>
      </c>
      <c r="J28" s="395" t="s">
        <v>512</v>
      </c>
      <c r="K28" s="383" t="s">
        <v>407</v>
      </c>
      <c r="L28" s="377"/>
      <c r="M28" s="377"/>
      <c r="N28" s="342"/>
      <c r="O28" s="342"/>
    </row>
    <row r="29" spans="1:15" s="325" customFormat="1" ht="15" customHeight="1" x14ac:dyDescent="0.35">
      <c r="A29" s="411" t="s">
        <v>311</v>
      </c>
      <c r="B29" s="382" t="s">
        <v>581</v>
      </c>
      <c r="C29" s="382" t="s">
        <v>582</v>
      </c>
      <c r="D29" s="382" t="s">
        <v>583</v>
      </c>
      <c r="E29" s="382" t="s">
        <v>584</v>
      </c>
      <c r="F29" s="396" t="s">
        <v>426</v>
      </c>
      <c r="G29" s="396" t="s">
        <v>383</v>
      </c>
      <c r="H29" s="396" t="s">
        <v>585</v>
      </c>
      <c r="I29" s="396" t="s">
        <v>586</v>
      </c>
      <c r="J29" s="396" t="s">
        <v>587</v>
      </c>
      <c r="K29" s="383"/>
      <c r="L29" s="377"/>
      <c r="M29" s="377"/>
      <c r="N29" s="342"/>
      <c r="O29" s="342"/>
    </row>
    <row r="30" spans="1:15" s="325" customFormat="1" ht="15" customHeight="1" x14ac:dyDescent="0.35">
      <c r="A30" s="411" t="s">
        <v>311</v>
      </c>
      <c r="B30" s="382" t="s">
        <v>433</v>
      </c>
      <c r="C30" s="420" t="s">
        <v>588</v>
      </c>
      <c r="D30" s="382" t="s">
        <v>589</v>
      </c>
      <c r="E30" s="382" t="s">
        <v>590</v>
      </c>
      <c r="F30" s="396" t="s">
        <v>501</v>
      </c>
      <c r="G30" s="396"/>
      <c r="H30" s="396" t="s">
        <v>591</v>
      </c>
      <c r="I30" s="396" t="s">
        <v>592</v>
      </c>
      <c r="J30" s="396"/>
      <c r="K30" s="381" t="s">
        <v>593</v>
      </c>
      <c r="L30" s="377"/>
      <c r="M30" s="377"/>
      <c r="N30" s="342"/>
      <c r="O30" s="342"/>
    </row>
    <row r="31" spans="1:15" s="326" customFormat="1" ht="14.25" customHeight="1" x14ac:dyDescent="0.35">
      <c r="A31" s="411" t="s">
        <v>312</v>
      </c>
      <c r="B31" s="379" t="s">
        <v>594</v>
      </c>
      <c r="C31" s="382" t="s">
        <v>595</v>
      </c>
      <c r="D31" s="385" t="s">
        <v>596</v>
      </c>
      <c r="E31" s="379" t="s">
        <v>444</v>
      </c>
      <c r="F31" s="395" t="s">
        <v>514</v>
      </c>
      <c r="G31" s="395" t="s">
        <v>384</v>
      </c>
      <c r="H31" s="395" t="s">
        <v>531</v>
      </c>
      <c r="I31" s="395" t="s">
        <v>597</v>
      </c>
      <c r="J31" s="395" t="s">
        <v>598</v>
      </c>
      <c r="K31" s="381"/>
      <c r="L31" s="377"/>
      <c r="M31" s="377"/>
      <c r="N31" s="342"/>
      <c r="O31" s="342"/>
    </row>
    <row r="32" spans="1:15" s="326" customFormat="1" ht="15" customHeight="1" x14ac:dyDescent="0.35">
      <c r="A32" s="411" t="s">
        <v>312</v>
      </c>
      <c r="B32" s="379" t="s">
        <v>599</v>
      </c>
      <c r="C32" s="379" t="s">
        <v>600</v>
      </c>
      <c r="D32" s="385" t="s">
        <v>446</v>
      </c>
      <c r="E32" s="379" t="s">
        <v>590</v>
      </c>
      <c r="F32" s="395" t="s">
        <v>535</v>
      </c>
      <c r="G32" s="395" t="s">
        <v>383</v>
      </c>
      <c r="H32" s="395" t="s">
        <v>553</v>
      </c>
      <c r="I32" s="395" t="s">
        <v>590</v>
      </c>
      <c r="J32" s="395"/>
      <c r="K32" s="383" t="s">
        <v>601</v>
      </c>
      <c r="L32" s="377"/>
      <c r="M32" s="377"/>
      <c r="N32" s="342"/>
      <c r="O32" s="342"/>
    </row>
    <row r="33" spans="1:15" s="325" customFormat="1" ht="15" customHeight="1" x14ac:dyDescent="0.35">
      <c r="A33" s="411" t="s">
        <v>313</v>
      </c>
      <c r="B33" s="382" t="s">
        <v>428</v>
      </c>
      <c r="C33" s="382" t="s">
        <v>602</v>
      </c>
      <c r="D33" s="382" t="s">
        <v>431</v>
      </c>
      <c r="E33" s="382" t="s">
        <v>548</v>
      </c>
      <c r="F33" s="396"/>
      <c r="G33" s="396"/>
      <c r="H33" s="396" t="s">
        <v>428</v>
      </c>
      <c r="I33" s="396" t="s">
        <v>603</v>
      </c>
      <c r="J33" s="396" t="s">
        <v>604</v>
      </c>
      <c r="K33" s="381"/>
      <c r="L33" s="377"/>
      <c r="M33" s="377"/>
      <c r="N33" s="342"/>
      <c r="O33" s="342"/>
    </row>
    <row r="34" spans="1:15" s="326" customFormat="1" ht="18" customHeight="1" x14ac:dyDescent="0.35">
      <c r="A34" s="413" t="s">
        <v>313</v>
      </c>
      <c r="B34" s="379" t="s">
        <v>605</v>
      </c>
      <c r="C34" s="379" t="s">
        <v>606</v>
      </c>
      <c r="D34" s="385" t="s">
        <v>607</v>
      </c>
      <c r="E34" s="379" t="s">
        <v>573</v>
      </c>
      <c r="F34" s="395" t="s">
        <v>608</v>
      </c>
      <c r="G34" s="395" t="s">
        <v>401</v>
      </c>
      <c r="H34" s="395" t="s">
        <v>609</v>
      </c>
      <c r="I34" s="395" t="s">
        <v>610</v>
      </c>
      <c r="J34" s="397"/>
      <c r="K34" s="383"/>
      <c r="L34" s="377"/>
      <c r="M34" s="377"/>
      <c r="N34" s="342"/>
      <c r="O34" s="342"/>
    </row>
    <row r="35" spans="1:15" s="325" customFormat="1" ht="18" customHeight="1" x14ac:dyDescent="0.35">
      <c r="A35" s="414" t="s">
        <v>314</v>
      </c>
      <c r="B35" s="398" t="s">
        <v>611</v>
      </c>
      <c r="C35" s="388" t="s">
        <v>612</v>
      </c>
      <c r="D35" s="388" t="s">
        <v>403</v>
      </c>
      <c r="E35" s="388" t="s">
        <v>613</v>
      </c>
      <c r="F35" s="399" t="s">
        <v>614</v>
      </c>
      <c r="G35" s="399" t="s">
        <v>461</v>
      </c>
      <c r="H35" s="399" t="s">
        <v>615</v>
      </c>
      <c r="I35" s="399" t="s">
        <v>615</v>
      </c>
      <c r="J35" s="399" t="s">
        <v>616</v>
      </c>
      <c r="K35" s="389" t="s">
        <v>617</v>
      </c>
      <c r="L35" s="377"/>
      <c r="M35" s="377"/>
      <c r="N35" s="342"/>
      <c r="O35" s="342"/>
    </row>
    <row r="36" spans="1:15" s="328" customFormat="1" ht="18" customHeight="1" x14ac:dyDescent="0.35">
      <c r="A36" s="414" t="s">
        <v>315</v>
      </c>
      <c r="B36" s="388" t="s">
        <v>456</v>
      </c>
      <c r="C36" s="388" t="s">
        <v>457</v>
      </c>
      <c r="D36" s="388" t="s">
        <v>458</v>
      </c>
      <c r="E36" s="388" t="s">
        <v>459</v>
      </c>
      <c r="F36" s="399" t="s">
        <v>460</v>
      </c>
      <c r="G36" s="400" t="s">
        <v>461</v>
      </c>
      <c r="H36" s="400" t="s">
        <v>462</v>
      </c>
      <c r="I36" s="400" t="s">
        <v>455</v>
      </c>
      <c r="J36" s="400" t="s">
        <v>458</v>
      </c>
      <c r="K36" s="401" t="s">
        <v>402</v>
      </c>
      <c r="L36" s="402"/>
      <c r="M36" s="402"/>
      <c r="N36" s="327"/>
      <c r="O36" s="327"/>
    </row>
    <row r="37" spans="1:15" s="325" customFormat="1" ht="18" customHeight="1" thickBot="1" x14ac:dyDescent="0.4">
      <c r="A37" s="415" t="s">
        <v>305</v>
      </c>
      <c r="B37" s="403" t="s">
        <v>445</v>
      </c>
      <c r="C37" s="404" t="s">
        <v>618</v>
      </c>
      <c r="D37" s="404" t="s">
        <v>619</v>
      </c>
      <c r="E37" s="405" t="s">
        <v>463</v>
      </c>
      <c r="F37" s="406" t="s">
        <v>573</v>
      </c>
      <c r="G37" s="406" t="s">
        <v>443</v>
      </c>
      <c r="H37" s="406" t="s">
        <v>448</v>
      </c>
      <c r="I37" s="406" t="s">
        <v>620</v>
      </c>
      <c r="J37" s="406" t="s">
        <v>621</v>
      </c>
      <c r="K37" s="407" t="s">
        <v>404</v>
      </c>
      <c r="L37" s="377"/>
      <c r="M37" s="377"/>
      <c r="N37" s="342"/>
      <c r="O37" s="342"/>
    </row>
    <row r="38" spans="1:15" s="325" customFormat="1" ht="18" customHeight="1" x14ac:dyDescent="0.35">
      <c r="A38" s="393" t="s">
        <v>354</v>
      </c>
      <c r="B38" s="518"/>
      <c r="C38" s="518"/>
      <c r="D38" s="518"/>
      <c r="E38" s="518"/>
      <c r="F38" s="518"/>
      <c r="G38" s="518"/>
      <c r="H38" s="518"/>
      <c r="I38" s="518"/>
      <c r="J38" s="518"/>
      <c r="K38" s="518"/>
      <c r="L38" s="329"/>
      <c r="M38" s="329"/>
      <c r="N38" s="342"/>
      <c r="O38" s="342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="60" zoomScaleNormal="60" workbookViewId="0">
      <selection activeCell="Y22" sqref="Y22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4" width="48.54296875" customWidth="1"/>
    <col min="25" max="25" width="41.81640625" customWidth="1"/>
    <col min="26" max="26" width="6.453125" hidden="1" customWidth="1"/>
    <col min="27" max="27" width="30.453125" bestFit="1" customWidth="1"/>
    <col min="257" max="257" width="25.81640625" customWidth="1"/>
    <col min="258" max="258" width="0.54296875" customWidth="1"/>
    <col min="259" max="272" width="0" hidden="1" customWidth="1"/>
    <col min="273" max="273" width="49.54296875" customWidth="1"/>
    <col min="274" max="274" width="35.26953125" customWidth="1"/>
    <col min="275" max="280" width="48.54296875" customWidth="1"/>
    <col min="281" max="281" width="41.81640625" customWidth="1"/>
    <col min="282" max="282" width="0" hidden="1" customWidth="1"/>
    <col min="283" max="283" width="30.453125" bestFit="1" customWidth="1"/>
    <col min="513" max="513" width="25.81640625" customWidth="1"/>
    <col min="514" max="514" width="0.54296875" customWidth="1"/>
    <col min="515" max="528" width="0" hidden="1" customWidth="1"/>
    <col min="529" max="529" width="49.54296875" customWidth="1"/>
    <col min="530" max="530" width="35.26953125" customWidth="1"/>
    <col min="531" max="536" width="48.54296875" customWidth="1"/>
    <col min="537" max="537" width="41.81640625" customWidth="1"/>
    <col min="538" max="538" width="0" hidden="1" customWidth="1"/>
    <col min="539" max="539" width="30.453125" bestFit="1" customWidth="1"/>
    <col min="769" max="769" width="25.81640625" customWidth="1"/>
    <col min="770" max="770" width="0.54296875" customWidth="1"/>
    <col min="771" max="784" width="0" hidden="1" customWidth="1"/>
    <col min="785" max="785" width="49.54296875" customWidth="1"/>
    <col min="786" max="786" width="35.26953125" customWidth="1"/>
    <col min="787" max="792" width="48.54296875" customWidth="1"/>
    <col min="793" max="793" width="41.81640625" customWidth="1"/>
    <col min="794" max="794" width="0" hidden="1" customWidth="1"/>
    <col min="795" max="795" width="30.453125" bestFit="1" customWidth="1"/>
    <col min="1025" max="1025" width="25.81640625" customWidth="1"/>
    <col min="1026" max="1026" width="0.54296875" customWidth="1"/>
    <col min="1027" max="1040" width="0" hidden="1" customWidth="1"/>
    <col min="1041" max="1041" width="49.54296875" customWidth="1"/>
    <col min="1042" max="1042" width="35.26953125" customWidth="1"/>
    <col min="1043" max="1048" width="48.54296875" customWidth="1"/>
    <col min="1049" max="1049" width="41.81640625" customWidth="1"/>
    <col min="1050" max="1050" width="0" hidden="1" customWidth="1"/>
    <col min="1051" max="1051" width="30.453125" bestFit="1" customWidth="1"/>
    <col min="1281" max="1281" width="25.81640625" customWidth="1"/>
    <col min="1282" max="1282" width="0.54296875" customWidth="1"/>
    <col min="1283" max="1296" width="0" hidden="1" customWidth="1"/>
    <col min="1297" max="1297" width="49.54296875" customWidth="1"/>
    <col min="1298" max="1298" width="35.26953125" customWidth="1"/>
    <col min="1299" max="1304" width="48.54296875" customWidth="1"/>
    <col min="1305" max="1305" width="41.81640625" customWidth="1"/>
    <col min="1306" max="1306" width="0" hidden="1" customWidth="1"/>
    <col min="1307" max="1307" width="30.453125" bestFit="1" customWidth="1"/>
    <col min="1537" max="1537" width="25.81640625" customWidth="1"/>
    <col min="1538" max="1538" width="0.54296875" customWidth="1"/>
    <col min="1539" max="1552" width="0" hidden="1" customWidth="1"/>
    <col min="1553" max="1553" width="49.54296875" customWidth="1"/>
    <col min="1554" max="1554" width="35.26953125" customWidth="1"/>
    <col min="1555" max="1560" width="48.54296875" customWidth="1"/>
    <col min="1561" max="1561" width="41.81640625" customWidth="1"/>
    <col min="1562" max="1562" width="0" hidden="1" customWidth="1"/>
    <col min="1563" max="1563" width="30.453125" bestFit="1" customWidth="1"/>
    <col min="1793" max="1793" width="25.81640625" customWidth="1"/>
    <col min="1794" max="1794" width="0.54296875" customWidth="1"/>
    <col min="1795" max="1808" width="0" hidden="1" customWidth="1"/>
    <col min="1809" max="1809" width="49.54296875" customWidth="1"/>
    <col min="1810" max="1810" width="35.26953125" customWidth="1"/>
    <col min="1811" max="1816" width="48.54296875" customWidth="1"/>
    <col min="1817" max="1817" width="41.81640625" customWidth="1"/>
    <col min="1818" max="1818" width="0" hidden="1" customWidth="1"/>
    <col min="1819" max="1819" width="30.453125" bestFit="1" customWidth="1"/>
    <col min="2049" max="2049" width="25.81640625" customWidth="1"/>
    <col min="2050" max="2050" width="0.54296875" customWidth="1"/>
    <col min="2051" max="2064" width="0" hidden="1" customWidth="1"/>
    <col min="2065" max="2065" width="49.54296875" customWidth="1"/>
    <col min="2066" max="2066" width="35.26953125" customWidth="1"/>
    <col min="2067" max="2072" width="48.54296875" customWidth="1"/>
    <col min="2073" max="2073" width="41.81640625" customWidth="1"/>
    <col min="2074" max="2074" width="0" hidden="1" customWidth="1"/>
    <col min="2075" max="2075" width="30.453125" bestFit="1" customWidth="1"/>
    <col min="2305" max="2305" width="25.81640625" customWidth="1"/>
    <col min="2306" max="2306" width="0.54296875" customWidth="1"/>
    <col min="2307" max="2320" width="0" hidden="1" customWidth="1"/>
    <col min="2321" max="2321" width="49.54296875" customWidth="1"/>
    <col min="2322" max="2322" width="35.26953125" customWidth="1"/>
    <col min="2323" max="2328" width="48.54296875" customWidth="1"/>
    <col min="2329" max="2329" width="41.81640625" customWidth="1"/>
    <col min="2330" max="2330" width="0" hidden="1" customWidth="1"/>
    <col min="2331" max="2331" width="30.453125" bestFit="1" customWidth="1"/>
    <col min="2561" max="2561" width="25.81640625" customWidth="1"/>
    <col min="2562" max="2562" width="0.54296875" customWidth="1"/>
    <col min="2563" max="2576" width="0" hidden="1" customWidth="1"/>
    <col min="2577" max="2577" width="49.54296875" customWidth="1"/>
    <col min="2578" max="2578" width="35.26953125" customWidth="1"/>
    <col min="2579" max="2584" width="48.54296875" customWidth="1"/>
    <col min="2585" max="2585" width="41.81640625" customWidth="1"/>
    <col min="2586" max="2586" width="0" hidden="1" customWidth="1"/>
    <col min="2587" max="2587" width="30.453125" bestFit="1" customWidth="1"/>
    <col min="2817" max="2817" width="25.81640625" customWidth="1"/>
    <col min="2818" max="2818" width="0.54296875" customWidth="1"/>
    <col min="2819" max="2832" width="0" hidden="1" customWidth="1"/>
    <col min="2833" max="2833" width="49.54296875" customWidth="1"/>
    <col min="2834" max="2834" width="35.26953125" customWidth="1"/>
    <col min="2835" max="2840" width="48.54296875" customWidth="1"/>
    <col min="2841" max="2841" width="41.81640625" customWidth="1"/>
    <col min="2842" max="2842" width="0" hidden="1" customWidth="1"/>
    <col min="2843" max="2843" width="30.453125" bestFit="1" customWidth="1"/>
    <col min="3073" max="3073" width="25.81640625" customWidth="1"/>
    <col min="3074" max="3074" width="0.54296875" customWidth="1"/>
    <col min="3075" max="3088" width="0" hidden="1" customWidth="1"/>
    <col min="3089" max="3089" width="49.54296875" customWidth="1"/>
    <col min="3090" max="3090" width="35.26953125" customWidth="1"/>
    <col min="3091" max="3096" width="48.54296875" customWidth="1"/>
    <col min="3097" max="3097" width="41.81640625" customWidth="1"/>
    <col min="3098" max="3098" width="0" hidden="1" customWidth="1"/>
    <col min="3099" max="3099" width="30.453125" bestFit="1" customWidth="1"/>
    <col min="3329" max="3329" width="25.81640625" customWidth="1"/>
    <col min="3330" max="3330" width="0.54296875" customWidth="1"/>
    <col min="3331" max="3344" width="0" hidden="1" customWidth="1"/>
    <col min="3345" max="3345" width="49.54296875" customWidth="1"/>
    <col min="3346" max="3346" width="35.26953125" customWidth="1"/>
    <col min="3347" max="3352" width="48.54296875" customWidth="1"/>
    <col min="3353" max="3353" width="41.81640625" customWidth="1"/>
    <col min="3354" max="3354" width="0" hidden="1" customWidth="1"/>
    <col min="3355" max="3355" width="30.453125" bestFit="1" customWidth="1"/>
    <col min="3585" max="3585" width="25.81640625" customWidth="1"/>
    <col min="3586" max="3586" width="0.54296875" customWidth="1"/>
    <col min="3587" max="3600" width="0" hidden="1" customWidth="1"/>
    <col min="3601" max="3601" width="49.54296875" customWidth="1"/>
    <col min="3602" max="3602" width="35.26953125" customWidth="1"/>
    <col min="3603" max="3608" width="48.54296875" customWidth="1"/>
    <col min="3609" max="3609" width="41.81640625" customWidth="1"/>
    <col min="3610" max="3610" width="0" hidden="1" customWidth="1"/>
    <col min="3611" max="3611" width="30.453125" bestFit="1" customWidth="1"/>
    <col min="3841" max="3841" width="25.81640625" customWidth="1"/>
    <col min="3842" max="3842" width="0.54296875" customWidth="1"/>
    <col min="3843" max="3856" width="0" hidden="1" customWidth="1"/>
    <col min="3857" max="3857" width="49.54296875" customWidth="1"/>
    <col min="3858" max="3858" width="35.26953125" customWidth="1"/>
    <col min="3859" max="3864" width="48.54296875" customWidth="1"/>
    <col min="3865" max="3865" width="41.81640625" customWidth="1"/>
    <col min="3866" max="3866" width="0" hidden="1" customWidth="1"/>
    <col min="3867" max="3867" width="30.453125" bestFit="1" customWidth="1"/>
    <col min="4097" max="4097" width="25.81640625" customWidth="1"/>
    <col min="4098" max="4098" width="0.54296875" customWidth="1"/>
    <col min="4099" max="4112" width="0" hidden="1" customWidth="1"/>
    <col min="4113" max="4113" width="49.54296875" customWidth="1"/>
    <col min="4114" max="4114" width="35.26953125" customWidth="1"/>
    <col min="4115" max="4120" width="48.54296875" customWidth="1"/>
    <col min="4121" max="4121" width="41.81640625" customWidth="1"/>
    <col min="4122" max="4122" width="0" hidden="1" customWidth="1"/>
    <col min="4123" max="4123" width="30.453125" bestFit="1" customWidth="1"/>
    <col min="4353" max="4353" width="25.81640625" customWidth="1"/>
    <col min="4354" max="4354" width="0.54296875" customWidth="1"/>
    <col min="4355" max="4368" width="0" hidden="1" customWidth="1"/>
    <col min="4369" max="4369" width="49.54296875" customWidth="1"/>
    <col min="4370" max="4370" width="35.26953125" customWidth="1"/>
    <col min="4371" max="4376" width="48.54296875" customWidth="1"/>
    <col min="4377" max="4377" width="41.81640625" customWidth="1"/>
    <col min="4378" max="4378" width="0" hidden="1" customWidth="1"/>
    <col min="4379" max="4379" width="30.453125" bestFit="1" customWidth="1"/>
    <col min="4609" max="4609" width="25.81640625" customWidth="1"/>
    <col min="4610" max="4610" width="0.54296875" customWidth="1"/>
    <col min="4611" max="4624" width="0" hidden="1" customWidth="1"/>
    <col min="4625" max="4625" width="49.54296875" customWidth="1"/>
    <col min="4626" max="4626" width="35.26953125" customWidth="1"/>
    <col min="4627" max="4632" width="48.54296875" customWidth="1"/>
    <col min="4633" max="4633" width="41.81640625" customWidth="1"/>
    <col min="4634" max="4634" width="0" hidden="1" customWidth="1"/>
    <col min="4635" max="4635" width="30.453125" bestFit="1" customWidth="1"/>
    <col min="4865" max="4865" width="25.81640625" customWidth="1"/>
    <col min="4866" max="4866" width="0.54296875" customWidth="1"/>
    <col min="4867" max="4880" width="0" hidden="1" customWidth="1"/>
    <col min="4881" max="4881" width="49.54296875" customWidth="1"/>
    <col min="4882" max="4882" width="35.26953125" customWidth="1"/>
    <col min="4883" max="4888" width="48.54296875" customWidth="1"/>
    <col min="4889" max="4889" width="41.81640625" customWidth="1"/>
    <col min="4890" max="4890" width="0" hidden="1" customWidth="1"/>
    <col min="4891" max="4891" width="30.453125" bestFit="1" customWidth="1"/>
    <col min="5121" max="5121" width="25.81640625" customWidth="1"/>
    <col min="5122" max="5122" width="0.54296875" customWidth="1"/>
    <col min="5123" max="5136" width="0" hidden="1" customWidth="1"/>
    <col min="5137" max="5137" width="49.54296875" customWidth="1"/>
    <col min="5138" max="5138" width="35.26953125" customWidth="1"/>
    <col min="5139" max="5144" width="48.54296875" customWidth="1"/>
    <col min="5145" max="5145" width="41.81640625" customWidth="1"/>
    <col min="5146" max="5146" width="0" hidden="1" customWidth="1"/>
    <col min="5147" max="5147" width="30.453125" bestFit="1" customWidth="1"/>
    <col min="5377" max="5377" width="25.81640625" customWidth="1"/>
    <col min="5378" max="5378" width="0.54296875" customWidth="1"/>
    <col min="5379" max="5392" width="0" hidden="1" customWidth="1"/>
    <col min="5393" max="5393" width="49.54296875" customWidth="1"/>
    <col min="5394" max="5394" width="35.26953125" customWidth="1"/>
    <col min="5395" max="5400" width="48.54296875" customWidth="1"/>
    <col min="5401" max="5401" width="41.81640625" customWidth="1"/>
    <col min="5402" max="5402" width="0" hidden="1" customWidth="1"/>
    <col min="5403" max="5403" width="30.453125" bestFit="1" customWidth="1"/>
    <col min="5633" max="5633" width="25.81640625" customWidth="1"/>
    <col min="5634" max="5634" width="0.54296875" customWidth="1"/>
    <col min="5635" max="5648" width="0" hidden="1" customWidth="1"/>
    <col min="5649" max="5649" width="49.54296875" customWidth="1"/>
    <col min="5650" max="5650" width="35.26953125" customWidth="1"/>
    <col min="5651" max="5656" width="48.54296875" customWidth="1"/>
    <col min="5657" max="5657" width="41.81640625" customWidth="1"/>
    <col min="5658" max="5658" width="0" hidden="1" customWidth="1"/>
    <col min="5659" max="5659" width="30.453125" bestFit="1" customWidth="1"/>
    <col min="5889" max="5889" width="25.81640625" customWidth="1"/>
    <col min="5890" max="5890" width="0.54296875" customWidth="1"/>
    <col min="5891" max="5904" width="0" hidden="1" customWidth="1"/>
    <col min="5905" max="5905" width="49.54296875" customWidth="1"/>
    <col min="5906" max="5906" width="35.26953125" customWidth="1"/>
    <col min="5907" max="5912" width="48.54296875" customWidth="1"/>
    <col min="5913" max="5913" width="41.81640625" customWidth="1"/>
    <col min="5914" max="5914" width="0" hidden="1" customWidth="1"/>
    <col min="5915" max="5915" width="30.453125" bestFit="1" customWidth="1"/>
    <col min="6145" max="6145" width="25.81640625" customWidth="1"/>
    <col min="6146" max="6146" width="0.54296875" customWidth="1"/>
    <col min="6147" max="6160" width="0" hidden="1" customWidth="1"/>
    <col min="6161" max="6161" width="49.54296875" customWidth="1"/>
    <col min="6162" max="6162" width="35.26953125" customWidth="1"/>
    <col min="6163" max="6168" width="48.54296875" customWidth="1"/>
    <col min="6169" max="6169" width="41.81640625" customWidth="1"/>
    <col min="6170" max="6170" width="0" hidden="1" customWidth="1"/>
    <col min="6171" max="6171" width="30.453125" bestFit="1" customWidth="1"/>
    <col min="6401" max="6401" width="25.81640625" customWidth="1"/>
    <col min="6402" max="6402" width="0.54296875" customWidth="1"/>
    <col min="6403" max="6416" width="0" hidden="1" customWidth="1"/>
    <col min="6417" max="6417" width="49.54296875" customWidth="1"/>
    <col min="6418" max="6418" width="35.26953125" customWidth="1"/>
    <col min="6419" max="6424" width="48.54296875" customWidth="1"/>
    <col min="6425" max="6425" width="41.81640625" customWidth="1"/>
    <col min="6426" max="6426" width="0" hidden="1" customWidth="1"/>
    <col min="6427" max="6427" width="30.453125" bestFit="1" customWidth="1"/>
    <col min="6657" max="6657" width="25.81640625" customWidth="1"/>
    <col min="6658" max="6658" width="0.54296875" customWidth="1"/>
    <col min="6659" max="6672" width="0" hidden="1" customWidth="1"/>
    <col min="6673" max="6673" width="49.54296875" customWidth="1"/>
    <col min="6674" max="6674" width="35.26953125" customWidth="1"/>
    <col min="6675" max="6680" width="48.54296875" customWidth="1"/>
    <col min="6681" max="6681" width="41.81640625" customWidth="1"/>
    <col min="6682" max="6682" width="0" hidden="1" customWidth="1"/>
    <col min="6683" max="6683" width="30.453125" bestFit="1" customWidth="1"/>
    <col min="6913" max="6913" width="25.81640625" customWidth="1"/>
    <col min="6914" max="6914" width="0.54296875" customWidth="1"/>
    <col min="6915" max="6928" width="0" hidden="1" customWidth="1"/>
    <col min="6929" max="6929" width="49.54296875" customWidth="1"/>
    <col min="6930" max="6930" width="35.26953125" customWidth="1"/>
    <col min="6931" max="6936" width="48.54296875" customWidth="1"/>
    <col min="6937" max="6937" width="41.81640625" customWidth="1"/>
    <col min="6938" max="6938" width="0" hidden="1" customWidth="1"/>
    <col min="6939" max="6939" width="30.453125" bestFit="1" customWidth="1"/>
    <col min="7169" max="7169" width="25.81640625" customWidth="1"/>
    <col min="7170" max="7170" width="0.54296875" customWidth="1"/>
    <col min="7171" max="7184" width="0" hidden="1" customWidth="1"/>
    <col min="7185" max="7185" width="49.54296875" customWidth="1"/>
    <col min="7186" max="7186" width="35.26953125" customWidth="1"/>
    <col min="7187" max="7192" width="48.54296875" customWidth="1"/>
    <col min="7193" max="7193" width="41.81640625" customWidth="1"/>
    <col min="7194" max="7194" width="0" hidden="1" customWidth="1"/>
    <col min="7195" max="7195" width="30.453125" bestFit="1" customWidth="1"/>
    <col min="7425" max="7425" width="25.81640625" customWidth="1"/>
    <col min="7426" max="7426" width="0.54296875" customWidth="1"/>
    <col min="7427" max="7440" width="0" hidden="1" customWidth="1"/>
    <col min="7441" max="7441" width="49.54296875" customWidth="1"/>
    <col min="7442" max="7442" width="35.26953125" customWidth="1"/>
    <col min="7443" max="7448" width="48.54296875" customWidth="1"/>
    <col min="7449" max="7449" width="41.81640625" customWidth="1"/>
    <col min="7450" max="7450" width="0" hidden="1" customWidth="1"/>
    <col min="7451" max="7451" width="30.453125" bestFit="1" customWidth="1"/>
    <col min="7681" max="7681" width="25.81640625" customWidth="1"/>
    <col min="7682" max="7682" width="0.54296875" customWidth="1"/>
    <col min="7683" max="7696" width="0" hidden="1" customWidth="1"/>
    <col min="7697" max="7697" width="49.54296875" customWidth="1"/>
    <col min="7698" max="7698" width="35.26953125" customWidth="1"/>
    <col min="7699" max="7704" width="48.54296875" customWidth="1"/>
    <col min="7705" max="7705" width="41.81640625" customWidth="1"/>
    <col min="7706" max="7706" width="0" hidden="1" customWidth="1"/>
    <col min="7707" max="7707" width="30.453125" bestFit="1" customWidth="1"/>
    <col min="7937" max="7937" width="25.81640625" customWidth="1"/>
    <col min="7938" max="7938" width="0.54296875" customWidth="1"/>
    <col min="7939" max="7952" width="0" hidden="1" customWidth="1"/>
    <col min="7953" max="7953" width="49.54296875" customWidth="1"/>
    <col min="7954" max="7954" width="35.26953125" customWidth="1"/>
    <col min="7955" max="7960" width="48.54296875" customWidth="1"/>
    <col min="7961" max="7961" width="41.81640625" customWidth="1"/>
    <col min="7962" max="7962" width="0" hidden="1" customWidth="1"/>
    <col min="7963" max="7963" width="30.453125" bestFit="1" customWidth="1"/>
    <col min="8193" max="8193" width="25.81640625" customWidth="1"/>
    <col min="8194" max="8194" width="0.54296875" customWidth="1"/>
    <col min="8195" max="8208" width="0" hidden="1" customWidth="1"/>
    <col min="8209" max="8209" width="49.54296875" customWidth="1"/>
    <col min="8210" max="8210" width="35.26953125" customWidth="1"/>
    <col min="8211" max="8216" width="48.54296875" customWidth="1"/>
    <col min="8217" max="8217" width="41.81640625" customWidth="1"/>
    <col min="8218" max="8218" width="0" hidden="1" customWidth="1"/>
    <col min="8219" max="8219" width="30.453125" bestFit="1" customWidth="1"/>
    <col min="8449" max="8449" width="25.81640625" customWidth="1"/>
    <col min="8450" max="8450" width="0.54296875" customWidth="1"/>
    <col min="8451" max="8464" width="0" hidden="1" customWidth="1"/>
    <col min="8465" max="8465" width="49.54296875" customWidth="1"/>
    <col min="8466" max="8466" width="35.26953125" customWidth="1"/>
    <col min="8467" max="8472" width="48.54296875" customWidth="1"/>
    <col min="8473" max="8473" width="41.81640625" customWidth="1"/>
    <col min="8474" max="8474" width="0" hidden="1" customWidth="1"/>
    <col min="8475" max="8475" width="30.453125" bestFit="1" customWidth="1"/>
    <col min="8705" max="8705" width="25.81640625" customWidth="1"/>
    <col min="8706" max="8706" width="0.54296875" customWidth="1"/>
    <col min="8707" max="8720" width="0" hidden="1" customWidth="1"/>
    <col min="8721" max="8721" width="49.54296875" customWidth="1"/>
    <col min="8722" max="8722" width="35.26953125" customWidth="1"/>
    <col min="8723" max="8728" width="48.54296875" customWidth="1"/>
    <col min="8729" max="8729" width="41.81640625" customWidth="1"/>
    <col min="8730" max="8730" width="0" hidden="1" customWidth="1"/>
    <col min="8731" max="8731" width="30.453125" bestFit="1" customWidth="1"/>
    <col min="8961" max="8961" width="25.81640625" customWidth="1"/>
    <col min="8962" max="8962" width="0.54296875" customWidth="1"/>
    <col min="8963" max="8976" width="0" hidden="1" customWidth="1"/>
    <col min="8977" max="8977" width="49.54296875" customWidth="1"/>
    <col min="8978" max="8978" width="35.26953125" customWidth="1"/>
    <col min="8979" max="8984" width="48.54296875" customWidth="1"/>
    <col min="8985" max="8985" width="41.81640625" customWidth="1"/>
    <col min="8986" max="8986" width="0" hidden="1" customWidth="1"/>
    <col min="8987" max="8987" width="30.453125" bestFit="1" customWidth="1"/>
    <col min="9217" max="9217" width="25.81640625" customWidth="1"/>
    <col min="9218" max="9218" width="0.54296875" customWidth="1"/>
    <col min="9219" max="9232" width="0" hidden="1" customWidth="1"/>
    <col min="9233" max="9233" width="49.54296875" customWidth="1"/>
    <col min="9234" max="9234" width="35.26953125" customWidth="1"/>
    <col min="9235" max="9240" width="48.54296875" customWidth="1"/>
    <col min="9241" max="9241" width="41.81640625" customWidth="1"/>
    <col min="9242" max="9242" width="0" hidden="1" customWidth="1"/>
    <col min="9243" max="9243" width="30.453125" bestFit="1" customWidth="1"/>
    <col min="9473" max="9473" width="25.81640625" customWidth="1"/>
    <col min="9474" max="9474" width="0.54296875" customWidth="1"/>
    <col min="9475" max="9488" width="0" hidden="1" customWidth="1"/>
    <col min="9489" max="9489" width="49.54296875" customWidth="1"/>
    <col min="9490" max="9490" width="35.26953125" customWidth="1"/>
    <col min="9491" max="9496" width="48.54296875" customWidth="1"/>
    <col min="9497" max="9497" width="41.81640625" customWidth="1"/>
    <col min="9498" max="9498" width="0" hidden="1" customWidth="1"/>
    <col min="9499" max="9499" width="30.453125" bestFit="1" customWidth="1"/>
    <col min="9729" max="9729" width="25.81640625" customWidth="1"/>
    <col min="9730" max="9730" width="0.54296875" customWidth="1"/>
    <col min="9731" max="9744" width="0" hidden="1" customWidth="1"/>
    <col min="9745" max="9745" width="49.54296875" customWidth="1"/>
    <col min="9746" max="9746" width="35.26953125" customWidth="1"/>
    <col min="9747" max="9752" width="48.54296875" customWidth="1"/>
    <col min="9753" max="9753" width="41.81640625" customWidth="1"/>
    <col min="9754" max="9754" width="0" hidden="1" customWidth="1"/>
    <col min="9755" max="9755" width="30.453125" bestFit="1" customWidth="1"/>
    <col min="9985" max="9985" width="25.81640625" customWidth="1"/>
    <col min="9986" max="9986" width="0.54296875" customWidth="1"/>
    <col min="9987" max="10000" width="0" hidden="1" customWidth="1"/>
    <col min="10001" max="10001" width="49.54296875" customWidth="1"/>
    <col min="10002" max="10002" width="35.26953125" customWidth="1"/>
    <col min="10003" max="10008" width="48.54296875" customWidth="1"/>
    <col min="10009" max="10009" width="41.81640625" customWidth="1"/>
    <col min="10010" max="10010" width="0" hidden="1" customWidth="1"/>
    <col min="10011" max="10011" width="30.453125" bestFit="1" customWidth="1"/>
    <col min="10241" max="10241" width="25.81640625" customWidth="1"/>
    <col min="10242" max="10242" width="0.54296875" customWidth="1"/>
    <col min="10243" max="10256" width="0" hidden="1" customWidth="1"/>
    <col min="10257" max="10257" width="49.54296875" customWidth="1"/>
    <col min="10258" max="10258" width="35.26953125" customWidth="1"/>
    <col min="10259" max="10264" width="48.54296875" customWidth="1"/>
    <col min="10265" max="10265" width="41.81640625" customWidth="1"/>
    <col min="10266" max="10266" width="0" hidden="1" customWidth="1"/>
    <col min="10267" max="10267" width="30.453125" bestFit="1" customWidth="1"/>
    <col min="10497" max="10497" width="25.81640625" customWidth="1"/>
    <col min="10498" max="10498" width="0.54296875" customWidth="1"/>
    <col min="10499" max="10512" width="0" hidden="1" customWidth="1"/>
    <col min="10513" max="10513" width="49.54296875" customWidth="1"/>
    <col min="10514" max="10514" width="35.26953125" customWidth="1"/>
    <col min="10515" max="10520" width="48.54296875" customWidth="1"/>
    <col min="10521" max="10521" width="41.81640625" customWidth="1"/>
    <col min="10522" max="10522" width="0" hidden="1" customWidth="1"/>
    <col min="10523" max="10523" width="30.453125" bestFit="1" customWidth="1"/>
    <col min="10753" max="10753" width="25.81640625" customWidth="1"/>
    <col min="10754" max="10754" width="0.54296875" customWidth="1"/>
    <col min="10755" max="10768" width="0" hidden="1" customWidth="1"/>
    <col min="10769" max="10769" width="49.54296875" customWidth="1"/>
    <col min="10770" max="10770" width="35.26953125" customWidth="1"/>
    <col min="10771" max="10776" width="48.54296875" customWidth="1"/>
    <col min="10777" max="10777" width="41.81640625" customWidth="1"/>
    <col min="10778" max="10778" width="0" hidden="1" customWidth="1"/>
    <col min="10779" max="10779" width="30.453125" bestFit="1" customWidth="1"/>
    <col min="11009" max="11009" width="25.81640625" customWidth="1"/>
    <col min="11010" max="11010" width="0.54296875" customWidth="1"/>
    <col min="11011" max="11024" width="0" hidden="1" customWidth="1"/>
    <col min="11025" max="11025" width="49.54296875" customWidth="1"/>
    <col min="11026" max="11026" width="35.26953125" customWidth="1"/>
    <col min="11027" max="11032" width="48.54296875" customWidth="1"/>
    <col min="11033" max="11033" width="41.81640625" customWidth="1"/>
    <col min="11034" max="11034" width="0" hidden="1" customWidth="1"/>
    <col min="11035" max="11035" width="30.453125" bestFit="1" customWidth="1"/>
    <col min="11265" max="11265" width="25.81640625" customWidth="1"/>
    <col min="11266" max="11266" width="0.54296875" customWidth="1"/>
    <col min="11267" max="11280" width="0" hidden="1" customWidth="1"/>
    <col min="11281" max="11281" width="49.54296875" customWidth="1"/>
    <col min="11282" max="11282" width="35.26953125" customWidth="1"/>
    <col min="11283" max="11288" width="48.54296875" customWidth="1"/>
    <col min="11289" max="11289" width="41.81640625" customWidth="1"/>
    <col min="11290" max="11290" width="0" hidden="1" customWidth="1"/>
    <col min="11291" max="11291" width="30.453125" bestFit="1" customWidth="1"/>
    <col min="11521" max="11521" width="25.81640625" customWidth="1"/>
    <col min="11522" max="11522" width="0.54296875" customWidth="1"/>
    <col min="11523" max="11536" width="0" hidden="1" customWidth="1"/>
    <col min="11537" max="11537" width="49.54296875" customWidth="1"/>
    <col min="11538" max="11538" width="35.26953125" customWidth="1"/>
    <col min="11539" max="11544" width="48.54296875" customWidth="1"/>
    <col min="11545" max="11545" width="41.81640625" customWidth="1"/>
    <col min="11546" max="11546" width="0" hidden="1" customWidth="1"/>
    <col min="11547" max="11547" width="30.453125" bestFit="1" customWidth="1"/>
    <col min="11777" max="11777" width="25.81640625" customWidth="1"/>
    <col min="11778" max="11778" width="0.54296875" customWidth="1"/>
    <col min="11779" max="11792" width="0" hidden="1" customWidth="1"/>
    <col min="11793" max="11793" width="49.54296875" customWidth="1"/>
    <col min="11794" max="11794" width="35.26953125" customWidth="1"/>
    <col min="11795" max="11800" width="48.54296875" customWidth="1"/>
    <col min="11801" max="11801" width="41.81640625" customWidth="1"/>
    <col min="11802" max="11802" width="0" hidden="1" customWidth="1"/>
    <col min="11803" max="11803" width="30.453125" bestFit="1" customWidth="1"/>
    <col min="12033" max="12033" width="25.81640625" customWidth="1"/>
    <col min="12034" max="12034" width="0.54296875" customWidth="1"/>
    <col min="12035" max="12048" width="0" hidden="1" customWidth="1"/>
    <col min="12049" max="12049" width="49.54296875" customWidth="1"/>
    <col min="12050" max="12050" width="35.26953125" customWidth="1"/>
    <col min="12051" max="12056" width="48.54296875" customWidth="1"/>
    <col min="12057" max="12057" width="41.81640625" customWidth="1"/>
    <col min="12058" max="12058" width="0" hidden="1" customWidth="1"/>
    <col min="12059" max="12059" width="30.453125" bestFit="1" customWidth="1"/>
    <col min="12289" max="12289" width="25.81640625" customWidth="1"/>
    <col min="12290" max="12290" width="0.54296875" customWidth="1"/>
    <col min="12291" max="12304" width="0" hidden="1" customWidth="1"/>
    <col min="12305" max="12305" width="49.54296875" customWidth="1"/>
    <col min="12306" max="12306" width="35.26953125" customWidth="1"/>
    <col min="12307" max="12312" width="48.54296875" customWidth="1"/>
    <col min="12313" max="12313" width="41.81640625" customWidth="1"/>
    <col min="12314" max="12314" width="0" hidden="1" customWidth="1"/>
    <col min="12315" max="12315" width="30.453125" bestFit="1" customWidth="1"/>
    <col min="12545" max="12545" width="25.81640625" customWidth="1"/>
    <col min="12546" max="12546" width="0.54296875" customWidth="1"/>
    <col min="12547" max="12560" width="0" hidden="1" customWidth="1"/>
    <col min="12561" max="12561" width="49.54296875" customWidth="1"/>
    <col min="12562" max="12562" width="35.26953125" customWidth="1"/>
    <col min="12563" max="12568" width="48.54296875" customWidth="1"/>
    <col min="12569" max="12569" width="41.81640625" customWidth="1"/>
    <col min="12570" max="12570" width="0" hidden="1" customWidth="1"/>
    <col min="12571" max="12571" width="30.453125" bestFit="1" customWidth="1"/>
    <col min="12801" max="12801" width="25.81640625" customWidth="1"/>
    <col min="12802" max="12802" width="0.54296875" customWidth="1"/>
    <col min="12803" max="12816" width="0" hidden="1" customWidth="1"/>
    <col min="12817" max="12817" width="49.54296875" customWidth="1"/>
    <col min="12818" max="12818" width="35.26953125" customWidth="1"/>
    <col min="12819" max="12824" width="48.54296875" customWidth="1"/>
    <col min="12825" max="12825" width="41.81640625" customWidth="1"/>
    <col min="12826" max="12826" width="0" hidden="1" customWidth="1"/>
    <col min="12827" max="12827" width="30.453125" bestFit="1" customWidth="1"/>
    <col min="13057" max="13057" width="25.81640625" customWidth="1"/>
    <col min="13058" max="13058" width="0.54296875" customWidth="1"/>
    <col min="13059" max="13072" width="0" hidden="1" customWidth="1"/>
    <col min="13073" max="13073" width="49.54296875" customWidth="1"/>
    <col min="13074" max="13074" width="35.26953125" customWidth="1"/>
    <col min="13075" max="13080" width="48.54296875" customWidth="1"/>
    <col min="13081" max="13081" width="41.81640625" customWidth="1"/>
    <col min="13082" max="13082" width="0" hidden="1" customWidth="1"/>
    <col min="13083" max="13083" width="30.453125" bestFit="1" customWidth="1"/>
    <col min="13313" max="13313" width="25.81640625" customWidth="1"/>
    <col min="13314" max="13314" width="0.54296875" customWidth="1"/>
    <col min="13315" max="13328" width="0" hidden="1" customWidth="1"/>
    <col min="13329" max="13329" width="49.54296875" customWidth="1"/>
    <col min="13330" max="13330" width="35.26953125" customWidth="1"/>
    <col min="13331" max="13336" width="48.54296875" customWidth="1"/>
    <col min="13337" max="13337" width="41.81640625" customWidth="1"/>
    <col min="13338" max="13338" width="0" hidden="1" customWidth="1"/>
    <col min="13339" max="13339" width="30.453125" bestFit="1" customWidth="1"/>
    <col min="13569" max="13569" width="25.81640625" customWidth="1"/>
    <col min="13570" max="13570" width="0.54296875" customWidth="1"/>
    <col min="13571" max="13584" width="0" hidden="1" customWidth="1"/>
    <col min="13585" max="13585" width="49.54296875" customWidth="1"/>
    <col min="13586" max="13586" width="35.26953125" customWidth="1"/>
    <col min="13587" max="13592" width="48.54296875" customWidth="1"/>
    <col min="13593" max="13593" width="41.81640625" customWidth="1"/>
    <col min="13594" max="13594" width="0" hidden="1" customWidth="1"/>
    <col min="13595" max="13595" width="30.453125" bestFit="1" customWidth="1"/>
    <col min="13825" max="13825" width="25.81640625" customWidth="1"/>
    <col min="13826" max="13826" width="0.54296875" customWidth="1"/>
    <col min="13827" max="13840" width="0" hidden="1" customWidth="1"/>
    <col min="13841" max="13841" width="49.54296875" customWidth="1"/>
    <col min="13842" max="13842" width="35.26953125" customWidth="1"/>
    <col min="13843" max="13848" width="48.54296875" customWidth="1"/>
    <col min="13849" max="13849" width="41.81640625" customWidth="1"/>
    <col min="13850" max="13850" width="0" hidden="1" customWidth="1"/>
    <col min="13851" max="13851" width="30.453125" bestFit="1" customWidth="1"/>
    <col min="14081" max="14081" width="25.81640625" customWidth="1"/>
    <col min="14082" max="14082" width="0.54296875" customWidth="1"/>
    <col min="14083" max="14096" width="0" hidden="1" customWidth="1"/>
    <col min="14097" max="14097" width="49.54296875" customWidth="1"/>
    <col min="14098" max="14098" width="35.26953125" customWidth="1"/>
    <col min="14099" max="14104" width="48.54296875" customWidth="1"/>
    <col min="14105" max="14105" width="41.81640625" customWidth="1"/>
    <col min="14106" max="14106" width="0" hidden="1" customWidth="1"/>
    <col min="14107" max="14107" width="30.453125" bestFit="1" customWidth="1"/>
    <col min="14337" max="14337" width="25.81640625" customWidth="1"/>
    <col min="14338" max="14338" width="0.54296875" customWidth="1"/>
    <col min="14339" max="14352" width="0" hidden="1" customWidth="1"/>
    <col min="14353" max="14353" width="49.54296875" customWidth="1"/>
    <col min="14354" max="14354" width="35.26953125" customWidth="1"/>
    <col min="14355" max="14360" width="48.54296875" customWidth="1"/>
    <col min="14361" max="14361" width="41.81640625" customWidth="1"/>
    <col min="14362" max="14362" width="0" hidden="1" customWidth="1"/>
    <col min="14363" max="14363" width="30.453125" bestFit="1" customWidth="1"/>
    <col min="14593" max="14593" width="25.81640625" customWidth="1"/>
    <col min="14594" max="14594" width="0.54296875" customWidth="1"/>
    <col min="14595" max="14608" width="0" hidden="1" customWidth="1"/>
    <col min="14609" max="14609" width="49.54296875" customWidth="1"/>
    <col min="14610" max="14610" width="35.26953125" customWidth="1"/>
    <col min="14611" max="14616" width="48.54296875" customWidth="1"/>
    <col min="14617" max="14617" width="41.81640625" customWidth="1"/>
    <col min="14618" max="14618" width="0" hidden="1" customWidth="1"/>
    <col min="14619" max="14619" width="30.453125" bestFit="1" customWidth="1"/>
    <col min="14849" max="14849" width="25.81640625" customWidth="1"/>
    <col min="14850" max="14850" width="0.54296875" customWidth="1"/>
    <col min="14851" max="14864" width="0" hidden="1" customWidth="1"/>
    <col min="14865" max="14865" width="49.54296875" customWidth="1"/>
    <col min="14866" max="14866" width="35.26953125" customWidth="1"/>
    <col min="14867" max="14872" width="48.54296875" customWidth="1"/>
    <col min="14873" max="14873" width="41.81640625" customWidth="1"/>
    <col min="14874" max="14874" width="0" hidden="1" customWidth="1"/>
    <col min="14875" max="14875" width="30.453125" bestFit="1" customWidth="1"/>
    <col min="15105" max="15105" width="25.81640625" customWidth="1"/>
    <col min="15106" max="15106" width="0.54296875" customWidth="1"/>
    <col min="15107" max="15120" width="0" hidden="1" customWidth="1"/>
    <col min="15121" max="15121" width="49.54296875" customWidth="1"/>
    <col min="15122" max="15122" width="35.26953125" customWidth="1"/>
    <col min="15123" max="15128" width="48.54296875" customWidth="1"/>
    <col min="15129" max="15129" width="41.81640625" customWidth="1"/>
    <col min="15130" max="15130" width="0" hidden="1" customWidth="1"/>
    <col min="15131" max="15131" width="30.453125" bestFit="1" customWidth="1"/>
    <col min="15361" max="15361" width="25.81640625" customWidth="1"/>
    <col min="15362" max="15362" width="0.54296875" customWidth="1"/>
    <col min="15363" max="15376" width="0" hidden="1" customWidth="1"/>
    <col min="15377" max="15377" width="49.54296875" customWidth="1"/>
    <col min="15378" max="15378" width="35.26953125" customWidth="1"/>
    <col min="15379" max="15384" width="48.54296875" customWidth="1"/>
    <col min="15385" max="15385" width="41.81640625" customWidth="1"/>
    <col min="15386" max="15386" width="0" hidden="1" customWidth="1"/>
    <col min="15387" max="15387" width="30.453125" bestFit="1" customWidth="1"/>
    <col min="15617" max="15617" width="25.81640625" customWidth="1"/>
    <col min="15618" max="15618" width="0.54296875" customWidth="1"/>
    <col min="15619" max="15632" width="0" hidden="1" customWidth="1"/>
    <col min="15633" max="15633" width="49.54296875" customWidth="1"/>
    <col min="15634" max="15634" width="35.26953125" customWidth="1"/>
    <col min="15635" max="15640" width="48.54296875" customWidth="1"/>
    <col min="15641" max="15641" width="41.81640625" customWidth="1"/>
    <col min="15642" max="15642" width="0" hidden="1" customWidth="1"/>
    <col min="15643" max="15643" width="30.453125" bestFit="1" customWidth="1"/>
    <col min="15873" max="15873" width="25.81640625" customWidth="1"/>
    <col min="15874" max="15874" width="0.54296875" customWidth="1"/>
    <col min="15875" max="15888" width="0" hidden="1" customWidth="1"/>
    <col min="15889" max="15889" width="49.54296875" customWidth="1"/>
    <col min="15890" max="15890" width="35.26953125" customWidth="1"/>
    <col min="15891" max="15896" width="48.54296875" customWidth="1"/>
    <col min="15897" max="15897" width="41.81640625" customWidth="1"/>
    <col min="15898" max="15898" width="0" hidden="1" customWidth="1"/>
    <col min="15899" max="15899" width="30.453125" bestFit="1" customWidth="1"/>
    <col min="16129" max="16129" width="25.81640625" customWidth="1"/>
    <col min="16130" max="16130" width="0.54296875" customWidth="1"/>
    <col min="16131" max="16144" width="0" hidden="1" customWidth="1"/>
    <col min="16145" max="16145" width="49.54296875" customWidth="1"/>
    <col min="16146" max="16146" width="35.26953125" customWidth="1"/>
    <col min="16147" max="16152" width="48.54296875" customWidth="1"/>
    <col min="16153" max="16153" width="41.81640625" customWidth="1"/>
    <col min="16154" max="16154" width="0" hidden="1" customWidth="1"/>
    <col min="16155" max="16155" width="30.453125" bestFit="1" customWidth="1"/>
  </cols>
  <sheetData>
    <row r="1" spans="1:27" ht="12.75" customHeight="1" x14ac:dyDescent="0.25">
      <c r="A1" s="519" t="s">
        <v>281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</row>
    <row r="2" spans="1:27" ht="12.75" customHeight="1" x14ac:dyDescent="0.25">
      <c r="A2" s="521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</row>
    <row r="3" spans="1:27" ht="13.5" customHeight="1" thickBot="1" x14ac:dyDescent="0.3">
      <c r="A3" s="523"/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</row>
    <row r="4" spans="1:27" ht="20.25" customHeight="1" x14ac:dyDescent="0.35">
      <c r="A4" s="525" t="s">
        <v>282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W4" s="526"/>
      <c r="X4" s="526"/>
      <c r="Y4" s="526"/>
      <c r="Z4" s="526"/>
      <c r="AA4" s="526"/>
    </row>
    <row r="5" spans="1:27" ht="20.25" customHeight="1" x14ac:dyDescent="0.35">
      <c r="A5" s="527" t="s">
        <v>283</v>
      </c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</row>
    <row r="6" spans="1:27" ht="20.25" customHeight="1" thickBot="1" x14ac:dyDescent="0.4">
      <c r="A6" s="529" t="s">
        <v>284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</row>
    <row r="7" spans="1:27" ht="17.25" customHeight="1" thickBot="1" x14ac:dyDescent="0.5">
      <c r="A7" s="531" t="s">
        <v>622</v>
      </c>
      <c r="B7" s="532"/>
      <c r="C7" s="532"/>
      <c r="D7" s="532"/>
      <c r="E7" s="532"/>
      <c r="F7" s="532"/>
      <c r="G7" s="533"/>
      <c r="H7" s="533"/>
      <c r="I7" s="533"/>
      <c r="J7" s="533"/>
      <c r="K7" s="533"/>
      <c r="L7" s="533"/>
      <c r="M7" s="533"/>
      <c r="N7" s="533"/>
      <c r="O7" s="533"/>
      <c r="P7" s="534"/>
      <c r="Q7" s="533"/>
      <c r="R7" s="533"/>
      <c r="S7" s="533"/>
      <c r="T7" s="533"/>
      <c r="U7" s="533"/>
      <c r="V7" s="533"/>
      <c r="W7" s="533"/>
      <c r="X7" s="533"/>
      <c r="Y7" s="533"/>
      <c r="Z7" s="533"/>
      <c r="AA7" s="316"/>
    </row>
    <row r="8" spans="1:27" ht="15.5" x14ac:dyDescent="0.35">
      <c r="A8" s="535" t="s">
        <v>285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536" t="s">
        <v>32</v>
      </c>
      <c r="M8" s="316"/>
      <c r="N8" s="316"/>
      <c r="O8" s="316"/>
      <c r="P8" s="316"/>
      <c r="Q8" s="537" t="s">
        <v>623</v>
      </c>
      <c r="R8" s="537" t="s">
        <v>624</v>
      </c>
      <c r="S8" s="537" t="s">
        <v>408</v>
      </c>
      <c r="T8" s="537" t="s">
        <v>386</v>
      </c>
      <c r="U8" s="537" t="s">
        <v>386</v>
      </c>
      <c r="V8" s="538" t="s">
        <v>387</v>
      </c>
      <c r="W8" s="539" t="s">
        <v>409</v>
      </c>
      <c r="X8" s="316"/>
      <c r="Y8" s="316"/>
      <c r="Z8" s="316"/>
      <c r="AA8" s="316"/>
    </row>
    <row r="9" spans="1:27" ht="16" thickBot="1" x14ac:dyDescent="0.4">
      <c r="A9" s="540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541" t="s">
        <v>286</v>
      </c>
      <c r="M9" s="316"/>
      <c r="N9" s="316"/>
      <c r="O9" s="316"/>
      <c r="P9" s="316"/>
      <c r="Q9" s="542" t="s">
        <v>625</v>
      </c>
      <c r="R9" s="542" t="s">
        <v>626</v>
      </c>
      <c r="S9" s="542"/>
      <c r="T9" s="542" t="s">
        <v>464</v>
      </c>
      <c r="U9" s="542" t="s">
        <v>388</v>
      </c>
      <c r="V9" s="543"/>
      <c r="W9" s="544"/>
      <c r="X9" s="316"/>
      <c r="Y9" s="316"/>
      <c r="Z9" s="316"/>
      <c r="AA9" s="316"/>
    </row>
    <row r="10" spans="1:27" ht="15.5" x14ac:dyDescent="0.35">
      <c r="A10" s="545" t="s">
        <v>287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7"/>
      <c r="M10" s="548"/>
      <c r="N10" s="548"/>
      <c r="O10" s="548"/>
      <c r="P10" s="548"/>
      <c r="Q10" s="549"/>
      <c r="R10" s="549"/>
      <c r="S10" s="549"/>
      <c r="T10" s="549"/>
      <c r="U10" s="549"/>
      <c r="V10" s="550"/>
      <c r="W10" s="551"/>
      <c r="X10" s="316"/>
      <c r="Y10" s="316"/>
      <c r="Z10" s="316"/>
      <c r="AA10" s="316"/>
    </row>
    <row r="11" spans="1:27" ht="15.5" x14ac:dyDescent="0.35">
      <c r="A11" s="545" t="s">
        <v>287</v>
      </c>
      <c r="B11" s="546"/>
      <c r="C11" s="546"/>
      <c r="D11" s="546"/>
      <c r="E11" s="546"/>
      <c r="F11" s="546"/>
      <c r="G11" s="546"/>
      <c r="H11" s="546"/>
      <c r="I11" s="546"/>
      <c r="J11" s="546"/>
      <c r="K11" s="546"/>
      <c r="L11" s="547"/>
      <c r="M11" s="548"/>
      <c r="N11" s="548"/>
      <c r="O11" s="548"/>
      <c r="P11" s="548"/>
      <c r="Q11" s="549"/>
      <c r="R11" s="549" t="s">
        <v>627</v>
      </c>
      <c r="S11" s="549"/>
      <c r="T11" s="549"/>
      <c r="U11" s="549"/>
      <c r="V11" s="550"/>
      <c r="W11" s="551"/>
      <c r="X11" s="316"/>
      <c r="Y11" s="316"/>
      <c r="Z11" s="316"/>
      <c r="AA11" s="316"/>
    </row>
    <row r="12" spans="1:27" ht="15.5" x14ac:dyDescent="0.35">
      <c r="A12" s="545" t="s">
        <v>287</v>
      </c>
      <c r="B12" s="546"/>
      <c r="C12" s="546"/>
      <c r="D12" s="546"/>
      <c r="E12" s="546"/>
      <c r="F12" s="546"/>
      <c r="G12" s="546"/>
      <c r="H12" s="546"/>
      <c r="I12" s="546"/>
      <c r="J12" s="546"/>
      <c r="K12" s="546"/>
      <c r="L12" s="547"/>
      <c r="M12" s="548"/>
      <c r="N12" s="548"/>
      <c r="O12" s="548"/>
      <c r="P12" s="548"/>
      <c r="Q12" s="549" t="s">
        <v>628</v>
      </c>
      <c r="R12" s="549"/>
      <c r="S12" s="549"/>
      <c r="T12" s="549"/>
      <c r="U12" s="549"/>
      <c r="V12" s="550"/>
      <c r="W12" s="551"/>
      <c r="X12" s="316"/>
      <c r="Y12" s="316"/>
      <c r="Z12" s="316"/>
      <c r="AA12" s="316"/>
    </row>
    <row r="13" spans="1:27" ht="15.5" x14ac:dyDescent="0.35">
      <c r="A13" s="545" t="s">
        <v>287</v>
      </c>
      <c r="B13" s="546"/>
      <c r="C13" s="546"/>
      <c r="D13" s="546"/>
      <c r="E13" s="546"/>
      <c r="F13" s="546"/>
      <c r="G13" s="546"/>
      <c r="H13" s="546"/>
      <c r="I13" s="546"/>
      <c r="J13" s="546"/>
      <c r="K13" s="546"/>
      <c r="L13" s="547"/>
      <c r="M13" s="548"/>
      <c r="N13" s="548"/>
      <c r="O13" s="548"/>
      <c r="P13" s="548"/>
      <c r="Q13" s="549" t="s">
        <v>629</v>
      </c>
      <c r="R13" s="549"/>
      <c r="S13" s="549"/>
      <c r="T13" s="549"/>
      <c r="U13" s="549"/>
      <c r="V13" s="550"/>
      <c r="W13" s="551" t="s">
        <v>630</v>
      </c>
      <c r="X13" s="316"/>
      <c r="Y13" s="316"/>
      <c r="Z13" s="316"/>
      <c r="AA13" s="316"/>
    </row>
    <row r="14" spans="1:27" ht="15.5" x14ac:dyDescent="0.35">
      <c r="A14" s="545" t="s">
        <v>288</v>
      </c>
      <c r="B14" s="546"/>
      <c r="C14" s="546"/>
      <c r="D14" s="546"/>
      <c r="E14" s="546"/>
      <c r="F14" s="546"/>
      <c r="G14" s="546"/>
      <c r="H14" s="546"/>
      <c r="I14" s="546"/>
      <c r="J14" s="546"/>
      <c r="K14" s="546"/>
      <c r="L14" s="547" t="s">
        <v>289</v>
      </c>
      <c r="M14" s="548"/>
      <c r="N14" s="548"/>
      <c r="O14" s="548"/>
      <c r="P14" s="548"/>
      <c r="Q14" s="549"/>
      <c r="R14" s="549"/>
      <c r="S14" s="549" t="s">
        <v>410</v>
      </c>
      <c r="T14" s="549" t="s">
        <v>631</v>
      </c>
      <c r="U14" s="549" t="s">
        <v>412</v>
      </c>
      <c r="V14" s="550" t="s">
        <v>632</v>
      </c>
      <c r="W14" s="551"/>
      <c r="X14" s="316"/>
      <c r="Y14" s="316"/>
      <c r="Z14" s="316"/>
      <c r="AA14" s="316"/>
    </row>
    <row r="15" spans="1:27" ht="15.5" x14ac:dyDescent="0.35">
      <c r="A15" s="545" t="s">
        <v>288</v>
      </c>
      <c r="B15" s="546"/>
      <c r="C15" s="546"/>
      <c r="D15" s="546"/>
      <c r="E15" s="546"/>
      <c r="F15" s="546"/>
      <c r="G15" s="546"/>
      <c r="H15" s="546"/>
      <c r="I15" s="546"/>
      <c r="J15" s="546"/>
      <c r="K15" s="546"/>
      <c r="L15" s="547"/>
      <c r="M15" s="548"/>
      <c r="N15" s="548"/>
      <c r="O15" s="548"/>
      <c r="P15" s="548"/>
      <c r="Q15" s="549"/>
      <c r="R15" s="549">
        <v>0.7</v>
      </c>
      <c r="S15" s="549"/>
      <c r="T15" s="549" t="s">
        <v>633</v>
      </c>
      <c r="U15" s="549" t="s">
        <v>467</v>
      </c>
      <c r="V15" s="550" t="s">
        <v>634</v>
      </c>
      <c r="W15" s="551"/>
      <c r="X15" s="316"/>
      <c r="Y15" s="316"/>
      <c r="Z15" s="316"/>
      <c r="AA15" s="316"/>
    </row>
    <row r="16" spans="1:27" ht="15.5" x14ac:dyDescent="0.35">
      <c r="A16" s="545" t="s">
        <v>288</v>
      </c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7"/>
      <c r="M16" s="548"/>
      <c r="N16" s="548"/>
      <c r="O16" s="548"/>
      <c r="P16" s="548"/>
      <c r="Q16" s="549"/>
      <c r="R16" s="549"/>
      <c r="S16" s="549" t="s">
        <v>468</v>
      </c>
      <c r="T16" s="549" t="s">
        <v>635</v>
      </c>
      <c r="U16" s="549"/>
      <c r="V16" s="550" t="s">
        <v>636</v>
      </c>
      <c r="W16" s="551" t="s">
        <v>637</v>
      </c>
      <c r="X16" s="316"/>
      <c r="Y16" s="316"/>
      <c r="Z16" s="316"/>
      <c r="AA16" s="316"/>
    </row>
    <row r="17" spans="1:27" ht="15.5" x14ac:dyDescent="0.35">
      <c r="A17" s="545" t="s">
        <v>288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7"/>
      <c r="M17" s="548"/>
      <c r="N17" s="548"/>
      <c r="O17" s="548"/>
      <c r="P17" s="548"/>
      <c r="Q17" s="549"/>
      <c r="R17" s="549"/>
      <c r="S17" s="549"/>
      <c r="T17" s="549"/>
      <c r="U17" s="549" t="s">
        <v>465</v>
      </c>
      <c r="V17" s="550"/>
      <c r="W17" s="551"/>
      <c r="X17" s="316"/>
      <c r="Y17" s="316"/>
      <c r="Z17" s="316"/>
      <c r="AA17" s="316"/>
    </row>
    <row r="18" spans="1:27" ht="15.5" x14ac:dyDescent="0.35">
      <c r="A18" s="545" t="s">
        <v>288</v>
      </c>
      <c r="B18" s="546"/>
      <c r="C18" s="546"/>
      <c r="D18" s="546"/>
      <c r="E18" s="546"/>
      <c r="F18" s="546"/>
      <c r="G18" s="546"/>
      <c r="H18" s="546"/>
      <c r="I18" s="546"/>
      <c r="J18" s="546"/>
      <c r="K18" s="546"/>
      <c r="L18" s="547"/>
      <c r="M18" s="548"/>
      <c r="N18" s="548"/>
      <c r="O18" s="548"/>
      <c r="P18" s="548"/>
      <c r="Q18" s="549"/>
      <c r="R18" s="549">
        <v>0.7</v>
      </c>
      <c r="S18" s="549"/>
      <c r="T18" s="549"/>
      <c r="U18" s="549"/>
      <c r="V18" s="550"/>
      <c r="W18" s="551" t="s">
        <v>638</v>
      </c>
      <c r="X18" s="316"/>
      <c r="Y18" s="316"/>
      <c r="Z18" s="316"/>
      <c r="AA18" s="316"/>
    </row>
    <row r="19" spans="1:27" ht="15.5" x14ac:dyDescent="0.35">
      <c r="A19" s="545" t="s">
        <v>290</v>
      </c>
      <c r="B19" s="546"/>
      <c r="C19" s="546"/>
      <c r="D19" s="546"/>
      <c r="E19" s="546"/>
      <c r="F19" s="546"/>
      <c r="G19" s="546"/>
      <c r="H19" s="546"/>
      <c r="I19" s="546"/>
      <c r="J19" s="546"/>
      <c r="K19" s="546"/>
      <c r="L19" s="547"/>
      <c r="M19" s="548"/>
      <c r="N19" s="548"/>
      <c r="O19" s="548"/>
      <c r="P19" s="548"/>
      <c r="Q19" s="549"/>
      <c r="R19" s="549"/>
      <c r="S19" s="549"/>
      <c r="T19" s="549"/>
      <c r="U19" s="549"/>
      <c r="V19" s="550"/>
      <c r="W19" s="551"/>
      <c r="X19" s="316"/>
      <c r="Y19" s="316"/>
      <c r="Z19" s="316"/>
      <c r="AA19" s="316"/>
    </row>
    <row r="20" spans="1:27" ht="15.5" x14ac:dyDescent="0.35">
      <c r="A20" s="545" t="s">
        <v>291</v>
      </c>
      <c r="B20" s="546"/>
      <c r="C20" s="546"/>
      <c r="D20" s="546"/>
      <c r="E20" s="546"/>
      <c r="F20" s="546"/>
      <c r="G20" s="546"/>
      <c r="H20" s="546"/>
      <c r="I20" s="546"/>
      <c r="J20" s="546"/>
      <c r="K20" s="546"/>
      <c r="L20" s="547"/>
      <c r="M20" s="548"/>
      <c r="N20" s="548"/>
      <c r="O20" s="548"/>
      <c r="P20" s="548"/>
      <c r="Q20" s="549"/>
      <c r="R20" s="549"/>
      <c r="S20" s="549"/>
      <c r="T20" s="549"/>
      <c r="U20" s="549" t="s">
        <v>639</v>
      </c>
      <c r="V20" s="550"/>
      <c r="W20" s="551"/>
      <c r="X20" s="316"/>
      <c r="Y20" s="316"/>
      <c r="Z20" s="316"/>
      <c r="AA20" s="316"/>
    </row>
    <row r="21" spans="1:27" ht="15.5" x14ac:dyDescent="0.35">
      <c r="A21" s="545" t="s">
        <v>291</v>
      </c>
      <c r="B21" s="546"/>
      <c r="C21" s="546"/>
      <c r="D21" s="546"/>
      <c r="E21" s="546"/>
      <c r="F21" s="546"/>
      <c r="G21" s="546"/>
      <c r="H21" s="546"/>
      <c r="I21" s="546"/>
      <c r="J21" s="546"/>
      <c r="K21" s="546"/>
      <c r="L21" s="547"/>
      <c r="M21" s="548"/>
      <c r="N21" s="548"/>
      <c r="O21" s="548"/>
      <c r="P21" s="548"/>
      <c r="Q21" s="549"/>
      <c r="R21" s="549"/>
      <c r="S21" s="549"/>
      <c r="T21" s="549" t="s">
        <v>640</v>
      </c>
      <c r="U21" s="549"/>
      <c r="V21" s="550"/>
      <c r="W21" s="551"/>
      <c r="X21" s="316"/>
      <c r="Y21" s="316"/>
      <c r="Z21" s="316"/>
      <c r="AA21" s="316"/>
    </row>
    <row r="22" spans="1:27" ht="15.5" x14ac:dyDescent="0.35">
      <c r="A22" s="545" t="s">
        <v>292</v>
      </c>
      <c r="B22" s="546"/>
      <c r="C22" s="546"/>
      <c r="D22" s="546"/>
      <c r="E22" s="546"/>
      <c r="F22" s="546"/>
      <c r="G22" s="546"/>
      <c r="H22" s="546"/>
      <c r="I22" s="546"/>
      <c r="J22" s="546"/>
      <c r="K22" s="546"/>
      <c r="L22" s="547" t="s">
        <v>293</v>
      </c>
      <c r="M22" s="548"/>
      <c r="N22" s="548"/>
      <c r="O22" s="548"/>
      <c r="P22" s="548"/>
      <c r="Q22" s="549"/>
      <c r="R22" s="549"/>
      <c r="S22" s="549" t="s">
        <v>410</v>
      </c>
      <c r="T22" s="549"/>
      <c r="U22" s="549"/>
      <c r="V22" s="550"/>
      <c r="W22" s="551"/>
      <c r="X22" s="316"/>
      <c r="Y22" s="316"/>
      <c r="Z22" s="316"/>
      <c r="AA22" s="316"/>
    </row>
    <row r="23" spans="1:27" ht="15.5" x14ac:dyDescent="0.35">
      <c r="A23" s="545" t="s">
        <v>294</v>
      </c>
      <c r="B23" s="546"/>
      <c r="C23" s="546"/>
      <c r="D23" s="546"/>
      <c r="E23" s="546"/>
      <c r="F23" s="546"/>
      <c r="G23" s="546"/>
      <c r="H23" s="546"/>
      <c r="I23" s="546"/>
      <c r="J23" s="546"/>
      <c r="K23" s="546"/>
      <c r="L23" s="547"/>
      <c r="M23" s="548"/>
      <c r="N23" s="548"/>
      <c r="O23" s="548"/>
      <c r="P23" s="548"/>
      <c r="Q23" s="549"/>
      <c r="R23" s="549"/>
      <c r="S23" s="549"/>
      <c r="T23" s="549" t="s">
        <v>637</v>
      </c>
      <c r="U23" s="549"/>
      <c r="V23" s="550"/>
      <c r="W23" s="551"/>
      <c r="X23" s="316"/>
      <c r="Y23" s="316"/>
      <c r="Z23" s="316"/>
      <c r="AA23" s="316"/>
    </row>
    <row r="24" spans="1:27" ht="15.5" x14ac:dyDescent="0.35">
      <c r="A24" s="545" t="s">
        <v>294</v>
      </c>
      <c r="B24" s="546"/>
      <c r="C24" s="546"/>
      <c r="D24" s="546"/>
      <c r="E24" s="546"/>
      <c r="F24" s="546"/>
      <c r="G24" s="546"/>
      <c r="H24" s="546"/>
      <c r="I24" s="546"/>
      <c r="J24" s="546"/>
      <c r="K24" s="546"/>
      <c r="L24" s="547" t="s">
        <v>295</v>
      </c>
      <c r="M24" s="552"/>
      <c r="N24" s="552"/>
      <c r="O24" s="552"/>
      <c r="P24" s="552"/>
      <c r="Q24" s="549"/>
      <c r="R24" s="549"/>
      <c r="S24" s="549" t="s">
        <v>468</v>
      </c>
      <c r="T24" s="549"/>
      <c r="U24" s="549" t="s">
        <v>412</v>
      </c>
      <c r="V24" s="550"/>
      <c r="W24" s="551" t="s">
        <v>466</v>
      </c>
      <c r="X24" s="316"/>
      <c r="Y24" s="316"/>
      <c r="Z24" s="316"/>
      <c r="AA24" s="316"/>
    </row>
    <row r="25" spans="1:27" ht="15.5" x14ac:dyDescent="0.35">
      <c r="A25" s="545" t="s">
        <v>296</v>
      </c>
      <c r="B25" s="546"/>
      <c r="C25" s="546"/>
      <c r="D25" s="546"/>
      <c r="E25" s="546"/>
      <c r="F25" s="546"/>
      <c r="G25" s="546"/>
      <c r="H25" s="546"/>
      <c r="I25" s="546"/>
      <c r="J25" s="546"/>
      <c r="K25" s="546"/>
      <c r="L25" s="547"/>
      <c r="M25" s="548"/>
      <c r="N25" s="548"/>
      <c r="O25" s="548"/>
      <c r="P25" s="548"/>
      <c r="Q25" s="549"/>
      <c r="R25" s="549"/>
      <c r="S25" s="549"/>
      <c r="T25" s="549"/>
      <c r="U25" s="549"/>
      <c r="V25" s="550"/>
      <c r="W25" s="551"/>
      <c r="X25" s="316"/>
      <c r="Y25" s="316"/>
      <c r="Z25" s="316"/>
      <c r="AA25" s="316"/>
    </row>
    <row r="26" spans="1:27" ht="15.5" x14ac:dyDescent="0.35">
      <c r="A26" s="545" t="s">
        <v>296</v>
      </c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7"/>
      <c r="M26" s="548"/>
      <c r="N26" s="548"/>
      <c r="O26" s="548"/>
      <c r="P26" s="548"/>
      <c r="Q26" s="549"/>
      <c r="R26" s="549"/>
      <c r="S26" s="549"/>
      <c r="T26" s="549"/>
      <c r="U26" s="549"/>
      <c r="V26" s="550"/>
      <c r="W26" s="551"/>
      <c r="X26" s="316"/>
      <c r="Y26" s="316"/>
      <c r="Z26" s="316"/>
      <c r="AA26" s="316"/>
    </row>
    <row r="27" spans="1:27" ht="15.5" x14ac:dyDescent="0.35">
      <c r="A27" s="545" t="s">
        <v>297</v>
      </c>
      <c r="B27" s="546"/>
      <c r="C27" s="546"/>
      <c r="D27" s="546"/>
      <c r="E27" s="546"/>
      <c r="F27" s="546"/>
      <c r="G27" s="546"/>
      <c r="H27" s="546"/>
      <c r="I27" s="546"/>
      <c r="J27" s="546"/>
      <c r="K27" s="546"/>
      <c r="L27" s="547" t="s">
        <v>298</v>
      </c>
      <c r="M27" s="548"/>
      <c r="N27" s="548"/>
      <c r="O27" s="548"/>
      <c r="P27" s="548"/>
      <c r="Q27" s="549"/>
      <c r="R27" s="549"/>
      <c r="S27" s="549"/>
      <c r="T27" s="549"/>
      <c r="U27" s="549"/>
      <c r="V27" s="550"/>
      <c r="W27" s="551"/>
      <c r="X27" s="316"/>
      <c r="Y27" s="316"/>
      <c r="Z27" s="316"/>
      <c r="AA27" s="316"/>
    </row>
    <row r="28" spans="1:27" ht="15.5" x14ac:dyDescent="0.35">
      <c r="A28" s="545" t="s">
        <v>297</v>
      </c>
      <c r="B28" s="546"/>
      <c r="C28" s="546"/>
      <c r="D28" s="546"/>
      <c r="E28" s="546"/>
      <c r="F28" s="546"/>
      <c r="G28" s="546"/>
      <c r="H28" s="546"/>
      <c r="I28" s="546"/>
      <c r="J28" s="546"/>
      <c r="K28" s="546"/>
      <c r="L28" s="547"/>
      <c r="M28" s="548"/>
      <c r="N28" s="548"/>
      <c r="O28" s="548"/>
      <c r="P28" s="548"/>
      <c r="Q28" s="549"/>
      <c r="R28" s="549"/>
      <c r="S28" s="549"/>
      <c r="T28" s="549"/>
      <c r="U28" s="549"/>
      <c r="V28" s="550"/>
      <c r="W28" s="551"/>
      <c r="X28" s="316"/>
      <c r="Y28" s="316"/>
      <c r="Z28" s="316"/>
      <c r="AA28" s="316"/>
    </row>
    <row r="29" spans="1:27" ht="15.5" x14ac:dyDescent="0.35">
      <c r="A29" s="545" t="s">
        <v>299</v>
      </c>
      <c r="B29" s="546"/>
      <c r="C29" s="546"/>
      <c r="D29" s="546"/>
      <c r="E29" s="546"/>
      <c r="F29" s="546"/>
      <c r="G29" s="546"/>
      <c r="H29" s="546"/>
      <c r="I29" s="546"/>
      <c r="J29" s="546"/>
      <c r="K29" s="546"/>
      <c r="L29" s="547"/>
      <c r="M29" s="548"/>
      <c r="N29" s="548"/>
      <c r="O29" s="548"/>
      <c r="P29" s="548"/>
      <c r="Q29" s="549"/>
      <c r="R29" s="549"/>
      <c r="S29" s="549"/>
      <c r="T29" s="549"/>
      <c r="U29" s="549"/>
      <c r="V29" s="550"/>
      <c r="W29" s="551"/>
      <c r="X29" s="316"/>
      <c r="Y29" s="316"/>
      <c r="Z29" s="316"/>
      <c r="AA29" s="316"/>
    </row>
    <row r="30" spans="1:27" ht="15.5" x14ac:dyDescent="0.35">
      <c r="A30" s="545" t="s">
        <v>300</v>
      </c>
      <c r="B30" s="546"/>
      <c r="C30" s="546"/>
      <c r="D30" s="546"/>
      <c r="E30" s="546"/>
      <c r="F30" s="546"/>
      <c r="G30" s="546"/>
      <c r="H30" s="546"/>
      <c r="I30" s="546"/>
      <c r="J30" s="546"/>
      <c r="K30" s="546"/>
      <c r="L30" s="547"/>
      <c r="M30" s="548"/>
      <c r="N30" s="548"/>
      <c r="O30" s="548"/>
      <c r="P30" s="548"/>
      <c r="Q30" s="549"/>
      <c r="R30" s="549"/>
      <c r="S30" s="549"/>
      <c r="T30" s="549"/>
      <c r="U30" s="549"/>
      <c r="V30" s="550"/>
      <c r="W30" s="551"/>
      <c r="X30" s="316"/>
      <c r="Y30" s="316"/>
      <c r="Z30" s="316"/>
      <c r="AA30" s="316"/>
    </row>
    <row r="31" spans="1:27" ht="15.5" x14ac:dyDescent="0.35">
      <c r="A31" s="545" t="s">
        <v>301</v>
      </c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7"/>
      <c r="M31" s="548"/>
      <c r="N31" s="548"/>
      <c r="O31" s="548"/>
      <c r="P31" s="548"/>
      <c r="Q31" s="549" t="s">
        <v>641</v>
      </c>
      <c r="R31" s="549"/>
      <c r="S31" s="549"/>
      <c r="T31" s="549"/>
      <c r="U31" s="549"/>
      <c r="V31" s="550"/>
      <c r="W31" s="551"/>
      <c r="X31" s="316"/>
      <c r="Y31" s="316"/>
      <c r="Z31" s="316"/>
      <c r="AA31" s="316"/>
    </row>
    <row r="32" spans="1:27" ht="15.5" x14ac:dyDescent="0.35">
      <c r="A32" s="553" t="s">
        <v>301</v>
      </c>
      <c r="B32" s="546"/>
      <c r="C32" s="546"/>
      <c r="D32" s="546"/>
      <c r="E32" s="546"/>
      <c r="F32" s="546"/>
      <c r="G32" s="546"/>
      <c r="H32" s="546"/>
      <c r="I32" s="546"/>
      <c r="J32" s="546"/>
      <c r="K32" s="546"/>
      <c r="L32" s="554"/>
      <c r="M32" s="548"/>
      <c r="N32" s="548"/>
      <c r="O32" s="548"/>
      <c r="P32" s="548"/>
      <c r="Q32" s="555"/>
      <c r="R32" s="555"/>
      <c r="S32" s="555"/>
      <c r="T32" s="555"/>
      <c r="U32" s="555"/>
      <c r="V32" s="556"/>
      <c r="W32" s="557"/>
      <c r="X32" s="316"/>
      <c r="Y32" s="316"/>
      <c r="Z32" s="316"/>
      <c r="AA32" s="316"/>
    </row>
    <row r="33" spans="1:27" ht="16" thickBot="1" x14ac:dyDescent="0.4">
      <c r="A33" s="558" t="s">
        <v>302</v>
      </c>
      <c r="B33" s="546"/>
      <c r="C33" s="546"/>
      <c r="D33" s="546"/>
      <c r="E33" s="546"/>
      <c r="F33" s="546"/>
      <c r="G33" s="546"/>
      <c r="H33" s="546"/>
      <c r="I33" s="546"/>
      <c r="J33" s="546"/>
      <c r="K33" s="546"/>
      <c r="L33" s="559"/>
      <c r="M33" s="548"/>
      <c r="N33" s="548"/>
      <c r="O33" s="548"/>
      <c r="P33" s="548"/>
      <c r="Q33" s="560"/>
      <c r="R33" s="560"/>
      <c r="S33" s="560"/>
      <c r="T33" s="560"/>
      <c r="U33" s="560"/>
      <c r="V33" s="561"/>
      <c r="W33" s="562"/>
      <c r="X33" s="316"/>
      <c r="Y33" s="316"/>
      <c r="Z33" s="316"/>
      <c r="AA33" s="316"/>
    </row>
    <row r="34" spans="1:27" ht="16" thickTop="1" x14ac:dyDescent="0.35">
      <c r="A34" s="563"/>
      <c r="B34" s="546"/>
      <c r="C34" s="546"/>
      <c r="D34" s="546"/>
      <c r="E34" s="546"/>
      <c r="F34" s="546"/>
      <c r="G34" s="546"/>
      <c r="H34" s="546"/>
      <c r="I34" s="546"/>
      <c r="J34" s="546"/>
      <c r="K34" s="546"/>
      <c r="L34" s="564"/>
      <c r="M34" s="548"/>
      <c r="N34" s="548"/>
      <c r="O34" s="548"/>
      <c r="P34" s="548"/>
      <c r="Q34" s="565"/>
      <c r="R34" s="565"/>
      <c r="S34" s="565"/>
      <c r="T34" s="565"/>
      <c r="U34" s="565"/>
      <c r="V34" s="566"/>
      <c r="W34" s="567"/>
      <c r="X34" s="316"/>
      <c r="Y34" s="316"/>
      <c r="Z34" s="316"/>
      <c r="AA34" s="316"/>
    </row>
    <row r="35" spans="1:27" ht="16" thickBot="1" x14ac:dyDescent="0.4">
      <c r="A35" s="568" t="s">
        <v>303</v>
      </c>
      <c r="B35" s="546"/>
      <c r="C35" s="546"/>
      <c r="D35" s="546"/>
      <c r="E35" s="546"/>
      <c r="F35" s="546"/>
      <c r="G35" s="546"/>
      <c r="H35" s="546"/>
      <c r="I35" s="546"/>
      <c r="J35" s="546"/>
      <c r="K35" s="546"/>
      <c r="L35" s="569" t="s">
        <v>289</v>
      </c>
      <c r="M35" s="548"/>
      <c r="N35" s="548"/>
      <c r="O35" s="548"/>
      <c r="P35" s="548"/>
      <c r="Q35" s="570" t="s">
        <v>642</v>
      </c>
      <c r="R35" s="570" t="s">
        <v>627</v>
      </c>
      <c r="S35" s="570" t="s">
        <v>468</v>
      </c>
      <c r="T35" s="570" t="s">
        <v>643</v>
      </c>
      <c r="U35" s="570" t="s">
        <v>644</v>
      </c>
      <c r="V35" s="571" t="s">
        <v>632</v>
      </c>
      <c r="W35" s="572" t="s">
        <v>645</v>
      </c>
      <c r="X35" s="316"/>
      <c r="Y35" s="316"/>
      <c r="Z35" s="316"/>
      <c r="AA35" s="316"/>
    </row>
    <row r="36" spans="1:27" ht="16" thickTop="1" x14ac:dyDescent="0.35">
      <c r="A36" s="573"/>
      <c r="B36" s="546"/>
      <c r="C36" s="546"/>
      <c r="D36" s="546"/>
      <c r="E36" s="546"/>
      <c r="F36" s="546"/>
      <c r="G36" s="546"/>
      <c r="H36" s="546"/>
      <c r="I36" s="546"/>
      <c r="J36" s="546"/>
      <c r="K36" s="546"/>
      <c r="L36" s="564"/>
      <c r="M36" s="548"/>
      <c r="N36" s="548"/>
      <c r="O36" s="548"/>
      <c r="P36" s="548"/>
      <c r="Q36" s="565"/>
      <c r="R36" s="565"/>
      <c r="S36" s="565"/>
      <c r="T36" s="565"/>
      <c r="U36" s="565"/>
      <c r="V36" s="566"/>
      <c r="W36" s="567"/>
      <c r="X36" s="316"/>
      <c r="Y36" s="316"/>
      <c r="Z36" s="316"/>
      <c r="AA36" s="316"/>
    </row>
    <row r="37" spans="1:27" ht="16" thickBot="1" x14ac:dyDescent="0.4">
      <c r="A37" s="568" t="s">
        <v>304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69" t="s">
        <v>289</v>
      </c>
      <c r="M37" s="548"/>
      <c r="N37" s="548"/>
      <c r="O37" s="548"/>
      <c r="P37" s="548"/>
      <c r="Q37" s="574" t="s">
        <v>382</v>
      </c>
      <c r="R37" s="574" t="s">
        <v>382</v>
      </c>
      <c r="S37" s="574" t="s">
        <v>468</v>
      </c>
      <c r="T37" s="574" t="s">
        <v>469</v>
      </c>
      <c r="U37" s="574" t="s">
        <v>467</v>
      </c>
      <c r="V37" s="575" t="s">
        <v>411</v>
      </c>
      <c r="W37" s="576" t="s">
        <v>470</v>
      </c>
      <c r="X37" s="316"/>
      <c r="Y37" s="316"/>
      <c r="Z37" s="316"/>
      <c r="AA37" s="316"/>
    </row>
    <row r="38" spans="1:27" ht="15.5" x14ac:dyDescent="0.35">
      <c r="A38" s="577"/>
      <c r="B38" s="546"/>
      <c r="C38" s="546"/>
      <c r="D38" s="546"/>
      <c r="E38" s="546"/>
      <c r="F38" s="546"/>
      <c r="G38" s="546"/>
      <c r="H38" s="546"/>
      <c r="I38" s="546"/>
      <c r="J38" s="546"/>
      <c r="K38" s="546"/>
      <c r="L38" s="578"/>
      <c r="M38" s="548"/>
      <c r="N38" s="548"/>
      <c r="O38" s="548"/>
      <c r="P38" s="548"/>
      <c r="Q38" s="579"/>
      <c r="R38" s="579"/>
      <c r="S38" s="579"/>
      <c r="T38" s="579"/>
      <c r="U38" s="579"/>
      <c r="V38" s="580"/>
      <c r="W38" s="581"/>
      <c r="X38" s="316"/>
      <c r="Y38" s="316"/>
      <c r="Z38" s="316"/>
      <c r="AA38" s="316"/>
    </row>
    <row r="39" spans="1:27" ht="16" thickBot="1" x14ac:dyDescent="0.4">
      <c r="A39" s="582" t="s">
        <v>305</v>
      </c>
      <c r="B39" s="546"/>
      <c r="C39" s="546"/>
      <c r="D39" s="546"/>
      <c r="E39" s="583"/>
      <c r="F39" s="583"/>
      <c r="G39" s="583"/>
      <c r="H39" s="583"/>
      <c r="I39" s="583"/>
      <c r="J39" s="583"/>
      <c r="K39" s="583"/>
      <c r="L39" s="584" t="s">
        <v>306</v>
      </c>
      <c r="M39" s="548"/>
      <c r="N39" s="548"/>
      <c r="O39" s="548"/>
      <c r="P39" s="548"/>
      <c r="Q39" s="585" t="s">
        <v>646</v>
      </c>
      <c r="R39" s="585" t="s">
        <v>647</v>
      </c>
      <c r="S39" s="585" t="s">
        <v>648</v>
      </c>
      <c r="T39" s="585" t="s">
        <v>382</v>
      </c>
      <c r="U39" s="585" t="s">
        <v>382</v>
      </c>
      <c r="V39" s="586" t="s">
        <v>649</v>
      </c>
      <c r="W39" s="587" t="s">
        <v>382</v>
      </c>
      <c r="X39" s="316"/>
      <c r="Y39" s="316"/>
      <c r="Z39" s="316"/>
      <c r="AA39" s="316"/>
    </row>
    <row r="40" spans="1:27" ht="13" x14ac:dyDescent="0.3">
      <c r="A40" s="316" t="s">
        <v>331</v>
      </c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</row>
  </sheetData>
  <mergeCells count="4">
    <mergeCell ref="A1:AA3"/>
    <mergeCell ref="A4:AA4"/>
    <mergeCell ref="A5:AA5"/>
    <mergeCell ref="A6:AA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C7" sqref="C7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7" width="12.1796875" customWidth="1"/>
    <col min="8" max="8" width="10.26953125" bestFit="1" customWidth="1"/>
    <col min="9" max="9" width="11.26953125" bestFit="1" customWidth="1"/>
    <col min="10" max="254" width="9.1796875"/>
    <col min="255" max="255" width="21" customWidth="1"/>
    <col min="256" max="256" width="16.453125" customWidth="1"/>
    <col min="257" max="257" width="17.54296875" customWidth="1"/>
    <col min="258" max="258" width="13.1796875" customWidth="1"/>
    <col min="259" max="259" width="11.26953125" customWidth="1"/>
    <col min="260" max="260" width="13.7265625" customWidth="1"/>
    <col min="261" max="510" width="9.1796875"/>
    <col min="511" max="511" width="21" customWidth="1"/>
    <col min="512" max="512" width="16.453125" customWidth="1"/>
    <col min="513" max="513" width="17.54296875" customWidth="1"/>
    <col min="514" max="514" width="13.1796875" customWidth="1"/>
    <col min="515" max="515" width="11.26953125" customWidth="1"/>
    <col min="516" max="516" width="13.7265625" customWidth="1"/>
    <col min="517" max="766" width="9.1796875"/>
    <col min="767" max="767" width="21" customWidth="1"/>
    <col min="768" max="768" width="16.453125" customWidth="1"/>
    <col min="769" max="769" width="17.54296875" customWidth="1"/>
    <col min="770" max="770" width="13.1796875" customWidth="1"/>
    <col min="771" max="771" width="11.26953125" customWidth="1"/>
    <col min="772" max="772" width="13.7265625" customWidth="1"/>
    <col min="773" max="1022" width="9.1796875"/>
    <col min="1023" max="1023" width="21" customWidth="1"/>
    <col min="1024" max="1024" width="16.453125" customWidth="1"/>
    <col min="1025" max="1025" width="17.54296875" customWidth="1"/>
    <col min="1026" max="1026" width="13.1796875" customWidth="1"/>
    <col min="1027" max="1027" width="11.26953125" customWidth="1"/>
    <col min="1028" max="1028" width="13.7265625" customWidth="1"/>
    <col min="1029" max="1278" width="9.1796875"/>
    <col min="1279" max="1279" width="21" customWidth="1"/>
    <col min="1280" max="1280" width="16.453125" customWidth="1"/>
    <col min="1281" max="1281" width="17.54296875" customWidth="1"/>
    <col min="1282" max="1282" width="13.1796875" customWidth="1"/>
    <col min="1283" max="1283" width="11.26953125" customWidth="1"/>
    <col min="1284" max="1284" width="13.7265625" customWidth="1"/>
    <col min="1285" max="1534" width="9.1796875"/>
    <col min="1535" max="1535" width="21" customWidth="1"/>
    <col min="1536" max="1536" width="16.453125" customWidth="1"/>
    <col min="1537" max="1537" width="17.54296875" customWidth="1"/>
    <col min="1538" max="1538" width="13.1796875" customWidth="1"/>
    <col min="1539" max="1539" width="11.26953125" customWidth="1"/>
    <col min="1540" max="1540" width="13.7265625" customWidth="1"/>
    <col min="1541" max="1790" width="9.1796875"/>
    <col min="1791" max="1791" width="21" customWidth="1"/>
    <col min="1792" max="1792" width="16.453125" customWidth="1"/>
    <col min="1793" max="1793" width="17.54296875" customWidth="1"/>
    <col min="1794" max="1794" width="13.1796875" customWidth="1"/>
    <col min="1795" max="1795" width="11.26953125" customWidth="1"/>
    <col min="1796" max="1796" width="13.7265625" customWidth="1"/>
    <col min="1797" max="2046" width="9.1796875"/>
    <col min="2047" max="2047" width="21" customWidth="1"/>
    <col min="2048" max="2048" width="16.453125" customWidth="1"/>
    <col min="2049" max="2049" width="17.54296875" customWidth="1"/>
    <col min="2050" max="2050" width="13.1796875" customWidth="1"/>
    <col min="2051" max="2051" width="11.26953125" customWidth="1"/>
    <col min="2052" max="2052" width="13.7265625" customWidth="1"/>
    <col min="2053" max="2302" width="9.1796875"/>
    <col min="2303" max="2303" width="21" customWidth="1"/>
    <col min="2304" max="2304" width="16.453125" customWidth="1"/>
    <col min="2305" max="2305" width="17.54296875" customWidth="1"/>
    <col min="2306" max="2306" width="13.1796875" customWidth="1"/>
    <col min="2307" max="2307" width="11.26953125" customWidth="1"/>
    <col min="2308" max="2308" width="13.7265625" customWidth="1"/>
    <col min="2309" max="2558" width="9.1796875"/>
    <col min="2559" max="2559" width="21" customWidth="1"/>
    <col min="2560" max="2560" width="16.453125" customWidth="1"/>
    <col min="2561" max="2561" width="17.54296875" customWidth="1"/>
    <col min="2562" max="2562" width="13.1796875" customWidth="1"/>
    <col min="2563" max="2563" width="11.26953125" customWidth="1"/>
    <col min="2564" max="2564" width="13.7265625" customWidth="1"/>
    <col min="2565" max="2814" width="9.1796875"/>
    <col min="2815" max="2815" width="21" customWidth="1"/>
    <col min="2816" max="2816" width="16.453125" customWidth="1"/>
    <col min="2817" max="2817" width="17.54296875" customWidth="1"/>
    <col min="2818" max="2818" width="13.1796875" customWidth="1"/>
    <col min="2819" max="2819" width="11.26953125" customWidth="1"/>
    <col min="2820" max="2820" width="13.7265625" customWidth="1"/>
    <col min="2821" max="3070" width="9.1796875"/>
    <col min="3071" max="3071" width="21" customWidth="1"/>
    <col min="3072" max="3072" width="16.453125" customWidth="1"/>
    <col min="3073" max="3073" width="17.54296875" customWidth="1"/>
    <col min="3074" max="3074" width="13.1796875" customWidth="1"/>
    <col min="3075" max="3075" width="11.26953125" customWidth="1"/>
    <col min="3076" max="3076" width="13.7265625" customWidth="1"/>
    <col min="3077" max="3326" width="9.1796875"/>
    <col min="3327" max="3327" width="21" customWidth="1"/>
    <col min="3328" max="3328" width="16.453125" customWidth="1"/>
    <col min="3329" max="3329" width="17.54296875" customWidth="1"/>
    <col min="3330" max="3330" width="13.1796875" customWidth="1"/>
    <col min="3331" max="3331" width="11.26953125" customWidth="1"/>
    <col min="3332" max="3332" width="13.7265625" customWidth="1"/>
    <col min="3333" max="3582" width="9.1796875"/>
    <col min="3583" max="3583" width="21" customWidth="1"/>
    <col min="3584" max="3584" width="16.453125" customWidth="1"/>
    <col min="3585" max="3585" width="17.54296875" customWidth="1"/>
    <col min="3586" max="3586" width="13.1796875" customWidth="1"/>
    <col min="3587" max="3587" width="11.26953125" customWidth="1"/>
    <col min="3588" max="3588" width="13.7265625" customWidth="1"/>
    <col min="3589" max="3838" width="9.1796875"/>
    <col min="3839" max="3839" width="21" customWidth="1"/>
    <col min="3840" max="3840" width="16.453125" customWidth="1"/>
    <col min="3841" max="3841" width="17.54296875" customWidth="1"/>
    <col min="3842" max="3842" width="13.1796875" customWidth="1"/>
    <col min="3843" max="3843" width="11.26953125" customWidth="1"/>
    <col min="3844" max="3844" width="13.7265625" customWidth="1"/>
    <col min="3845" max="4094" width="9.1796875"/>
    <col min="4095" max="4095" width="21" customWidth="1"/>
    <col min="4096" max="4096" width="16.453125" customWidth="1"/>
    <col min="4097" max="4097" width="17.54296875" customWidth="1"/>
    <col min="4098" max="4098" width="13.1796875" customWidth="1"/>
    <col min="4099" max="4099" width="11.26953125" customWidth="1"/>
    <col min="4100" max="4100" width="13.7265625" customWidth="1"/>
    <col min="4101" max="4350" width="9.1796875"/>
    <col min="4351" max="4351" width="21" customWidth="1"/>
    <col min="4352" max="4352" width="16.453125" customWidth="1"/>
    <col min="4353" max="4353" width="17.54296875" customWidth="1"/>
    <col min="4354" max="4354" width="13.1796875" customWidth="1"/>
    <col min="4355" max="4355" width="11.26953125" customWidth="1"/>
    <col min="4356" max="4356" width="13.7265625" customWidth="1"/>
    <col min="4357" max="4606" width="9.1796875"/>
    <col min="4607" max="4607" width="21" customWidth="1"/>
    <col min="4608" max="4608" width="16.453125" customWidth="1"/>
    <col min="4609" max="4609" width="17.54296875" customWidth="1"/>
    <col min="4610" max="4610" width="13.1796875" customWidth="1"/>
    <col min="4611" max="4611" width="11.26953125" customWidth="1"/>
    <col min="4612" max="4612" width="13.7265625" customWidth="1"/>
    <col min="4613" max="4862" width="9.1796875"/>
    <col min="4863" max="4863" width="21" customWidth="1"/>
    <col min="4864" max="4864" width="16.453125" customWidth="1"/>
    <col min="4865" max="4865" width="17.54296875" customWidth="1"/>
    <col min="4866" max="4866" width="13.1796875" customWidth="1"/>
    <col min="4867" max="4867" width="11.26953125" customWidth="1"/>
    <col min="4868" max="4868" width="13.7265625" customWidth="1"/>
    <col min="4869" max="5118" width="9.1796875"/>
    <col min="5119" max="5119" width="21" customWidth="1"/>
    <col min="5120" max="5120" width="16.453125" customWidth="1"/>
    <col min="5121" max="5121" width="17.54296875" customWidth="1"/>
    <col min="5122" max="5122" width="13.1796875" customWidth="1"/>
    <col min="5123" max="5123" width="11.26953125" customWidth="1"/>
    <col min="5124" max="5124" width="13.7265625" customWidth="1"/>
    <col min="5125" max="5374" width="9.1796875"/>
    <col min="5375" max="5375" width="21" customWidth="1"/>
    <col min="5376" max="5376" width="16.453125" customWidth="1"/>
    <col min="5377" max="5377" width="17.54296875" customWidth="1"/>
    <col min="5378" max="5378" width="13.1796875" customWidth="1"/>
    <col min="5379" max="5379" width="11.26953125" customWidth="1"/>
    <col min="5380" max="5380" width="13.7265625" customWidth="1"/>
    <col min="5381" max="5630" width="9.1796875"/>
    <col min="5631" max="5631" width="21" customWidth="1"/>
    <col min="5632" max="5632" width="16.453125" customWidth="1"/>
    <col min="5633" max="5633" width="17.54296875" customWidth="1"/>
    <col min="5634" max="5634" width="13.1796875" customWidth="1"/>
    <col min="5635" max="5635" width="11.26953125" customWidth="1"/>
    <col min="5636" max="5636" width="13.7265625" customWidth="1"/>
    <col min="5637" max="5886" width="9.1796875"/>
    <col min="5887" max="5887" width="21" customWidth="1"/>
    <col min="5888" max="5888" width="16.453125" customWidth="1"/>
    <col min="5889" max="5889" width="17.54296875" customWidth="1"/>
    <col min="5890" max="5890" width="13.1796875" customWidth="1"/>
    <col min="5891" max="5891" width="11.26953125" customWidth="1"/>
    <col min="5892" max="5892" width="13.7265625" customWidth="1"/>
    <col min="5893" max="6142" width="9.1796875"/>
    <col min="6143" max="6143" width="21" customWidth="1"/>
    <col min="6144" max="6144" width="16.453125" customWidth="1"/>
    <col min="6145" max="6145" width="17.54296875" customWidth="1"/>
    <col min="6146" max="6146" width="13.1796875" customWidth="1"/>
    <col min="6147" max="6147" width="11.26953125" customWidth="1"/>
    <col min="6148" max="6148" width="13.7265625" customWidth="1"/>
    <col min="6149" max="6398" width="9.1796875"/>
    <col min="6399" max="6399" width="21" customWidth="1"/>
    <col min="6400" max="6400" width="16.453125" customWidth="1"/>
    <col min="6401" max="6401" width="17.54296875" customWidth="1"/>
    <col min="6402" max="6402" width="13.1796875" customWidth="1"/>
    <col min="6403" max="6403" width="11.26953125" customWidth="1"/>
    <col min="6404" max="6404" width="13.7265625" customWidth="1"/>
    <col min="6405" max="6654" width="9.1796875"/>
    <col min="6655" max="6655" width="21" customWidth="1"/>
    <col min="6656" max="6656" width="16.453125" customWidth="1"/>
    <col min="6657" max="6657" width="17.54296875" customWidth="1"/>
    <col min="6658" max="6658" width="13.1796875" customWidth="1"/>
    <col min="6659" max="6659" width="11.26953125" customWidth="1"/>
    <col min="6660" max="6660" width="13.7265625" customWidth="1"/>
    <col min="6661" max="6910" width="9.1796875"/>
    <col min="6911" max="6911" width="21" customWidth="1"/>
    <col min="6912" max="6912" width="16.453125" customWidth="1"/>
    <col min="6913" max="6913" width="17.54296875" customWidth="1"/>
    <col min="6914" max="6914" width="13.1796875" customWidth="1"/>
    <col min="6915" max="6915" width="11.26953125" customWidth="1"/>
    <col min="6916" max="6916" width="13.7265625" customWidth="1"/>
    <col min="6917" max="7166" width="9.1796875"/>
    <col min="7167" max="7167" width="21" customWidth="1"/>
    <col min="7168" max="7168" width="16.453125" customWidth="1"/>
    <col min="7169" max="7169" width="17.54296875" customWidth="1"/>
    <col min="7170" max="7170" width="13.1796875" customWidth="1"/>
    <col min="7171" max="7171" width="11.26953125" customWidth="1"/>
    <col min="7172" max="7172" width="13.7265625" customWidth="1"/>
    <col min="7173" max="7422" width="9.1796875"/>
    <col min="7423" max="7423" width="21" customWidth="1"/>
    <col min="7424" max="7424" width="16.453125" customWidth="1"/>
    <col min="7425" max="7425" width="17.54296875" customWidth="1"/>
    <col min="7426" max="7426" width="13.1796875" customWidth="1"/>
    <col min="7427" max="7427" width="11.26953125" customWidth="1"/>
    <col min="7428" max="7428" width="13.7265625" customWidth="1"/>
    <col min="7429" max="7678" width="9.1796875"/>
    <col min="7679" max="7679" width="21" customWidth="1"/>
    <col min="7680" max="7680" width="16.453125" customWidth="1"/>
    <col min="7681" max="7681" width="17.54296875" customWidth="1"/>
    <col min="7682" max="7682" width="13.1796875" customWidth="1"/>
    <col min="7683" max="7683" width="11.26953125" customWidth="1"/>
    <col min="7684" max="7684" width="13.7265625" customWidth="1"/>
    <col min="7685" max="7934" width="9.1796875"/>
    <col min="7935" max="7935" width="21" customWidth="1"/>
    <col min="7936" max="7936" width="16.453125" customWidth="1"/>
    <col min="7937" max="7937" width="17.54296875" customWidth="1"/>
    <col min="7938" max="7938" width="13.1796875" customWidth="1"/>
    <col min="7939" max="7939" width="11.26953125" customWidth="1"/>
    <col min="7940" max="7940" width="13.7265625" customWidth="1"/>
    <col min="7941" max="8190" width="9.1796875"/>
    <col min="8191" max="8191" width="21" customWidth="1"/>
    <col min="8192" max="8192" width="16.453125" customWidth="1"/>
    <col min="8193" max="8193" width="17.54296875" customWidth="1"/>
    <col min="8194" max="8194" width="13.1796875" customWidth="1"/>
    <col min="8195" max="8195" width="11.26953125" customWidth="1"/>
    <col min="8196" max="8196" width="13.7265625" customWidth="1"/>
    <col min="8197" max="8446" width="9.1796875"/>
    <col min="8447" max="8447" width="21" customWidth="1"/>
    <col min="8448" max="8448" width="16.453125" customWidth="1"/>
    <col min="8449" max="8449" width="17.54296875" customWidth="1"/>
    <col min="8450" max="8450" width="13.1796875" customWidth="1"/>
    <col min="8451" max="8451" width="11.26953125" customWidth="1"/>
    <col min="8452" max="8452" width="13.7265625" customWidth="1"/>
    <col min="8453" max="8702" width="9.1796875"/>
    <col min="8703" max="8703" width="21" customWidth="1"/>
    <col min="8704" max="8704" width="16.453125" customWidth="1"/>
    <col min="8705" max="8705" width="17.54296875" customWidth="1"/>
    <col min="8706" max="8706" width="13.1796875" customWidth="1"/>
    <col min="8707" max="8707" width="11.26953125" customWidth="1"/>
    <col min="8708" max="8708" width="13.7265625" customWidth="1"/>
    <col min="8709" max="8958" width="9.1796875"/>
    <col min="8959" max="8959" width="21" customWidth="1"/>
    <col min="8960" max="8960" width="16.453125" customWidth="1"/>
    <col min="8961" max="8961" width="17.54296875" customWidth="1"/>
    <col min="8962" max="8962" width="13.1796875" customWidth="1"/>
    <col min="8963" max="8963" width="11.26953125" customWidth="1"/>
    <col min="8964" max="8964" width="13.7265625" customWidth="1"/>
    <col min="8965" max="9214" width="9.1796875"/>
    <col min="9215" max="9215" width="21" customWidth="1"/>
    <col min="9216" max="9216" width="16.453125" customWidth="1"/>
    <col min="9217" max="9217" width="17.54296875" customWidth="1"/>
    <col min="9218" max="9218" width="13.1796875" customWidth="1"/>
    <col min="9219" max="9219" width="11.26953125" customWidth="1"/>
    <col min="9220" max="9220" width="13.7265625" customWidth="1"/>
    <col min="9221" max="9470" width="9.1796875"/>
    <col min="9471" max="9471" width="21" customWidth="1"/>
    <col min="9472" max="9472" width="16.453125" customWidth="1"/>
    <col min="9473" max="9473" width="17.54296875" customWidth="1"/>
    <col min="9474" max="9474" width="13.1796875" customWidth="1"/>
    <col min="9475" max="9475" width="11.26953125" customWidth="1"/>
    <col min="9476" max="9476" width="13.7265625" customWidth="1"/>
    <col min="9477" max="9726" width="9.1796875"/>
    <col min="9727" max="9727" width="21" customWidth="1"/>
    <col min="9728" max="9728" width="16.453125" customWidth="1"/>
    <col min="9729" max="9729" width="17.54296875" customWidth="1"/>
    <col min="9730" max="9730" width="13.1796875" customWidth="1"/>
    <col min="9731" max="9731" width="11.26953125" customWidth="1"/>
    <col min="9732" max="9732" width="13.7265625" customWidth="1"/>
    <col min="9733" max="9982" width="9.1796875"/>
    <col min="9983" max="9983" width="21" customWidth="1"/>
    <col min="9984" max="9984" width="16.453125" customWidth="1"/>
    <col min="9985" max="9985" width="17.54296875" customWidth="1"/>
    <col min="9986" max="9986" width="13.1796875" customWidth="1"/>
    <col min="9987" max="9987" width="11.26953125" customWidth="1"/>
    <col min="9988" max="9988" width="13.7265625" customWidth="1"/>
    <col min="9989" max="10238" width="9.1796875"/>
    <col min="10239" max="10239" width="21" customWidth="1"/>
    <col min="10240" max="10240" width="16.453125" customWidth="1"/>
    <col min="10241" max="10241" width="17.54296875" customWidth="1"/>
    <col min="10242" max="10242" width="13.1796875" customWidth="1"/>
    <col min="10243" max="10243" width="11.26953125" customWidth="1"/>
    <col min="10244" max="10244" width="13.7265625" customWidth="1"/>
    <col min="10245" max="10494" width="9.1796875"/>
    <col min="10495" max="10495" width="21" customWidth="1"/>
    <col min="10496" max="10496" width="16.453125" customWidth="1"/>
    <col min="10497" max="10497" width="17.54296875" customWidth="1"/>
    <col min="10498" max="10498" width="13.1796875" customWidth="1"/>
    <col min="10499" max="10499" width="11.26953125" customWidth="1"/>
    <col min="10500" max="10500" width="13.7265625" customWidth="1"/>
    <col min="10501" max="10750" width="9.1796875"/>
    <col min="10751" max="10751" width="21" customWidth="1"/>
    <col min="10752" max="10752" width="16.453125" customWidth="1"/>
    <col min="10753" max="10753" width="17.54296875" customWidth="1"/>
    <col min="10754" max="10754" width="13.1796875" customWidth="1"/>
    <col min="10755" max="10755" width="11.26953125" customWidth="1"/>
    <col min="10756" max="10756" width="13.7265625" customWidth="1"/>
    <col min="10757" max="11006" width="9.1796875"/>
    <col min="11007" max="11007" width="21" customWidth="1"/>
    <col min="11008" max="11008" width="16.453125" customWidth="1"/>
    <col min="11009" max="11009" width="17.54296875" customWidth="1"/>
    <col min="11010" max="11010" width="13.1796875" customWidth="1"/>
    <col min="11011" max="11011" width="11.26953125" customWidth="1"/>
    <col min="11012" max="11012" width="13.7265625" customWidth="1"/>
    <col min="11013" max="11262" width="9.1796875"/>
    <col min="11263" max="11263" width="21" customWidth="1"/>
    <col min="11264" max="11264" width="16.453125" customWidth="1"/>
    <col min="11265" max="11265" width="17.54296875" customWidth="1"/>
    <col min="11266" max="11266" width="13.1796875" customWidth="1"/>
    <col min="11267" max="11267" width="11.26953125" customWidth="1"/>
    <col min="11268" max="11268" width="13.7265625" customWidth="1"/>
    <col min="11269" max="11518" width="9.1796875"/>
    <col min="11519" max="11519" width="21" customWidth="1"/>
    <col min="11520" max="11520" width="16.453125" customWidth="1"/>
    <col min="11521" max="11521" width="17.54296875" customWidth="1"/>
    <col min="11522" max="11522" width="13.1796875" customWidth="1"/>
    <col min="11523" max="11523" width="11.26953125" customWidth="1"/>
    <col min="11524" max="11524" width="13.7265625" customWidth="1"/>
    <col min="11525" max="11774" width="9.1796875"/>
    <col min="11775" max="11775" width="21" customWidth="1"/>
    <col min="11776" max="11776" width="16.453125" customWidth="1"/>
    <col min="11777" max="11777" width="17.54296875" customWidth="1"/>
    <col min="11778" max="11778" width="13.1796875" customWidth="1"/>
    <col min="11779" max="11779" width="11.26953125" customWidth="1"/>
    <col min="11780" max="11780" width="13.7265625" customWidth="1"/>
    <col min="11781" max="12030" width="9.1796875"/>
    <col min="12031" max="12031" width="21" customWidth="1"/>
    <col min="12032" max="12032" width="16.453125" customWidth="1"/>
    <col min="12033" max="12033" width="17.54296875" customWidth="1"/>
    <col min="12034" max="12034" width="13.1796875" customWidth="1"/>
    <col min="12035" max="12035" width="11.26953125" customWidth="1"/>
    <col min="12036" max="12036" width="13.7265625" customWidth="1"/>
    <col min="12037" max="12286" width="9.1796875"/>
    <col min="12287" max="12287" width="21" customWidth="1"/>
    <col min="12288" max="12288" width="16.453125" customWidth="1"/>
    <col min="12289" max="12289" width="17.54296875" customWidth="1"/>
    <col min="12290" max="12290" width="13.1796875" customWidth="1"/>
    <col min="12291" max="12291" width="11.26953125" customWidth="1"/>
    <col min="12292" max="12292" width="13.7265625" customWidth="1"/>
    <col min="12293" max="12542" width="9.1796875"/>
    <col min="12543" max="12543" width="21" customWidth="1"/>
    <col min="12544" max="12544" width="16.453125" customWidth="1"/>
    <col min="12545" max="12545" width="17.54296875" customWidth="1"/>
    <col min="12546" max="12546" width="13.1796875" customWidth="1"/>
    <col min="12547" max="12547" width="11.26953125" customWidth="1"/>
    <col min="12548" max="12548" width="13.7265625" customWidth="1"/>
    <col min="12549" max="12798" width="9.1796875"/>
    <col min="12799" max="12799" width="21" customWidth="1"/>
    <col min="12800" max="12800" width="16.453125" customWidth="1"/>
    <col min="12801" max="12801" width="17.54296875" customWidth="1"/>
    <col min="12802" max="12802" width="13.1796875" customWidth="1"/>
    <col min="12803" max="12803" width="11.26953125" customWidth="1"/>
    <col min="12804" max="12804" width="13.7265625" customWidth="1"/>
    <col min="12805" max="13054" width="9.1796875"/>
    <col min="13055" max="13055" width="21" customWidth="1"/>
    <col min="13056" max="13056" width="16.453125" customWidth="1"/>
    <col min="13057" max="13057" width="17.54296875" customWidth="1"/>
    <col min="13058" max="13058" width="13.1796875" customWidth="1"/>
    <col min="13059" max="13059" width="11.26953125" customWidth="1"/>
    <col min="13060" max="13060" width="13.7265625" customWidth="1"/>
    <col min="13061" max="13310" width="9.1796875"/>
    <col min="13311" max="13311" width="21" customWidth="1"/>
    <col min="13312" max="13312" width="16.453125" customWidth="1"/>
    <col min="13313" max="13313" width="17.54296875" customWidth="1"/>
    <col min="13314" max="13314" width="13.1796875" customWidth="1"/>
    <col min="13315" max="13315" width="11.26953125" customWidth="1"/>
    <col min="13316" max="13316" width="13.7265625" customWidth="1"/>
    <col min="13317" max="13566" width="9.1796875"/>
    <col min="13567" max="13567" width="21" customWidth="1"/>
    <col min="13568" max="13568" width="16.453125" customWidth="1"/>
    <col min="13569" max="13569" width="17.54296875" customWidth="1"/>
    <col min="13570" max="13570" width="13.1796875" customWidth="1"/>
    <col min="13571" max="13571" width="11.26953125" customWidth="1"/>
    <col min="13572" max="13572" width="13.7265625" customWidth="1"/>
    <col min="13573" max="13822" width="9.1796875"/>
    <col min="13823" max="13823" width="21" customWidth="1"/>
    <col min="13824" max="13824" width="16.453125" customWidth="1"/>
    <col min="13825" max="13825" width="17.54296875" customWidth="1"/>
    <col min="13826" max="13826" width="13.1796875" customWidth="1"/>
    <col min="13827" max="13827" width="11.26953125" customWidth="1"/>
    <col min="13828" max="13828" width="13.7265625" customWidth="1"/>
    <col min="13829" max="14078" width="9.1796875"/>
    <col min="14079" max="14079" width="21" customWidth="1"/>
    <col min="14080" max="14080" width="16.453125" customWidth="1"/>
    <col min="14081" max="14081" width="17.54296875" customWidth="1"/>
    <col min="14082" max="14082" width="13.1796875" customWidth="1"/>
    <col min="14083" max="14083" width="11.26953125" customWidth="1"/>
    <col min="14084" max="14084" width="13.7265625" customWidth="1"/>
    <col min="14085" max="14334" width="9.1796875"/>
    <col min="14335" max="14335" width="21" customWidth="1"/>
    <col min="14336" max="14336" width="16.453125" customWidth="1"/>
    <col min="14337" max="14337" width="17.54296875" customWidth="1"/>
    <col min="14338" max="14338" width="13.1796875" customWidth="1"/>
    <col min="14339" max="14339" width="11.26953125" customWidth="1"/>
    <col min="14340" max="14340" width="13.7265625" customWidth="1"/>
    <col min="14341" max="14590" width="9.1796875"/>
    <col min="14591" max="14591" width="21" customWidth="1"/>
    <col min="14592" max="14592" width="16.453125" customWidth="1"/>
    <col min="14593" max="14593" width="17.54296875" customWidth="1"/>
    <col min="14594" max="14594" width="13.1796875" customWidth="1"/>
    <col min="14595" max="14595" width="11.26953125" customWidth="1"/>
    <col min="14596" max="14596" width="13.7265625" customWidth="1"/>
    <col min="14597" max="14846" width="9.1796875"/>
    <col min="14847" max="14847" width="21" customWidth="1"/>
    <col min="14848" max="14848" width="16.453125" customWidth="1"/>
    <col min="14849" max="14849" width="17.54296875" customWidth="1"/>
    <col min="14850" max="14850" width="13.1796875" customWidth="1"/>
    <col min="14851" max="14851" width="11.26953125" customWidth="1"/>
    <col min="14852" max="14852" width="13.7265625" customWidth="1"/>
    <col min="14853" max="15102" width="9.1796875"/>
    <col min="15103" max="15103" width="21" customWidth="1"/>
    <col min="15104" max="15104" width="16.453125" customWidth="1"/>
    <col min="15105" max="15105" width="17.54296875" customWidth="1"/>
    <col min="15106" max="15106" width="13.1796875" customWidth="1"/>
    <col min="15107" max="15107" width="11.26953125" customWidth="1"/>
    <col min="15108" max="15108" width="13.7265625" customWidth="1"/>
    <col min="15109" max="15358" width="9.1796875"/>
    <col min="15359" max="15359" width="21" customWidth="1"/>
    <col min="15360" max="15360" width="16.453125" customWidth="1"/>
    <col min="15361" max="15361" width="17.54296875" customWidth="1"/>
    <col min="15362" max="15362" width="13.1796875" customWidth="1"/>
    <col min="15363" max="15363" width="11.26953125" customWidth="1"/>
    <col min="15364" max="15364" width="13.7265625" customWidth="1"/>
    <col min="15365" max="15614" width="9.1796875"/>
    <col min="15615" max="15615" width="21" customWidth="1"/>
    <col min="15616" max="15616" width="16.453125" customWidth="1"/>
    <col min="15617" max="15617" width="17.54296875" customWidth="1"/>
    <col min="15618" max="15618" width="13.1796875" customWidth="1"/>
    <col min="15619" max="15619" width="11.26953125" customWidth="1"/>
    <col min="15620" max="15620" width="13.7265625" customWidth="1"/>
    <col min="15621" max="15870" width="9.1796875"/>
    <col min="15871" max="15871" width="21" customWidth="1"/>
    <col min="15872" max="15872" width="16.453125" customWidth="1"/>
    <col min="15873" max="15873" width="17.54296875" customWidth="1"/>
    <col min="15874" max="15874" width="13.1796875" customWidth="1"/>
    <col min="15875" max="15875" width="11.26953125" customWidth="1"/>
    <col min="15876" max="15876" width="13.7265625" customWidth="1"/>
    <col min="15877" max="16126" width="9.1796875"/>
    <col min="16127" max="16127" width="21" customWidth="1"/>
    <col min="16128" max="16128" width="16.453125" customWidth="1"/>
    <col min="16129" max="16129" width="17.54296875" customWidth="1"/>
    <col min="16130" max="16130" width="13.1796875" customWidth="1"/>
    <col min="16131" max="16131" width="11.26953125" customWidth="1"/>
    <col min="16132" max="16132" width="13.7265625" customWidth="1"/>
    <col min="16133" max="16382" width="9.1796875"/>
    <col min="16383" max="16384" width="9.1796875" customWidth="1"/>
  </cols>
  <sheetData>
    <row r="1" spans="1:9" ht="43.5" customHeight="1" x14ac:dyDescent="0.25">
      <c r="A1" s="421" t="s">
        <v>307</v>
      </c>
      <c r="B1" s="422" t="s">
        <v>332</v>
      </c>
      <c r="C1" s="423" t="s">
        <v>333</v>
      </c>
      <c r="D1" s="423" t="s">
        <v>334</v>
      </c>
      <c r="E1" s="423" t="s">
        <v>19</v>
      </c>
      <c r="F1" s="423" t="s">
        <v>471</v>
      </c>
      <c r="G1" s="423" t="s">
        <v>349</v>
      </c>
      <c r="H1" s="423" t="s">
        <v>351</v>
      </c>
      <c r="I1" s="422" t="s">
        <v>413</v>
      </c>
    </row>
    <row r="2" spans="1:9" ht="12" customHeight="1" x14ac:dyDescent="0.35">
      <c r="A2" s="424" t="s">
        <v>330</v>
      </c>
      <c r="B2" s="425" t="s">
        <v>650</v>
      </c>
      <c r="C2" s="425" t="s">
        <v>651</v>
      </c>
      <c r="D2" s="425" t="s">
        <v>472</v>
      </c>
      <c r="E2" s="425" t="s">
        <v>652</v>
      </c>
      <c r="F2" s="425"/>
      <c r="G2" s="425"/>
      <c r="H2" s="425"/>
      <c r="I2" s="425"/>
    </row>
    <row r="3" spans="1:9" ht="15.5" x14ac:dyDescent="0.35">
      <c r="A3" s="426" t="s">
        <v>288</v>
      </c>
      <c r="B3" s="427" t="s">
        <v>653</v>
      </c>
      <c r="C3" s="428" t="s">
        <v>654</v>
      </c>
      <c r="D3" s="428" t="s">
        <v>655</v>
      </c>
      <c r="E3" s="428" t="s">
        <v>656</v>
      </c>
      <c r="F3" s="428" t="s">
        <v>657</v>
      </c>
      <c r="G3" s="428" t="s">
        <v>658</v>
      </c>
      <c r="H3" s="428" t="s">
        <v>659</v>
      </c>
      <c r="I3" s="429" t="s">
        <v>660</v>
      </c>
    </row>
    <row r="4" spans="1:9" ht="15.5" x14ac:dyDescent="0.35">
      <c r="A4" s="426" t="s">
        <v>291</v>
      </c>
      <c r="B4" s="427" t="s">
        <v>661</v>
      </c>
      <c r="C4" s="428" t="s">
        <v>662</v>
      </c>
      <c r="D4" s="428" t="s">
        <v>663</v>
      </c>
      <c r="E4" s="428" t="s">
        <v>664</v>
      </c>
      <c r="F4" s="428"/>
      <c r="G4" s="428"/>
      <c r="H4" s="428" t="s">
        <v>476</v>
      </c>
      <c r="I4" s="429" t="s">
        <v>665</v>
      </c>
    </row>
    <row r="5" spans="1:9" ht="15.5" x14ac:dyDescent="0.35">
      <c r="A5" s="426" t="s">
        <v>291</v>
      </c>
      <c r="B5" s="427" t="s">
        <v>666</v>
      </c>
      <c r="C5" s="428" t="s">
        <v>389</v>
      </c>
      <c r="D5" s="428" t="s">
        <v>667</v>
      </c>
      <c r="E5" s="428" t="s">
        <v>668</v>
      </c>
      <c r="F5" s="428" t="s">
        <v>669</v>
      </c>
      <c r="G5" s="428"/>
      <c r="H5" s="428"/>
      <c r="I5" s="429"/>
    </row>
    <row r="6" spans="1:9" ht="15.5" x14ac:dyDescent="0.35">
      <c r="A6" s="426" t="s">
        <v>291</v>
      </c>
      <c r="B6" s="427"/>
      <c r="C6" s="428"/>
      <c r="D6" s="428"/>
      <c r="E6" s="428"/>
      <c r="F6" s="428" t="s">
        <v>670</v>
      </c>
      <c r="G6" s="428" t="s">
        <v>671</v>
      </c>
      <c r="H6" s="428" t="s">
        <v>672</v>
      </c>
      <c r="I6" s="429" t="s">
        <v>673</v>
      </c>
    </row>
    <row r="7" spans="1:9" ht="15.5" x14ac:dyDescent="0.35">
      <c r="A7" s="426" t="s">
        <v>292</v>
      </c>
      <c r="B7" s="427" t="s">
        <v>674</v>
      </c>
      <c r="C7" s="428" t="s">
        <v>474</v>
      </c>
      <c r="D7" s="428" t="s">
        <v>675</v>
      </c>
      <c r="E7" s="428" t="s">
        <v>475</v>
      </c>
      <c r="F7" s="428"/>
      <c r="G7" s="428"/>
      <c r="H7" s="428"/>
      <c r="I7" s="429"/>
    </row>
    <row r="8" spans="1:9" ht="15.5" x14ac:dyDescent="0.35">
      <c r="A8" s="426" t="s">
        <v>292</v>
      </c>
      <c r="B8" s="427" t="s">
        <v>653</v>
      </c>
      <c r="C8" s="428" t="s">
        <v>676</v>
      </c>
      <c r="D8" s="428" t="s">
        <v>677</v>
      </c>
      <c r="E8" s="428"/>
      <c r="F8" s="428"/>
      <c r="G8" s="428"/>
      <c r="H8" s="428" t="s">
        <v>678</v>
      </c>
      <c r="I8" s="429"/>
    </row>
    <row r="9" spans="1:9" ht="15.5" x14ac:dyDescent="0.35">
      <c r="A9" s="426" t="s">
        <v>292</v>
      </c>
      <c r="B9" s="427" t="s">
        <v>679</v>
      </c>
      <c r="C9" s="428" t="s">
        <v>680</v>
      </c>
      <c r="D9" s="428" t="s">
        <v>681</v>
      </c>
      <c r="E9" s="428" t="s">
        <v>682</v>
      </c>
      <c r="F9" s="428" t="s">
        <v>683</v>
      </c>
      <c r="G9" s="428" t="s">
        <v>684</v>
      </c>
      <c r="H9" s="428"/>
      <c r="I9" s="429"/>
    </row>
    <row r="10" spans="1:9" ht="15.5" x14ac:dyDescent="0.35">
      <c r="A10" s="426" t="s">
        <v>292</v>
      </c>
      <c r="B10" s="427"/>
      <c r="C10" s="428"/>
      <c r="D10" s="428"/>
      <c r="E10" s="428"/>
      <c r="F10" s="428"/>
      <c r="G10" s="428"/>
      <c r="H10" s="428"/>
      <c r="I10" s="429"/>
    </row>
    <row r="11" spans="1:9" ht="15.5" x14ac:dyDescent="0.35">
      <c r="A11" s="426" t="s">
        <v>292</v>
      </c>
      <c r="B11" s="427"/>
      <c r="C11" s="428"/>
      <c r="D11" s="428"/>
      <c r="E11" s="428"/>
      <c r="F11" s="428"/>
      <c r="G11" s="428"/>
      <c r="H11" s="428"/>
      <c r="I11" s="429" t="s">
        <v>685</v>
      </c>
    </row>
    <row r="12" spans="1:9" ht="15.5" x14ac:dyDescent="0.35">
      <c r="A12" s="430" t="s">
        <v>312</v>
      </c>
      <c r="B12" s="427" t="s">
        <v>686</v>
      </c>
      <c r="C12" s="428" t="s">
        <v>477</v>
      </c>
      <c r="D12" s="428" t="s">
        <v>681</v>
      </c>
      <c r="E12" s="428" t="s">
        <v>414</v>
      </c>
      <c r="F12" s="428" t="s">
        <v>687</v>
      </c>
      <c r="G12" s="428"/>
      <c r="H12" s="428"/>
      <c r="I12" s="429"/>
    </row>
    <row r="13" spans="1:9" ht="15.5" x14ac:dyDescent="0.35">
      <c r="A13" s="430" t="s">
        <v>313</v>
      </c>
      <c r="B13" s="427" t="s">
        <v>395</v>
      </c>
      <c r="C13" s="428" t="s">
        <v>478</v>
      </c>
      <c r="D13" s="428" t="s">
        <v>395</v>
      </c>
      <c r="E13" s="428" t="s">
        <v>415</v>
      </c>
      <c r="F13" s="428"/>
      <c r="G13" s="428"/>
      <c r="H13" s="428"/>
      <c r="I13" s="429"/>
    </row>
    <row r="14" spans="1:9" ht="15.5" x14ac:dyDescent="0.35">
      <c r="A14" s="430" t="s">
        <v>313</v>
      </c>
      <c r="B14" s="427"/>
      <c r="C14" s="428"/>
      <c r="D14" s="428"/>
      <c r="E14" s="428"/>
      <c r="F14" s="428"/>
      <c r="G14" s="428"/>
      <c r="H14" s="428"/>
      <c r="I14" s="429"/>
    </row>
    <row r="15" spans="1:9" ht="15.5" x14ac:dyDescent="0.35">
      <c r="A15" s="431" t="s">
        <v>314</v>
      </c>
      <c r="B15" s="432" t="s">
        <v>688</v>
      </c>
      <c r="C15" s="433" t="s">
        <v>480</v>
      </c>
      <c r="D15" s="433" t="s">
        <v>667</v>
      </c>
      <c r="E15" s="433" t="s">
        <v>689</v>
      </c>
      <c r="F15" s="433" t="s">
        <v>683</v>
      </c>
      <c r="G15" s="433" t="s">
        <v>690</v>
      </c>
      <c r="H15" s="433" t="s">
        <v>691</v>
      </c>
      <c r="I15" s="434" t="s">
        <v>692</v>
      </c>
    </row>
    <row r="16" spans="1:9" ht="15.5" x14ac:dyDescent="0.35">
      <c r="A16" s="431" t="s">
        <v>315</v>
      </c>
      <c r="B16" s="435" t="s">
        <v>479</v>
      </c>
      <c r="C16" s="436" t="s">
        <v>480</v>
      </c>
      <c r="D16" s="436" t="s">
        <v>481</v>
      </c>
      <c r="E16" s="436" t="s">
        <v>473</v>
      </c>
      <c r="F16" s="436" t="s">
        <v>482</v>
      </c>
      <c r="G16" s="436" t="s">
        <v>483</v>
      </c>
      <c r="H16" s="436" t="s">
        <v>484</v>
      </c>
      <c r="I16" s="437" t="s">
        <v>485</v>
      </c>
    </row>
    <row r="17" spans="1:9" ht="16" thickBot="1" x14ac:dyDescent="0.4">
      <c r="A17" s="438" t="s">
        <v>305</v>
      </c>
      <c r="B17" s="439" t="s">
        <v>693</v>
      </c>
      <c r="C17" s="440" t="s">
        <v>694</v>
      </c>
      <c r="D17" s="440" t="s">
        <v>695</v>
      </c>
      <c r="E17" s="440" t="s">
        <v>696</v>
      </c>
      <c r="F17" s="440" t="s">
        <v>697</v>
      </c>
      <c r="G17" s="440" t="s">
        <v>486</v>
      </c>
      <c r="H17" s="440" t="s">
        <v>698</v>
      </c>
      <c r="I17" s="441" t="s">
        <v>699</v>
      </c>
    </row>
    <row r="18" spans="1:9" ht="15.5" x14ac:dyDescent="0.35">
      <c r="A18" s="442" t="s">
        <v>317</v>
      </c>
      <c r="B18" s="442"/>
      <c r="C18" s="442"/>
      <c r="D18" s="442"/>
      <c r="E18" s="442"/>
      <c r="F18" s="442"/>
      <c r="G18" s="442"/>
      <c r="H18" s="442"/>
      <c r="I18" s="442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B1" zoomScale="80" zoomScaleNormal="80" workbookViewId="0">
      <selection activeCell="M10" sqref="M10"/>
    </sheetView>
  </sheetViews>
  <sheetFormatPr defaultColWidth="9.1796875" defaultRowHeight="14.5" x14ac:dyDescent="0.35"/>
  <cols>
    <col min="1" max="1" width="44" style="174" customWidth="1"/>
    <col min="2" max="2" width="16.54296875" style="174" customWidth="1"/>
    <col min="3" max="3" width="16" style="174" customWidth="1"/>
    <col min="4" max="4" width="18.26953125" style="174" customWidth="1"/>
    <col min="5" max="5" width="17.1796875" style="174" customWidth="1"/>
    <col min="6" max="6" width="17" style="174" customWidth="1"/>
    <col min="7" max="7" width="17.54296875" style="174" customWidth="1"/>
    <col min="8" max="8" width="17.26953125" style="174" customWidth="1"/>
    <col min="9" max="9" width="16.26953125" style="174" customWidth="1"/>
    <col min="10" max="10" width="17.81640625" style="174" customWidth="1"/>
    <col min="11" max="16384" width="9.1796875" style="174"/>
  </cols>
  <sheetData>
    <row r="1" spans="1:13" ht="28.5" x14ac:dyDescent="0.35">
      <c r="A1" s="270"/>
      <c r="B1" s="499" t="s">
        <v>337</v>
      </c>
      <c r="C1" s="499"/>
      <c r="D1" s="499"/>
      <c r="E1" s="499"/>
      <c r="F1" s="499"/>
      <c r="G1" s="499"/>
      <c r="H1" s="499"/>
      <c r="I1" s="499"/>
      <c r="J1" s="500"/>
    </row>
    <row r="2" spans="1:13" ht="26" x14ac:dyDescent="0.35">
      <c r="A2" s="271" t="s">
        <v>700</v>
      </c>
      <c r="B2" s="501" t="s">
        <v>249</v>
      </c>
      <c r="C2" s="501"/>
      <c r="D2" s="501"/>
      <c r="E2" s="501"/>
      <c r="F2" s="501"/>
      <c r="G2" s="501"/>
      <c r="H2" s="501"/>
      <c r="I2" s="501"/>
      <c r="J2" s="502"/>
    </row>
    <row r="3" spans="1:13" ht="26" x14ac:dyDescent="0.6">
      <c r="A3" s="272" t="s">
        <v>701</v>
      </c>
      <c r="B3" s="503" t="s">
        <v>250</v>
      </c>
      <c r="C3" s="504"/>
      <c r="D3" s="504"/>
      <c r="E3" s="504"/>
      <c r="F3" s="504"/>
      <c r="G3" s="504"/>
      <c r="H3" s="504"/>
      <c r="I3" s="504"/>
      <c r="J3" s="505"/>
    </row>
    <row r="4" spans="1:13" ht="33.5" x14ac:dyDescent="0.35">
      <c r="A4" s="273"/>
      <c r="B4" s="506" t="s">
        <v>251</v>
      </c>
      <c r="C4" s="507"/>
      <c r="D4" s="507"/>
      <c r="E4" s="507"/>
      <c r="F4" s="507"/>
      <c r="G4" s="507"/>
      <c r="H4" s="507"/>
      <c r="I4" s="507"/>
      <c r="J4" s="508"/>
    </row>
    <row r="5" spans="1:13" ht="14.25" customHeight="1" thickBot="1" x14ac:dyDescent="0.4">
      <c r="A5" s="273"/>
      <c r="B5" s="506" t="s">
        <v>252</v>
      </c>
      <c r="C5" s="507"/>
      <c r="D5" s="507"/>
      <c r="E5" s="507"/>
      <c r="F5" s="507"/>
      <c r="G5" s="507"/>
      <c r="H5" s="507"/>
      <c r="I5" s="507"/>
      <c r="J5" s="508"/>
    </row>
    <row r="6" spans="1:13" ht="16" customHeight="1" thickBot="1" x14ac:dyDescent="0.4">
      <c r="A6" s="509" t="s">
        <v>253</v>
      </c>
      <c r="B6" s="510"/>
      <c r="C6" s="510"/>
      <c r="D6" s="510"/>
      <c r="E6" s="510"/>
      <c r="F6" s="510"/>
      <c r="G6" s="510"/>
      <c r="H6" s="510"/>
      <c r="I6" s="510"/>
      <c r="J6" s="511"/>
    </row>
    <row r="7" spans="1:13" ht="15.5" x14ac:dyDescent="0.35">
      <c r="A7" s="274"/>
      <c r="B7" s="274"/>
      <c r="C7" s="274"/>
      <c r="D7" s="274"/>
      <c r="E7" s="274"/>
      <c r="F7" s="274"/>
      <c r="G7" s="274"/>
      <c r="H7" s="274"/>
      <c r="I7" s="274"/>
      <c r="J7" s="274"/>
    </row>
    <row r="8" spans="1:13" ht="15" thickBot="1" x14ac:dyDescent="0.4">
      <c r="A8" s="512"/>
      <c r="B8" s="513"/>
      <c r="C8" s="513"/>
      <c r="D8" s="513"/>
      <c r="E8" s="513"/>
      <c r="F8" s="513"/>
      <c r="G8" s="513"/>
      <c r="H8" s="513"/>
      <c r="I8" s="514"/>
      <c r="J8" s="514"/>
    </row>
    <row r="9" spans="1:13" ht="16" thickBot="1" x14ac:dyDescent="0.4">
      <c r="A9" s="275" t="s">
        <v>254</v>
      </c>
      <c r="B9" s="493" t="s">
        <v>255</v>
      </c>
      <c r="C9" s="494"/>
      <c r="D9" s="495"/>
      <c r="E9" s="496" t="s">
        <v>256</v>
      </c>
      <c r="F9" s="497"/>
      <c r="G9" s="498"/>
      <c r="H9" s="496" t="s">
        <v>257</v>
      </c>
      <c r="I9" s="497"/>
      <c r="J9" s="498"/>
    </row>
    <row r="10" spans="1:13" ht="62.5" thickBot="1" x14ac:dyDescent="0.4">
      <c r="A10" s="276"/>
      <c r="B10" s="277" t="s">
        <v>702</v>
      </c>
      <c r="C10" s="277" t="s">
        <v>487</v>
      </c>
      <c r="D10" s="278" t="s">
        <v>258</v>
      </c>
      <c r="E10" s="277" t="s">
        <v>702</v>
      </c>
      <c r="F10" s="277" t="s">
        <v>487</v>
      </c>
      <c r="G10" s="278" t="s">
        <v>258</v>
      </c>
      <c r="H10" s="277" t="s">
        <v>702</v>
      </c>
      <c r="I10" s="277" t="s">
        <v>487</v>
      </c>
      <c r="J10" s="278" t="s">
        <v>258</v>
      </c>
    </row>
    <row r="11" spans="1:13" ht="15.5" x14ac:dyDescent="0.35">
      <c r="A11" s="443"/>
      <c r="B11" s="588"/>
      <c r="C11" s="444"/>
      <c r="D11" s="445"/>
      <c r="E11" s="589"/>
      <c r="F11" s="588"/>
      <c r="G11" s="445"/>
      <c r="H11" s="590"/>
      <c r="I11" s="446"/>
      <c r="J11" s="447"/>
    </row>
    <row r="12" spans="1:13" ht="31" x14ac:dyDescent="0.35">
      <c r="A12" s="279" t="s">
        <v>259</v>
      </c>
      <c r="B12" s="591">
        <v>6.38</v>
      </c>
      <c r="C12" s="281">
        <v>6.38</v>
      </c>
      <c r="D12" s="282">
        <f t="shared" ref="D12" si="0">((B12-C12)/C12)*100</f>
        <v>0</v>
      </c>
      <c r="E12" s="591" t="s">
        <v>244</v>
      </c>
      <c r="F12" s="591" t="s">
        <v>244</v>
      </c>
      <c r="G12" s="592" t="s">
        <v>244</v>
      </c>
      <c r="H12" s="593" t="s">
        <v>244</v>
      </c>
      <c r="I12" s="594" t="s">
        <v>244</v>
      </c>
      <c r="J12" s="592" t="s">
        <v>244</v>
      </c>
    </row>
    <row r="13" spans="1:13" ht="31" x14ac:dyDescent="0.35">
      <c r="A13" s="285" t="s">
        <v>260</v>
      </c>
      <c r="B13" s="280"/>
      <c r="C13" s="280"/>
      <c r="D13" s="283" t="s">
        <v>244</v>
      </c>
      <c r="E13" s="280">
        <v>4</v>
      </c>
      <c r="F13" s="280">
        <v>4</v>
      </c>
      <c r="G13" s="283">
        <f t="shared" ref="G13:G33" si="1">((E13-F13)/F13)*100</f>
        <v>0</v>
      </c>
      <c r="H13" s="284" t="s">
        <v>244</v>
      </c>
      <c r="I13" s="286" t="s">
        <v>244</v>
      </c>
      <c r="J13" s="287" t="s">
        <v>244</v>
      </c>
      <c r="M13" s="268"/>
    </row>
    <row r="14" spans="1:13" ht="15.5" x14ac:dyDescent="0.35">
      <c r="A14" s="285" t="s">
        <v>261</v>
      </c>
      <c r="B14" s="280">
        <v>5.3</v>
      </c>
      <c r="C14" s="280">
        <v>5.3</v>
      </c>
      <c r="D14" s="283">
        <f t="shared" ref="D14:D15" si="2">((B14-C14)/C14)*100</f>
        <v>0</v>
      </c>
      <c r="E14" s="280" t="s">
        <v>244</v>
      </c>
      <c r="F14" s="280" t="s">
        <v>244</v>
      </c>
      <c r="G14" s="283" t="s">
        <v>244</v>
      </c>
      <c r="H14" s="284" t="s">
        <v>244</v>
      </c>
      <c r="I14" s="286" t="s">
        <v>244</v>
      </c>
      <c r="J14" s="287" t="s">
        <v>244</v>
      </c>
    </row>
    <row r="15" spans="1:13" ht="15.5" x14ac:dyDescent="0.35">
      <c r="A15" s="285" t="s">
        <v>262</v>
      </c>
      <c r="B15" s="280">
        <v>5.65</v>
      </c>
      <c r="C15" s="280">
        <v>5.65</v>
      </c>
      <c r="D15" s="283">
        <f t="shared" si="2"/>
        <v>0</v>
      </c>
      <c r="E15" s="280">
        <v>4</v>
      </c>
      <c r="F15" s="280">
        <v>4</v>
      </c>
      <c r="G15" s="283">
        <f t="shared" si="1"/>
        <v>0</v>
      </c>
      <c r="H15" s="284" t="s">
        <v>244</v>
      </c>
      <c r="I15" s="286" t="s">
        <v>244</v>
      </c>
      <c r="J15" s="287" t="s">
        <v>244</v>
      </c>
    </row>
    <row r="16" spans="1:13" ht="15.5" x14ac:dyDescent="0.35">
      <c r="A16" s="285" t="s">
        <v>263</v>
      </c>
      <c r="B16" s="280" t="s">
        <v>244</v>
      </c>
      <c r="C16" s="280" t="s">
        <v>244</v>
      </c>
      <c r="D16" s="283" t="s">
        <v>244</v>
      </c>
      <c r="E16" s="280">
        <v>6.8</v>
      </c>
      <c r="F16" s="280">
        <v>6.8</v>
      </c>
      <c r="G16" s="283">
        <f t="shared" si="1"/>
        <v>0</v>
      </c>
      <c r="H16" s="284" t="s">
        <v>244</v>
      </c>
      <c r="I16" s="286" t="s">
        <v>244</v>
      </c>
      <c r="J16" s="287" t="s">
        <v>244</v>
      </c>
    </row>
    <row r="17" spans="1:10" ht="16.5" customHeight="1" x14ac:dyDescent="0.35">
      <c r="A17" s="285" t="s">
        <v>264</v>
      </c>
      <c r="B17" s="280">
        <v>6.3</v>
      </c>
      <c r="C17" s="280">
        <v>6.3</v>
      </c>
      <c r="D17" s="283" t="s">
        <v>244</v>
      </c>
      <c r="E17" s="280" t="s">
        <v>244</v>
      </c>
      <c r="F17" s="280" t="s">
        <v>244</v>
      </c>
      <c r="G17" s="283" t="s">
        <v>244</v>
      </c>
      <c r="H17" s="284" t="s">
        <v>244</v>
      </c>
      <c r="I17" s="286" t="s">
        <v>244</v>
      </c>
      <c r="J17" s="287" t="s">
        <v>244</v>
      </c>
    </row>
    <row r="18" spans="1:10" ht="15.5" x14ac:dyDescent="0.35">
      <c r="A18" s="285" t="s">
        <v>265</v>
      </c>
      <c r="B18" s="280" t="s">
        <v>244</v>
      </c>
      <c r="C18" s="280" t="s">
        <v>244</v>
      </c>
      <c r="D18" s="283" t="s">
        <v>244</v>
      </c>
      <c r="E18" s="280">
        <v>5</v>
      </c>
      <c r="F18" s="280">
        <v>5</v>
      </c>
      <c r="G18" s="283">
        <f t="shared" si="1"/>
        <v>0</v>
      </c>
      <c r="H18" s="284" t="s">
        <v>244</v>
      </c>
      <c r="I18" s="286" t="s">
        <v>244</v>
      </c>
      <c r="J18" s="287" t="s">
        <v>244</v>
      </c>
    </row>
    <row r="19" spans="1:10" ht="15.5" x14ac:dyDescent="0.35">
      <c r="A19" s="285" t="s">
        <v>266</v>
      </c>
      <c r="B19" s="280" t="s">
        <v>244</v>
      </c>
      <c r="C19" s="280" t="s">
        <v>244</v>
      </c>
      <c r="D19" s="283" t="s">
        <v>244</v>
      </c>
      <c r="E19" s="280" t="s">
        <v>244</v>
      </c>
      <c r="F19" s="280" t="s">
        <v>244</v>
      </c>
      <c r="G19" s="283" t="s">
        <v>244</v>
      </c>
      <c r="H19" s="284" t="s">
        <v>244</v>
      </c>
      <c r="I19" s="286" t="s">
        <v>244</v>
      </c>
      <c r="J19" s="287" t="s">
        <v>244</v>
      </c>
    </row>
    <row r="20" spans="1:10" ht="15" customHeight="1" x14ac:dyDescent="0.35">
      <c r="A20" s="285" t="s">
        <v>267</v>
      </c>
      <c r="B20" s="280">
        <v>1.68</v>
      </c>
      <c r="C20" s="280">
        <v>1.68</v>
      </c>
      <c r="D20" s="283">
        <f t="shared" ref="D20:D21" si="3">((B20-C20)/C20)*100</f>
        <v>0</v>
      </c>
      <c r="E20" s="280">
        <v>2</v>
      </c>
      <c r="F20" s="280">
        <v>2</v>
      </c>
      <c r="G20" s="283" t="s">
        <v>244</v>
      </c>
      <c r="H20" s="284">
        <v>1.2</v>
      </c>
      <c r="I20" s="286">
        <v>1.7443966271978031</v>
      </c>
      <c r="J20" s="287">
        <f t="shared" ref="J20:J30" si="4">((H20-I20)/I20)*100</f>
        <v>-31.208305422621763</v>
      </c>
    </row>
    <row r="21" spans="1:10" ht="15.5" x14ac:dyDescent="0.35">
      <c r="A21" s="285" t="s">
        <v>268</v>
      </c>
      <c r="B21" s="280">
        <v>1.88</v>
      </c>
      <c r="C21" s="280">
        <v>1.88</v>
      </c>
      <c r="D21" s="283">
        <f t="shared" si="3"/>
        <v>0</v>
      </c>
      <c r="E21" s="280">
        <v>1.75</v>
      </c>
      <c r="F21" s="280">
        <v>1.75</v>
      </c>
      <c r="G21" s="283">
        <f t="shared" si="1"/>
        <v>0</v>
      </c>
      <c r="H21" s="284">
        <v>2</v>
      </c>
      <c r="I21" s="286">
        <v>1.8206595276197777</v>
      </c>
      <c r="J21" s="287">
        <f t="shared" si="4"/>
        <v>9.8503025776972937</v>
      </c>
    </row>
    <row r="22" spans="1:10" ht="15.5" x14ac:dyDescent="0.35">
      <c r="A22" s="285" t="s">
        <v>269</v>
      </c>
      <c r="B22" s="280" t="s">
        <v>244</v>
      </c>
      <c r="C22" s="280" t="s">
        <v>244</v>
      </c>
      <c r="D22" s="283" t="s">
        <v>244</v>
      </c>
      <c r="E22" s="280">
        <v>9</v>
      </c>
      <c r="F22" s="280">
        <v>9</v>
      </c>
      <c r="G22" s="283">
        <f t="shared" si="1"/>
        <v>0</v>
      </c>
      <c r="H22" s="284">
        <v>6</v>
      </c>
      <c r="I22" s="286">
        <v>4.0402497368637098</v>
      </c>
      <c r="J22" s="287">
        <f t="shared" si="4"/>
        <v>48.505671450338831</v>
      </c>
    </row>
    <row r="23" spans="1:10" ht="15.5" x14ac:dyDescent="0.35">
      <c r="A23" s="285" t="s">
        <v>270</v>
      </c>
      <c r="B23" s="280" t="s">
        <v>244</v>
      </c>
      <c r="C23" s="280" t="s">
        <v>244</v>
      </c>
      <c r="D23" s="283" t="s">
        <v>244</v>
      </c>
      <c r="E23" s="280">
        <v>5.5</v>
      </c>
      <c r="F23" s="280">
        <v>5.5</v>
      </c>
      <c r="G23" s="283">
        <f t="shared" si="1"/>
        <v>0</v>
      </c>
      <c r="H23" s="284">
        <v>3.9395681527498376</v>
      </c>
      <c r="I23" s="286">
        <v>3.3904431611565369</v>
      </c>
      <c r="J23" s="287">
        <f t="shared" si="4"/>
        <v>16.196260060764004</v>
      </c>
    </row>
    <row r="24" spans="1:10" ht="15.5" x14ac:dyDescent="0.35">
      <c r="A24" s="285" t="s">
        <v>271</v>
      </c>
      <c r="B24" s="280" t="s">
        <v>244</v>
      </c>
      <c r="C24" s="280" t="s">
        <v>244</v>
      </c>
      <c r="D24" s="288" t="s">
        <v>244</v>
      </c>
      <c r="E24" s="280">
        <v>4.5999999999999996</v>
      </c>
      <c r="F24" s="280">
        <v>4.5999999999999996</v>
      </c>
      <c r="G24" s="283">
        <f t="shared" si="1"/>
        <v>0</v>
      </c>
      <c r="H24" s="284">
        <v>3.9558234679575435</v>
      </c>
      <c r="I24" s="286">
        <v>4.2310626244554159</v>
      </c>
      <c r="J24" s="287">
        <f t="shared" si="4"/>
        <v>-6.5052016698358068</v>
      </c>
    </row>
    <row r="25" spans="1:10" ht="15.5" x14ac:dyDescent="0.35">
      <c r="A25" s="285" t="s">
        <v>272</v>
      </c>
      <c r="B25" s="280" t="s">
        <v>244</v>
      </c>
      <c r="C25" s="280" t="s">
        <v>244</v>
      </c>
      <c r="D25" s="288" t="s">
        <v>244</v>
      </c>
      <c r="E25" s="280">
        <v>8</v>
      </c>
      <c r="F25" s="280">
        <v>8</v>
      </c>
      <c r="G25" s="283">
        <f t="shared" si="1"/>
        <v>0</v>
      </c>
      <c r="H25" s="284">
        <v>5</v>
      </c>
      <c r="I25" s="286">
        <v>5</v>
      </c>
      <c r="J25" s="287">
        <f t="shared" si="4"/>
        <v>0</v>
      </c>
    </row>
    <row r="26" spans="1:10" ht="15.5" x14ac:dyDescent="0.35">
      <c r="A26" s="285" t="s">
        <v>273</v>
      </c>
      <c r="B26" s="280" t="s">
        <v>244</v>
      </c>
      <c r="C26" s="280" t="s">
        <v>244</v>
      </c>
      <c r="D26" s="288" t="s">
        <v>244</v>
      </c>
      <c r="E26" s="280" t="s">
        <v>244</v>
      </c>
      <c r="F26" s="280" t="s">
        <v>244</v>
      </c>
      <c r="G26" s="289" t="s">
        <v>244</v>
      </c>
      <c r="H26" s="284" t="s">
        <v>244</v>
      </c>
      <c r="I26" s="286" t="s">
        <v>244</v>
      </c>
      <c r="J26" s="287" t="s">
        <v>244</v>
      </c>
    </row>
    <row r="27" spans="1:10" ht="15.5" x14ac:dyDescent="0.35">
      <c r="A27" s="285" t="s">
        <v>274</v>
      </c>
      <c r="B27" s="280" t="s">
        <v>244</v>
      </c>
      <c r="C27" s="280" t="s">
        <v>244</v>
      </c>
      <c r="D27" s="290" t="s">
        <v>244</v>
      </c>
      <c r="E27" s="280" t="s">
        <v>244</v>
      </c>
      <c r="F27" s="280" t="s">
        <v>244</v>
      </c>
      <c r="G27" s="289" t="s">
        <v>244</v>
      </c>
      <c r="H27" s="284" t="s">
        <v>244</v>
      </c>
      <c r="I27" s="286" t="s">
        <v>244</v>
      </c>
      <c r="J27" s="287" t="s">
        <v>244</v>
      </c>
    </row>
    <row r="28" spans="1:10" ht="15.5" x14ac:dyDescent="0.35">
      <c r="A28" s="285" t="s">
        <v>275</v>
      </c>
      <c r="B28" s="280" t="s">
        <v>244</v>
      </c>
      <c r="C28" s="280" t="s">
        <v>244</v>
      </c>
      <c r="D28" s="290" t="s">
        <v>244</v>
      </c>
      <c r="E28" s="280">
        <v>1.35</v>
      </c>
      <c r="F28" s="280">
        <v>1.35</v>
      </c>
      <c r="G28" s="289">
        <f t="shared" si="1"/>
        <v>0</v>
      </c>
      <c r="H28" s="284">
        <v>1.3</v>
      </c>
      <c r="I28" s="286">
        <v>1.3</v>
      </c>
      <c r="J28" s="287">
        <f t="shared" si="4"/>
        <v>0</v>
      </c>
    </row>
    <row r="29" spans="1:10" ht="15.5" x14ac:dyDescent="0.35">
      <c r="A29" s="285" t="s">
        <v>276</v>
      </c>
      <c r="B29" s="280" t="s">
        <v>244</v>
      </c>
      <c r="C29" s="280" t="s">
        <v>244</v>
      </c>
      <c r="D29" s="290" t="s">
        <v>244</v>
      </c>
      <c r="E29" s="280">
        <v>3.25</v>
      </c>
      <c r="F29" s="280">
        <v>3.25</v>
      </c>
      <c r="G29" s="289">
        <f t="shared" si="1"/>
        <v>0</v>
      </c>
      <c r="H29" s="284">
        <v>4.5</v>
      </c>
      <c r="I29" s="286" t="s">
        <v>244</v>
      </c>
      <c r="J29" s="287" t="s">
        <v>244</v>
      </c>
    </row>
    <row r="30" spans="1:10" ht="15.5" x14ac:dyDescent="0.35">
      <c r="A30" s="285" t="s">
        <v>277</v>
      </c>
      <c r="B30" s="280" t="s">
        <v>244</v>
      </c>
      <c r="C30" s="280" t="s">
        <v>244</v>
      </c>
      <c r="D30" s="290" t="s">
        <v>244</v>
      </c>
      <c r="E30" s="280" t="s">
        <v>244</v>
      </c>
      <c r="F30" s="280" t="s">
        <v>244</v>
      </c>
      <c r="G30" s="289" t="s">
        <v>244</v>
      </c>
      <c r="H30" s="284">
        <v>1.2</v>
      </c>
      <c r="I30" s="286">
        <v>1.2</v>
      </c>
      <c r="J30" s="287">
        <f t="shared" si="4"/>
        <v>0</v>
      </c>
    </row>
    <row r="31" spans="1:10" ht="15.5" x14ac:dyDescent="0.35">
      <c r="A31" s="285" t="s">
        <v>278</v>
      </c>
      <c r="B31" s="280" t="s">
        <v>244</v>
      </c>
      <c r="C31" s="280" t="s">
        <v>244</v>
      </c>
      <c r="D31" s="290" t="s">
        <v>244</v>
      </c>
      <c r="E31" s="280" t="s">
        <v>244</v>
      </c>
      <c r="F31" s="280" t="s">
        <v>244</v>
      </c>
      <c r="G31" s="283" t="s">
        <v>244</v>
      </c>
      <c r="H31" s="284" t="s">
        <v>244</v>
      </c>
      <c r="I31" s="286" t="s">
        <v>244</v>
      </c>
      <c r="J31" s="287" t="s">
        <v>244</v>
      </c>
    </row>
    <row r="32" spans="1:10" ht="15.5" x14ac:dyDescent="0.35">
      <c r="A32" s="285" t="s">
        <v>279</v>
      </c>
      <c r="B32" s="280" t="s">
        <v>244</v>
      </c>
      <c r="C32" s="280" t="s">
        <v>244</v>
      </c>
      <c r="D32" s="290" t="s">
        <v>244</v>
      </c>
      <c r="E32" s="280">
        <v>0.65</v>
      </c>
      <c r="F32" s="280">
        <v>0.65</v>
      </c>
      <c r="G32" s="291">
        <f t="shared" si="1"/>
        <v>0</v>
      </c>
      <c r="H32" s="284" t="s">
        <v>244</v>
      </c>
      <c r="I32" s="286" t="s">
        <v>244</v>
      </c>
      <c r="J32" s="287" t="s">
        <v>244</v>
      </c>
    </row>
    <row r="33" spans="1:10" ht="16" thickBot="1" x14ac:dyDescent="0.4">
      <c r="A33" s="292" t="s">
        <v>280</v>
      </c>
      <c r="B33" s="293" t="s">
        <v>244</v>
      </c>
      <c r="C33" s="293" t="s">
        <v>244</v>
      </c>
      <c r="D33" s="294" t="s">
        <v>244</v>
      </c>
      <c r="E33" s="293">
        <v>11</v>
      </c>
      <c r="F33" s="293">
        <v>11</v>
      </c>
      <c r="G33" s="295">
        <f t="shared" si="1"/>
        <v>0</v>
      </c>
      <c r="H33" s="293">
        <v>8.9</v>
      </c>
      <c r="I33" s="293">
        <v>8.0599355902262122</v>
      </c>
      <c r="J33" s="296">
        <f t="shared" ref="J33" si="5">((H33-I33)/I33)*100</f>
        <v>10.42271864793166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A20" sqref="A20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 t="s">
        <v>128</v>
      </c>
    </row>
    <row r="2" spans="1:12" ht="13" thickBot="1" x14ac:dyDescent="0.3"/>
    <row r="3" spans="1:12" ht="17.25" customHeight="1" x14ac:dyDescent="0.3">
      <c r="A3" s="372"/>
      <c r="B3" s="155"/>
      <c r="C3" s="34" t="s">
        <v>139</v>
      </c>
      <c r="D3" s="156"/>
      <c r="E3" s="156"/>
      <c r="F3" s="157"/>
      <c r="G3" s="34" t="s">
        <v>140</v>
      </c>
      <c r="H3" s="156"/>
      <c r="I3" s="156"/>
      <c r="J3" s="157"/>
      <c r="K3" s="34" t="s">
        <v>141</v>
      </c>
      <c r="L3" s="158"/>
    </row>
    <row r="4" spans="1:12" ht="16.5" customHeight="1" x14ac:dyDescent="0.35">
      <c r="A4" s="35" t="s">
        <v>142</v>
      </c>
      <c r="B4" s="36" t="s">
        <v>143</v>
      </c>
      <c r="C4" s="159" t="s">
        <v>115</v>
      </c>
      <c r="D4" s="159"/>
      <c r="E4" s="159" t="s">
        <v>144</v>
      </c>
      <c r="F4" s="160"/>
      <c r="G4" s="159" t="s">
        <v>115</v>
      </c>
      <c r="H4" s="159"/>
      <c r="I4" s="159" t="s">
        <v>144</v>
      </c>
      <c r="J4" s="160"/>
      <c r="K4" s="159" t="s">
        <v>115</v>
      </c>
      <c r="L4" s="161"/>
    </row>
    <row r="5" spans="1:12" ht="15.75" customHeight="1" thickBot="1" x14ac:dyDescent="0.4">
      <c r="A5" s="178"/>
      <c r="B5" s="162"/>
      <c r="C5" s="331" t="s">
        <v>488</v>
      </c>
      <c r="D5" s="332" t="s">
        <v>489</v>
      </c>
      <c r="E5" s="331" t="s">
        <v>488</v>
      </c>
      <c r="F5" s="332" t="s">
        <v>489</v>
      </c>
      <c r="G5" s="331" t="s">
        <v>488</v>
      </c>
      <c r="H5" s="332" t="s">
        <v>489</v>
      </c>
      <c r="I5" s="331" t="s">
        <v>488</v>
      </c>
      <c r="J5" s="332" t="s">
        <v>489</v>
      </c>
      <c r="K5" s="331" t="s">
        <v>488</v>
      </c>
      <c r="L5" s="333" t="s">
        <v>489</v>
      </c>
    </row>
    <row r="6" spans="1:12" ht="16.5" customHeight="1" x14ac:dyDescent="0.3">
      <c r="A6" s="163" t="s">
        <v>145</v>
      </c>
      <c r="B6" s="164" t="s">
        <v>146</v>
      </c>
      <c r="C6" s="334">
        <v>21187.311000000002</v>
      </c>
      <c r="D6" s="335">
        <v>46460.788</v>
      </c>
      <c r="E6" s="334">
        <v>52251.572999999997</v>
      </c>
      <c r="F6" s="336">
        <v>119743.264</v>
      </c>
      <c r="G6" s="334">
        <v>62246.118999999999</v>
      </c>
      <c r="H6" s="335">
        <v>63341.137999999999</v>
      </c>
      <c r="I6" s="334">
        <v>172501.84099999999</v>
      </c>
      <c r="J6" s="336">
        <v>157064.05100000001</v>
      </c>
      <c r="K6" s="337">
        <v>-41058.807999999997</v>
      </c>
      <c r="L6" s="338">
        <v>-16880.349999999999</v>
      </c>
    </row>
    <row r="7" spans="1:12" ht="16.5" customHeight="1" x14ac:dyDescent="0.3">
      <c r="A7" s="163" t="s">
        <v>147</v>
      </c>
      <c r="B7" s="164" t="s">
        <v>148</v>
      </c>
      <c r="C7" s="334">
        <v>110072.834</v>
      </c>
      <c r="D7" s="335">
        <v>118770.49</v>
      </c>
      <c r="E7" s="334">
        <v>76305.925000000003</v>
      </c>
      <c r="F7" s="336">
        <v>78265.073000000004</v>
      </c>
      <c r="G7" s="334">
        <v>438201.84399999998</v>
      </c>
      <c r="H7" s="335">
        <v>420922.978</v>
      </c>
      <c r="I7" s="334">
        <v>218513.94099999999</v>
      </c>
      <c r="J7" s="336">
        <v>246260.81200000001</v>
      </c>
      <c r="K7" s="337">
        <v>-328129.01</v>
      </c>
      <c r="L7" s="338">
        <v>-302152.48800000001</v>
      </c>
    </row>
    <row r="8" spans="1:12" ht="16.5" customHeight="1" x14ac:dyDescent="0.3">
      <c r="A8" s="163" t="s">
        <v>149</v>
      </c>
      <c r="B8" s="164" t="s">
        <v>150</v>
      </c>
      <c r="C8" s="334">
        <v>144023.30499999999</v>
      </c>
      <c r="D8" s="335">
        <v>129088.629</v>
      </c>
      <c r="E8" s="334">
        <v>166981.049</v>
      </c>
      <c r="F8" s="336">
        <v>170182.022</v>
      </c>
      <c r="G8" s="334">
        <v>122805.757</v>
      </c>
      <c r="H8" s="335">
        <v>102974.431</v>
      </c>
      <c r="I8" s="334">
        <v>223781.421</v>
      </c>
      <c r="J8" s="336">
        <v>228146.948</v>
      </c>
      <c r="K8" s="337">
        <v>21217.547999999995</v>
      </c>
      <c r="L8" s="338">
        <v>26114.198000000004</v>
      </c>
    </row>
    <row r="9" spans="1:12" ht="16.5" customHeight="1" x14ac:dyDescent="0.3">
      <c r="A9" s="163" t="s">
        <v>151</v>
      </c>
      <c r="B9" s="164" t="s">
        <v>152</v>
      </c>
      <c r="C9" s="334">
        <v>75806.63</v>
      </c>
      <c r="D9" s="335">
        <v>78418.27</v>
      </c>
      <c r="E9" s="334">
        <v>108009.167</v>
      </c>
      <c r="F9" s="336">
        <v>103773.701</v>
      </c>
      <c r="G9" s="334">
        <v>84785.892000000007</v>
      </c>
      <c r="H9" s="335">
        <v>91457.972999999998</v>
      </c>
      <c r="I9" s="334">
        <v>65273.557000000001</v>
      </c>
      <c r="J9" s="336">
        <v>85863.154999999999</v>
      </c>
      <c r="K9" s="337">
        <v>-8979.2620000000024</v>
      </c>
      <c r="L9" s="338">
        <v>-13039.702999999994</v>
      </c>
    </row>
    <row r="10" spans="1:12" ht="16.5" customHeight="1" x14ac:dyDescent="0.3">
      <c r="A10" s="163" t="s">
        <v>153</v>
      </c>
      <c r="B10" s="164" t="s">
        <v>154</v>
      </c>
      <c r="C10" s="334">
        <v>33284.881000000001</v>
      </c>
      <c r="D10" s="335">
        <v>32269.805</v>
      </c>
      <c r="E10" s="334">
        <v>24277.699000000001</v>
      </c>
      <c r="F10" s="336">
        <v>26063.481</v>
      </c>
      <c r="G10" s="334">
        <v>103530.88400000001</v>
      </c>
      <c r="H10" s="335">
        <v>97087.925000000003</v>
      </c>
      <c r="I10" s="334">
        <v>70095.582999999999</v>
      </c>
      <c r="J10" s="336">
        <v>73073.850999999995</v>
      </c>
      <c r="K10" s="337">
        <v>-70246.002999999997</v>
      </c>
      <c r="L10" s="338">
        <v>-64818.12</v>
      </c>
    </row>
    <row r="11" spans="1:12" ht="16.5" customHeight="1" x14ac:dyDescent="0.3">
      <c r="A11" s="163" t="s">
        <v>155</v>
      </c>
      <c r="B11" s="164" t="s">
        <v>156</v>
      </c>
      <c r="C11" s="334">
        <v>40089.523000000001</v>
      </c>
      <c r="D11" s="335">
        <v>42404.232000000004</v>
      </c>
      <c r="E11" s="334">
        <v>71299.740999999995</v>
      </c>
      <c r="F11" s="336">
        <v>64597.357000000004</v>
      </c>
      <c r="G11" s="334">
        <v>75423.489000000001</v>
      </c>
      <c r="H11" s="335">
        <v>78545.05</v>
      </c>
      <c r="I11" s="334">
        <v>93809.948999999993</v>
      </c>
      <c r="J11" s="336">
        <v>96386.331999999995</v>
      </c>
      <c r="K11" s="337">
        <v>-35333.966</v>
      </c>
      <c r="L11" s="338">
        <v>-36140.817999999999</v>
      </c>
    </row>
    <row r="12" spans="1:12" ht="16.5" customHeight="1" x14ac:dyDescent="0.3">
      <c r="A12" s="163" t="s">
        <v>157</v>
      </c>
      <c r="B12" s="164" t="s">
        <v>158</v>
      </c>
      <c r="C12" s="334">
        <v>27283.598999999998</v>
      </c>
      <c r="D12" s="335">
        <v>25426.210999999999</v>
      </c>
      <c r="E12" s="334">
        <v>22368.221000000001</v>
      </c>
      <c r="F12" s="336">
        <v>19346.303</v>
      </c>
      <c r="G12" s="334">
        <v>117106.47900000001</v>
      </c>
      <c r="H12" s="335">
        <v>121899.38800000001</v>
      </c>
      <c r="I12" s="334">
        <v>85553.008000000002</v>
      </c>
      <c r="J12" s="336">
        <v>106985.876</v>
      </c>
      <c r="K12" s="337">
        <v>-89822.88</v>
      </c>
      <c r="L12" s="338">
        <v>-96473.177000000011</v>
      </c>
    </row>
    <row r="13" spans="1:12" ht="16.5" customHeight="1" x14ac:dyDescent="0.3">
      <c r="A13" s="163" t="s">
        <v>159</v>
      </c>
      <c r="B13" s="164" t="s">
        <v>160</v>
      </c>
      <c r="C13" s="334">
        <v>13762.097</v>
      </c>
      <c r="D13" s="335">
        <v>15052.011</v>
      </c>
      <c r="E13" s="334">
        <v>17153.951000000001</v>
      </c>
      <c r="F13" s="336">
        <v>27324.965</v>
      </c>
      <c r="G13" s="334">
        <v>3607.0709999999999</v>
      </c>
      <c r="H13" s="335">
        <v>4006.4229999999998</v>
      </c>
      <c r="I13" s="334">
        <v>3138.7020000000002</v>
      </c>
      <c r="J13" s="336">
        <v>4157.3310000000001</v>
      </c>
      <c r="K13" s="337">
        <v>10155.026</v>
      </c>
      <c r="L13" s="338">
        <v>11045.588</v>
      </c>
    </row>
    <row r="14" spans="1:12" ht="16.5" customHeight="1" x14ac:dyDescent="0.3">
      <c r="A14" s="163" t="s">
        <v>191</v>
      </c>
      <c r="B14" s="164" t="s">
        <v>192</v>
      </c>
      <c r="C14" s="334">
        <v>637871.80799999996</v>
      </c>
      <c r="D14" s="335">
        <v>681523.48100000003</v>
      </c>
      <c r="E14" s="334">
        <v>325221.66399999999</v>
      </c>
      <c r="F14" s="336">
        <v>323321.08799999999</v>
      </c>
      <c r="G14" s="334">
        <v>337218.18599999999</v>
      </c>
      <c r="H14" s="335">
        <v>345498.75699999998</v>
      </c>
      <c r="I14" s="334">
        <v>164025.837</v>
      </c>
      <c r="J14" s="336">
        <v>168142.902</v>
      </c>
      <c r="K14" s="337">
        <v>300653.62199999997</v>
      </c>
      <c r="L14" s="338">
        <v>336024.72400000005</v>
      </c>
    </row>
    <row r="15" spans="1:12" ht="16.5" customHeight="1" x14ac:dyDescent="0.3">
      <c r="A15" s="163" t="s">
        <v>193</v>
      </c>
      <c r="B15" s="164" t="s">
        <v>194</v>
      </c>
      <c r="C15" s="334">
        <v>440139.739</v>
      </c>
      <c r="D15" s="335">
        <v>432572.37300000002</v>
      </c>
      <c r="E15" s="334">
        <v>409561.58899999998</v>
      </c>
      <c r="F15" s="336">
        <v>407308.91200000001</v>
      </c>
      <c r="G15" s="334">
        <v>73019.805999999997</v>
      </c>
      <c r="H15" s="335">
        <v>78589.331000000006</v>
      </c>
      <c r="I15" s="334">
        <v>66524.441000000006</v>
      </c>
      <c r="J15" s="336">
        <v>68252.736999999994</v>
      </c>
      <c r="K15" s="337">
        <v>367119.93300000002</v>
      </c>
      <c r="L15" s="338">
        <v>353983.04200000002</v>
      </c>
    </row>
    <row r="16" spans="1:12" ht="16.5" customHeight="1" x14ac:dyDescent="0.3">
      <c r="A16" s="163" t="s">
        <v>195</v>
      </c>
      <c r="B16" s="164" t="s">
        <v>196</v>
      </c>
      <c r="C16" s="334">
        <v>18856.876</v>
      </c>
      <c r="D16" s="335">
        <v>16368.888000000001</v>
      </c>
      <c r="E16" s="334">
        <v>10612.934999999999</v>
      </c>
      <c r="F16" s="336">
        <v>8776.6550000000007</v>
      </c>
      <c r="G16" s="334">
        <v>26571.359</v>
      </c>
      <c r="H16" s="335">
        <v>36676.991000000002</v>
      </c>
      <c r="I16" s="334">
        <v>16658.866999999998</v>
      </c>
      <c r="J16" s="336">
        <v>18377.683000000001</v>
      </c>
      <c r="K16" s="337">
        <v>-7714.4830000000002</v>
      </c>
      <c r="L16" s="338">
        <v>-20308.103000000003</v>
      </c>
    </row>
    <row r="17" spans="1:12" ht="16.5" customHeight="1" x14ac:dyDescent="0.3">
      <c r="A17" s="163" t="s">
        <v>197</v>
      </c>
      <c r="B17" s="164" t="s">
        <v>198</v>
      </c>
      <c r="C17" s="334">
        <v>102755.16499999999</v>
      </c>
      <c r="D17" s="335">
        <v>110353.245</v>
      </c>
      <c r="E17" s="334">
        <v>35094.955999999998</v>
      </c>
      <c r="F17" s="336">
        <v>45331.324000000001</v>
      </c>
      <c r="G17" s="334">
        <v>64033.726999999999</v>
      </c>
      <c r="H17" s="335">
        <v>71873.123999999996</v>
      </c>
      <c r="I17" s="334">
        <v>19368.849999999999</v>
      </c>
      <c r="J17" s="336">
        <v>22262.13</v>
      </c>
      <c r="K17" s="337">
        <v>38721.437999999995</v>
      </c>
      <c r="L17" s="338">
        <v>38480.120999999999</v>
      </c>
    </row>
    <row r="18" spans="1:12" ht="16.5" customHeight="1" x14ac:dyDescent="0.3">
      <c r="A18" s="163" t="s">
        <v>199</v>
      </c>
      <c r="B18" s="164" t="s">
        <v>200</v>
      </c>
      <c r="C18" s="334">
        <v>53099.686000000002</v>
      </c>
      <c r="D18" s="335">
        <v>55082.137999999999</v>
      </c>
      <c r="E18" s="334">
        <v>65007.025999999998</v>
      </c>
      <c r="F18" s="336">
        <v>59904.607000000004</v>
      </c>
      <c r="G18" s="334">
        <v>33257.474000000002</v>
      </c>
      <c r="H18" s="335">
        <v>39170.148999999998</v>
      </c>
      <c r="I18" s="334">
        <v>42877.37</v>
      </c>
      <c r="J18" s="336">
        <v>37214.813999999998</v>
      </c>
      <c r="K18" s="337">
        <v>19842.212</v>
      </c>
      <c r="L18" s="338">
        <v>15911.989000000001</v>
      </c>
    </row>
    <row r="19" spans="1:12" ht="16.5" customHeight="1" x14ac:dyDescent="0.3">
      <c r="A19" s="163" t="s">
        <v>201</v>
      </c>
      <c r="B19" s="164" t="s">
        <v>202</v>
      </c>
      <c r="C19" s="334">
        <v>2094.6640000000002</v>
      </c>
      <c r="D19" s="335">
        <v>2955.1080000000002</v>
      </c>
      <c r="E19" s="334">
        <v>4177.6400000000003</v>
      </c>
      <c r="F19" s="336">
        <v>5231.6530000000002</v>
      </c>
      <c r="G19" s="334">
        <v>12705.849</v>
      </c>
      <c r="H19" s="335">
        <v>15694.460999999999</v>
      </c>
      <c r="I19" s="334">
        <v>10506.623</v>
      </c>
      <c r="J19" s="336">
        <v>13292.862999999999</v>
      </c>
      <c r="K19" s="337">
        <v>-10611.184999999999</v>
      </c>
      <c r="L19" s="338">
        <v>-12739.352999999999</v>
      </c>
    </row>
    <row r="20" spans="1:12" ht="16.5" customHeight="1" x14ac:dyDescent="0.3">
      <c r="A20" s="163" t="s">
        <v>203</v>
      </c>
      <c r="B20" s="164" t="s">
        <v>204</v>
      </c>
      <c r="C20" s="334">
        <v>4133.43</v>
      </c>
      <c r="D20" s="335">
        <v>7851.5829999999996</v>
      </c>
      <c r="E20" s="334">
        <v>1020.29</v>
      </c>
      <c r="F20" s="336">
        <v>2318.8670000000002</v>
      </c>
      <c r="G20" s="334">
        <v>83914.066999999995</v>
      </c>
      <c r="H20" s="335">
        <v>110115.17</v>
      </c>
      <c r="I20" s="334">
        <v>21639.618999999999</v>
      </c>
      <c r="J20" s="336">
        <v>25099.96</v>
      </c>
      <c r="K20" s="337">
        <v>-79780.636999999988</v>
      </c>
      <c r="L20" s="338">
        <v>-102263.587</v>
      </c>
    </row>
    <row r="21" spans="1:12" ht="16.5" customHeight="1" x14ac:dyDescent="0.3">
      <c r="A21" s="163" t="s">
        <v>205</v>
      </c>
      <c r="B21" s="164" t="s">
        <v>206</v>
      </c>
      <c r="C21" s="334">
        <v>13340.715</v>
      </c>
      <c r="D21" s="335">
        <v>15313.968000000001</v>
      </c>
      <c r="E21" s="334">
        <v>3595.6669999999999</v>
      </c>
      <c r="F21" s="336">
        <v>3571.24</v>
      </c>
      <c r="G21" s="334">
        <v>190182.28099999999</v>
      </c>
      <c r="H21" s="335">
        <v>245253.53700000001</v>
      </c>
      <c r="I21" s="334">
        <v>27949.695</v>
      </c>
      <c r="J21" s="336">
        <v>35186.319000000003</v>
      </c>
      <c r="K21" s="337">
        <v>-176841.56599999999</v>
      </c>
      <c r="L21" s="338">
        <v>-229939.56900000002</v>
      </c>
    </row>
    <row r="22" spans="1:12" ht="16.5" customHeight="1" x14ac:dyDescent="0.3">
      <c r="A22" s="163" t="s">
        <v>161</v>
      </c>
      <c r="B22" s="164" t="s">
        <v>28</v>
      </c>
      <c r="C22" s="334">
        <v>36460.447</v>
      </c>
      <c r="D22" s="335">
        <v>39439.760999999999</v>
      </c>
      <c r="E22" s="334">
        <v>39321.150999999998</v>
      </c>
      <c r="F22" s="336">
        <v>42826.396000000001</v>
      </c>
      <c r="G22" s="334">
        <v>345719.4</v>
      </c>
      <c r="H22" s="335">
        <v>358825.07500000001</v>
      </c>
      <c r="I22" s="334">
        <v>494602.28700000001</v>
      </c>
      <c r="J22" s="336">
        <v>520864.96899999998</v>
      </c>
      <c r="K22" s="337">
        <v>-309258.95300000004</v>
      </c>
      <c r="L22" s="338">
        <v>-319385.31400000001</v>
      </c>
    </row>
    <row r="23" spans="1:12" ht="16.5" customHeight="1" x14ac:dyDescent="0.3">
      <c r="A23" s="163" t="s">
        <v>179</v>
      </c>
      <c r="B23" s="164" t="s">
        <v>180</v>
      </c>
      <c r="C23" s="334">
        <v>26509.171999999999</v>
      </c>
      <c r="D23" s="335">
        <v>25378.289000000001</v>
      </c>
      <c r="E23" s="334">
        <v>14029.143</v>
      </c>
      <c r="F23" s="336">
        <v>11064.236000000001</v>
      </c>
      <c r="G23" s="334">
        <v>182549.67499999999</v>
      </c>
      <c r="H23" s="335">
        <v>209006.728</v>
      </c>
      <c r="I23" s="334">
        <v>83694.251999999993</v>
      </c>
      <c r="J23" s="336">
        <v>85670.934999999998</v>
      </c>
      <c r="K23" s="337">
        <v>-156040.503</v>
      </c>
      <c r="L23" s="338">
        <v>-183628.43900000001</v>
      </c>
    </row>
    <row r="24" spans="1:12" ht="16.5" customHeight="1" x14ac:dyDescent="0.3">
      <c r="A24" s="163" t="s">
        <v>162</v>
      </c>
      <c r="B24" s="164" t="s">
        <v>163</v>
      </c>
      <c r="C24" s="334">
        <v>30395.713</v>
      </c>
      <c r="D24" s="335">
        <v>32473.885999999999</v>
      </c>
      <c r="E24" s="334">
        <v>31546.092000000001</v>
      </c>
      <c r="F24" s="336">
        <v>32746.687000000002</v>
      </c>
      <c r="G24" s="334">
        <v>522176.33100000001</v>
      </c>
      <c r="H24" s="335">
        <v>528723.62199999997</v>
      </c>
      <c r="I24" s="334">
        <v>498264.35499999998</v>
      </c>
      <c r="J24" s="336">
        <v>517739.52600000001</v>
      </c>
      <c r="K24" s="337">
        <v>-491780.61800000002</v>
      </c>
      <c r="L24" s="338">
        <v>-496249.73599999998</v>
      </c>
    </row>
    <row r="25" spans="1:12" ht="16.5" customHeight="1" x14ac:dyDescent="0.3">
      <c r="A25" s="163" t="s">
        <v>164</v>
      </c>
      <c r="B25" s="164" t="s">
        <v>165</v>
      </c>
      <c r="C25" s="334">
        <v>8336.9390000000003</v>
      </c>
      <c r="D25" s="335">
        <v>8341.9689999999991</v>
      </c>
      <c r="E25" s="334">
        <v>4403.3549999999996</v>
      </c>
      <c r="F25" s="336">
        <v>4305.21</v>
      </c>
      <c r="G25" s="334">
        <v>260088.96599999999</v>
      </c>
      <c r="H25" s="335">
        <v>285879.58100000001</v>
      </c>
      <c r="I25" s="334">
        <v>140191.09099999999</v>
      </c>
      <c r="J25" s="336">
        <v>139383.43100000001</v>
      </c>
      <c r="K25" s="337">
        <v>-251752.02699999997</v>
      </c>
      <c r="L25" s="338">
        <v>-277537.61200000002</v>
      </c>
    </row>
    <row r="26" spans="1:12" ht="16.5" customHeight="1" x14ac:dyDescent="0.3">
      <c r="A26" s="163" t="s">
        <v>166</v>
      </c>
      <c r="B26" s="164" t="s">
        <v>167</v>
      </c>
      <c r="C26" s="334">
        <v>3929.6849999999999</v>
      </c>
      <c r="D26" s="335">
        <v>2835.806</v>
      </c>
      <c r="E26" s="334">
        <v>5635.1120000000001</v>
      </c>
      <c r="F26" s="336">
        <v>3636.6849999999999</v>
      </c>
      <c r="G26" s="334">
        <v>125012.526</v>
      </c>
      <c r="H26" s="335">
        <v>144339.302</v>
      </c>
      <c r="I26" s="334">
        <v>195419.46400000001</v>
      </c>
      <c r="J26" s="336">
        <v>223717.34599999999</v>
      </c>
      <c r="K26" s="337">
        <v>-121082.841</v>
      </c>
      <c r="L26" s="338">
        <v>-141503.49599999998</v>
      </c>
    </row>
    <row r="27" spans="1:12" ht="16.5" customHeight="1" x14ac:dyDescent="0.3">
      <c r="A27" s="163" t="s">
        <v>168</v>
      </c>
      <c r="B27" s="164" t="s">
        <v>169</v>
      </c>
      <c r="C27" s="334">
        <v>453925.44799999997</v>
      </c>
      <c r="D27" s="335">
        <v>524745.56299999997</v>
      </c>
      <c r="E27" s="334">
        <v>926165.25100000005</v>
      </c>
      <c r="F27" s="336">
        <v>900138.34100000001</v>
      </c>
      <c r="G27" s="334">
        <v>48658.069000000003</v>
      </c>
      <c r="H27" s="335">
        <v>43104.131000000001</v>
      </c>
      <c r="I27" s="334">
        <v>40575.851000000002</v>
      </c>
      <c r="J27" s="336">
        <v>36921.964</v>
      </c>
      <c r="K27" s="337">
        <v>405267.37899999996</v>
      </c>
      <c r="L27" s="338">
        <v>481641.43199999997</v>
      </c>
    </row>
    <row r="28" spans="1:12" ht="16.5" customHeight="1" x14ac:dyDescent="0.3">
      <c r="A28" s="163" t="s">
        <v>170</v>
      </c>
      <c r="B28" s="164" t="s">
        <v>171</v>
      </c>
      <c r="C28" s="334">
        <v>23395.269</v>
      </c>
      <c r="D28" s="335">
        <v>24011.463</v>
      </c>
      <c r="E28" s="334">
        <v>21361.484</v>
      </c>
      <c r="F28" s="336">
        <v>22161.883000000002</v>
      </c>
      <c r="G28" s="334">
        <v>164388.25899999999</v>
      </c>
      <c r="H28" s="335">
        <v>219973.75899999999</v>
      </c>
      <c r="I28" s="334">
        <v>121231.66899999999</v>
      </c>
      <c r="J28" s="336">
        <v>149121.49</v>
      </c>
      <c r="K28" s="337">
        <v>-140992.99</v>
      </c>
      <c r="L28" s="338">
        <v>-195962.296</v>
      </c>
    </row>
    <row r="29" spans="1:12" ht="16.5" customHeight="1" thickBot="1" x14ac:dyDescent="0.35">
      <c r="A29" s="179" t="s">
        <v>181</v>
      </c>
      <c r="B29" s="180" t="s">
        <v>182</v>
      </c>
      <c r="C29" s="448">
        <v>246879.829</v>
      </c>
      <c r="D29" s="449">
        <v>292567.88199999998</v>
      </c>
      <c r="E29" s="448">
        <v>73675.815000000002</v>
      </c>
      <c r="F29" s="450">
        <v>70540.002999999997</v>
      </c>
      <c r="G29" s="448">
        <v>341711.70299999998</v>
      </c>
      <c r="H29" s="449">
        <v>423150.09700000001</v>
      </c>
      <c r="I29" s="448">
        <v>104818.109</v>
      </c>
      <c r="J29" s="450">
        <v>109894.761</v>
      </c>
      <c r="K29" s="451">
        <v>-94831.873999999982</v>
      </c>
      <c r="L29" s="452">
        <v>-130582.21500000003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M16" sqref="M16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372"/>
      <c r="B1" s="155"/>
      <c r="C1" s="34" t="s">
        <v>139</v>
      </c>
      <c r="D1" s="156"/>
      <c r="E1" s="156"/>
      <c r="F1" s="157"/>
      <c r="G1" s="34" t="s">
        <v>140</v>
      </c>
      <c r="H1" s="156"/>
      <c r="I1" s="156"/>
      <c r="J1" s="157"/>
      <c r="K1" s="34" t="s">
        <v>141</v>
      </c>
      <c r="L1" s="158"/>
    </row>
    <row r="2" spans="1:12" ht="16.5" customHeight="1" x14ac:dyDescent="0.35">
      <c r="A2" s="35" t="s">
        <v>142</v>
      </c>
      <c r="B2" s="36" t="s">
        <v>143</v>
      </c>
      <c r="C2" s="159" t="s">
        <v>115</v>
      </c>
      <c r="D2" s="159"/>
      <c r="E2" s="159" t="s">
        <v>144</v>
      </c>
      <c r="F2" s="160"/>
      <c r="G2" s="159" t="s">
        <v>115</v>
      </c>
      <c r="H2" s="159"/>
      <c r="I2" s="159" t="s">
        <v>144</v>
      </c>
      <c r="J2" s="160"/>
      <c r="K2" s="159" t="s">
        <v>115</v>
      </c>
      <c r="L2" s="161"/>
    </row>
    <row r="3" spans="1:12" ht="15.75" customHeight="1" thickBot="1" x14ac:dyDescent="0.4">
      <c r="A3" s="178"/>
      <c r="B3" s="162"/>
      <c r="C3" s="331" t="s">
        <v>416</v>
      </c>
      <c r="D3" s="332" t="s">
        <v>417</v>
      </c>
      <c r="E3" s="331" t="s">
        <v>416</v>
      </c>
      <c r="F3" s="332" t="s">
        <v>417</v>
      </c>
      <c r="G3" s="331" t="s">
        <v>416</v>
      </c>
      <c r="H3" s="332" t="s">
        <v>417</v>
      </c>
      <c r="I3" s="331" t="s">
        <v>416</v>
      </c>
      <c r="J3" s="332" t="s">
        <v>417</v>
      </c>
      <c r="K3" s="331" t="s">
        <v>416</v>
      </c>
      <c r="L3" s="333" t="s">
        <v>417</v>
      </c>
    </row>
    <row r="4" spans="1:12" ht="16.5" customHeight="1" x14ac:dyDescent="0.3">
      <c r="A4" s="163" t="s">
        <v>145</v>
      </c>
      <c r="B4" s="164" t="s">
        <v>146</v>
      </c>
      <c r="C4" s="334">
        <v>18743.721000000001</v>
      </c>
      <c r="D4" s="335">
        <v>29209.429</v>
      </c>
      <c r="E4" s="334">
        <v>39280.254999999997</v>
      </c>
      <c r="F4" s="336">
        <v>86369.120999999999</v>
      </c>
      <c r="G4" s="334">
        <v>44156.785000000003</v>
      </c>
      <c r="H4" s="335">
        <v>47085.834999999999</v>
      </c>
      <c r="I4" s="334">
        <v>98347.635999999999</v>
      </c>
      <c r="J4" s="336">
        <v>111608.34699999999</v>
      </c>
      <c r="K4" s="337">
        <v>-25413.064000000002</v>
      </c>
      <c r="L4" s="338">
        <v>-17876.405999999999</v>
      </c>
    </row>
    <row r="5" spans="1:12" ht="16.5" customHeight="1" x14ac:dyDescent="0.3">
      <c r="A5" s="163" t="s">
        <v>147</v>
      </c>
      <c r="B5" s="164" t="s">
        <v>148</v>
      </c>
      <c r="C5" s="334">
        <v>33101.292000000001</v>
      </c>
      <c r="D5" s="335">
        <v>54267.659</v>
      </c>
      <c r="E5" s="334">
        <v>17253.653999999999</v>
      </c>
      <c r="F5" s="336">
        <v>25216.916000000001</v>
      </c>
      <c r="G5" s="334">
        <v>243982.49400000001</v>
      </c>
      <c r="H5" s="335">
        <v>243119.03099999999</v>
      </c>
      <c r="I5" s="334">
        <v>138147.03700000001</v>
      </c>
      <c r="J5" s="336">
        <v>124608.09</v>
      </c>
      <c r="K5" s="337">
        <v>-210881.20199999999</v>
      </c>
      <c r="L5" s="338">
        <v>-188851.37199999997</v>
      </c>
    </row>
    <row r="6" spans="1:12" ht="16.5" customHeight="1" x14ac:dyDescent="0.3">
      <c r="A6" s="163" t="s">
        <v>149</v>
      </c>
      <c r="B6" s="164" t="s">
        <v>150</v>
      </c>
      <c r="C6" s="334">
        <v>64034.982000000004</v>
      </c>
      <c r="D6" s="335">
        <v>49697.099000000002</v>
      </c>
      <c r="E6" s="334">
        <v>84076.411999999997</v>
      </c>
      <c r="F6" s="336">
        <v>69828.474000000002</v>
      </c>
      <c r="G6" s="334">
        <v>60368.211000000003</v>
      </c>
      <c r="H6" s="335">
        <v>47820.586000000003</v>
      </c>
      <c r="I6" s="334">
        <v>116004.376</v>
      </c>
      <c r="J6" s="336">
        <v>88855.948000000004</v>
      </c>
      <c r="K6" s="337">
        <v>3666.7710000000006</v>
      </c>
      <c r="L6" s="338">
        <v>1876.512999999999</v>
      </c>
    </row>
    <row r="7" spans="1:12" ht="16.5" customHeight="1" x14ac:dyDescent="0.3">
      <c r="A7" s="163" t="s">
        <v>151</v>
      </c>
      <c r="B7" s="164" t="s">
        <v>152</v>
      </c>
      <c r="C7" s="334">
        <v>22808.748</v>
      </c>
      <c r="D7" s="335">
        <v>32649.558000000001</v>
      </c>
      <c r="E7" s="334">
        <v>31967.526000000002</v>
      </c>
      <c r="F7" s="336">
        <v>41492.076999999997</v>
      </c>
      <c r="G7" s="334">
        <v>66895.407000000007</v>
      </c>
      <c r="H7" s="335">
        <v>73691.614000000001</v>
      </c>
      <c r="I7" s="334">
        <v>64621.343999999997</v>
      </c>
      <c r="J7" s="336">
        <v>65678.373000000007</v>
      </c>
      <c r="K7" s="337">
        <v>-44086.659000000007</v>
      </c>
      <c r="L7" s="338">
        <v>-41042.055999999997</v>
      </c>
    </row>
    <row r="8" spans="1:12" ht="16.5" customHeight="1" x14ac:dyDescent="0.3">
      <c r="A8" s="163" t="s">
        <v>153</v>
      </c>
      <c r="B8" s="164" t="s">
        <v>154</v>
      </c>
      <c r="C8" s="334">
        <v>11193.995000000001</v>
      </c>
      <c r="D8" s="335">
        <v>15125.156999999999</v>
      </c>
      <c r="E8" s="334">
        <v>7270.7179999999998</v>
      </c>
      <c r="F8" s="336">
        <v>9870.2569999999996</v>
      </c>
      <c r="G8" s="334">
        <v>57670.891000000003</v>
      </c>
      <c r="H8" s="335">
        <v>71960.785999999993</v>
      </c>
      <c r="I8" s="334">
        <v>43487.610999999997</v>
      </c>
      <c r="J8" s="336">
        <v>57356.105000000003</v>
      </c>
      <c r="K8" s="337">
        <v>-46476.896000000001</v>
      </c>
      <c r="L8" s="338">
        <v>-56835.628999999994</v>
      </c>
    </row>
    <row r="9" spans="1:12" ht="16.5" customHeight="1" x14ac:dyDescent="0.3">
      <c r="A9" s="163" t="s">
        <v>155</v>
      </c>
      <c r="B9" s="164" t="s">
        <v>156</v>
      </c>
      <c r="C9" s="334">
        <v>20895.61</v>
      </c>
      <c r="D9" s="335">
        <v>22486.348000000002</v>
      </c>
      <c r="E9" s="334">
        <v>30936.614000000001</v>
      </c>
      <c r="F9" s="336">
        <v>48875.173999999999</v>
      </c>
      <c r="G9" s="334">
        <v>53284.124000000003</v>
      </c>
      <c r="H9" s="335">
        <v>48582.142</v>
      </c>
      <c r="I9" s="334">
        <v>64932.874000000003</v>
      </c>
      <c r="J9" s="336">
        <v>67316.37</v>
      </c>
      <c r="K9" s="337">
        <v>-32388.514000000003</v>
      </c>
      <c r="L9" s="338">
        <v>-26095.793999999998</v>
      </c>
    </row>
    <row r="10" spans="1:12" ht="16.5" customHeight="1" x14ac:dyDescent="0.3">
      <c r="A10" s="163" t="s">
        <v>157</v>
      </c>
      <c r="B10" s="164" t="s">
        <v>158</v>
      </c>
      <c r="C10" s="334">
        <v>10998.465</v>
      </c>
      <c r="D10" s="335">
        <v>11496.928</v>
      </c>
      <c r="E10" s="334">
        <v>6829.4139999999998</v>
      </c>
      <c r="F10" s="336">
        <v>6920.5919999999996</v>
      </c>
      <c r="G10" s="334">
        <v>62022.688000000002</v>
      </c>
      <c r="H10" s="335">
        <v>65512.71</v>
      </c>
      <c r="I10" s="334">
        <v>46554.052000000003</v>
      </c>
      <c r="J10" s="336">
        <v>41499.771999999997</v>
      </c>
      <c r="K10" s="337">
        <v>-51024.222999999998</v>
      </c>
      <c r="L10" s="338">
        <v>-54015.781999999999</v>
      </c>
    </row>
    <row r="11" spans="1:12" ht="16.5" customHeight="1" x14ac:dyDescent="0.3">
      <c r="A11" s="163" t="s">
        <v>159</v>
      </c>
      <c r="B11" s="164" t="s">
        <v>160</v>
      </c>
      <c r="C11" s="334">
        <v>5392.7309999999998</v>
      </c>
      <c r="D11" s="335">
        <v>5080.3249999999998</v>
      </c>
      <c r="E11" s="334">
        <v>6249.0320000000002</v>
      </c>
      <c r="F11" s="336">
        <v>9778.3729999999996</v>
      </c>
      <c r="G11" s="334">
        <v>2348.9989999999998</v>
      </c>
      <c r="H11" s="335">
        <v>2366.2269999999999</v>
      </c>
      <c r="I11" s="334">
        <v>1918.289</v>
      </c>
      <c r="J11" s="336">
        <v>1505.66</v>
      </c>
      <c r="K11" s="337">
        <v>3043.732</v>
      </c>
      <c r="L11" s="338">
        <v>2714.098</v>
      </c>
    </row>
    <row r="12" spans="1:12" ht="16.5" customHeight="1" x14ac:dyDescent="0.3">
      <c r="A12" s="163" t="s">
        <v>191</v>
      </c>
      <c r="B12" s="164" t="s">
        <v>192</v>
      </c>
      <c r="C12" s="334">
        <v>273220.46500000003</v>
      </c>
      <c r="D12" s="335">
        <v>270196.32400000002</v>
      </c>
      <c r="E12" s="334">
        <v>124663.811</v>
      </c>
      <c r="F12" s="336">
        <v>122118.461</v>
      </c>
      <c r="G12" s="334">
        <v>203238.44200000001</v>
      </c>
      <c r="H12" s="335">
        <v>233471.084</v>
      </c>
      <c r="I12" s="334">
        <v>101364.14</v>
      </c>
      <c r="J12" s="336">
        <v>106219.298</v>
      </c>
      <c r="K12" s="337">
        <v>69982.023000000016</v>
      </c>
      <c r="L12" s="338">
        <v>36725.24000000002</v>
      </c>
    </row>
    <row r="13" spans="1:12" ht="16.5" customHeight="1" x14ac:dyDescent="0.3">
      <c r="A13" s="163" t="s">
        <v>193</v>
      </c>
      <c r="B13" s="164" t="s">
        <v>194</v>
      </c>
      <c r="C13" s="334">
        <v>184195.27900000001</v>
      </c>
      <c r="D13" s="335">
        <v>173495.62100000001</v>
      </c>
      <c r="E13" s="334">
        <v>170881.48300000001</v>
      </c>
      <c r="F13" s="336">
        <v>163743.25399999999</v>
      </c>
      <c r="G13" s="334">
        <v>36620.684999999998</v>
      </c>
      <c r="H13" s="335">
        <v>40838.582000000002</v>
      </c>
      <c r="I13" s="334">
        <v>33339.398999999998</v>
      </c>
      <c r="J13" s="336">
        <v>34897.784</v>
      </c>
      <c r="K13" s="337">
        <v>147574.59400000001</v>
      </c>
      <c r="L13" s="338">
        <v>132657.03900000002</v>
      </c>
    </row>
    <row r="14" spans="1:12" ht="16.5" customHeight="1" x14ac:dyDescent="0.3">
      <c r="A14" s="163" t="s">
        <v>195</v>
      </c>
      <c r="B14" s="164" t="s">
        <v>196</v>
      </c>
      <c r="C14" s="334">
        <v>8441.7980000000007</v>
      </c>
      <c r="D14" s="335">
        <v>7078.3469999999998</v>
      </c>
      <c r="E14" s="334">
        <v>4515.6890000000003</v>
      </c>
      <c r="F14" s="336">
        <v>3639.259</v>
      </c>
      <c r="G14" s="334">
        <v>17936.555</v>
      </c>
      <c r="H14" s="335">
        <v>17485.689999999999</v>
      </c>
      <c r="I14" s="334">
        <v>8043.1260000000002</v>
      </c>
      <c r="J14" s="336">
        <v>9270.7980000000007</v>
      </c>
      <c r="K14" s="337">
        <v>-9494.7569999999996</v>
      </c>
      <c r="L14" s="338">
        <v>-10407.342999999999</v>
      </c>
    </row>
    <row r="15" spans="1:12" ht="16.5" customHeight="1" x14ac:dyDescent="0.3">
      <c r="A15" s="163" t="s">
        <v>197</v>
      </c>
      <c r="B15" s="164" t="s">
        <v>198</v>
      </c>
      <c r="C15" s="334">
        <v>45687.633000000002</v>
      </c>
      <c r="D15" s="335">
        <v>51099.85</v>
      </c>
      <c r="E15" s="334">
        <v>14565.754999999999</v>
      </c>
      <c r="F15" s="336">
        <v>15118.888999999999</v>
      </c>
      <c r="G15" s="334">
        <v>30860.992999999999</v>
      </c>
      <c r="H15" s="335">
        <v>30430.473999999998</v>
      </c>
      <c r="I15" s="334">
        <v>10261.368</v>
      </c>
      <c r="J15" s="336">
        <v>9424.6</v>
      </c>
      <c r="K15" s="337">
        <v>14826.640000000003</v>
      </c>
      <c r="L15" s="338">
        <v>20669.376</v>
      </c>
    </row>
    <row r="16" spans="1:12" ht="16.5" customHeight="1" x14ac:dyDescent="0.3">
      <c r="A16" s="163" t="s">
        <v>199</v>
      </c>
      <c r="B16" s="164" t="s">
        <v>200</v>
      </c>
      <c r="C16" s="334">
        <v>24638.76</v>
      </c>
      <c r="D16" s="335">
        <v>23792.35</v>
      </c>
      <c r="E16" s="334">
        <v>29201.159</v>
      </c>
      <c r="F16" s="336">
        <v>23531.09</v>
      </c>
      <c r="G16" s="334">
        <v>21867.282999999999</v>
      </c>
      <c r="H16" s="335">
        <v>25496.212</v>
      </c>
      <c r="I16" s="334">
        <v>18574.922999999999</v>
      </c>
      <c r="J16" s="336">
        <v>19948.530999999999</v>
      </c>
      <c r="K16" s="337">
        <v>2771.476999999999</v>
      </c>
      <c r="L16" s="338">
        <v>-1703.862000000001</v>
      </c>
    </row>
    <row r="17" spans="1:12" ht="16.5" customHeight="1" x14ac:dyDescent="0.3">
      <c r="A17" s="163" t="s">
        <v>201</v>
      </c>
      <c r="B17" s="164" t="s">
        <v>202</v>
      </c>
      <c r="C17" s="334">
        <v>1607.7149999999999</v>
      </c>
      <c r="D17" s="335">
        <v>771.37599999999998</v>
      </c>
      <c r="E17" s="334">
        <v>2696.241</v>
      </c>
      <c r="F17" s="336">
        <v>1294.577</v>
      </c>
      <c r="G17" s="334">
        <v>7701.9279999999999</v>
      </c>
      <c r="H17" s="335">
        <v>8300.3889999999992</v>
      </c>
      <c r="I17" s="334">
        <v>6317.29</v>
      </c>
      <c r="J17" s="336">
        <v>6304.63</v>
      </c>
      <c r="K17" s="337">
        <v>-6094.2129999999997</v>
      </c>
      <c r="L17" s="338">
        <v>-7529.012999999999</v>
      </c>
    </row>
    <row r="18" spans="1:12" ht="16.5" customHeight="1" x14ac:dyDescent="0.3">
      <c r="A18" s="163" t="s">
        <v>203</v>
      </c>
      <c r="B18" s="164" t="s">
        <v>204</v>
      </c>
      <c r="C18" s="334">
        <v>3113.84</v>
      </c>
      <c r="D18" s="335">
        <v>2713.877</v>
      </c>
      <c r="E18" s="334">
        <v>1043.011</v>
      </c>
      <c r="F18" s="336">
        <v>553.83000000000004</v>
      </c>
      <c r="G18" s="334">
        <v>39992.146000000001</v>
      </c>
      <c r="H18" s="335">
        <v>48142.654000000002</v>
      </c>
      <c r="I18" s="334">
        <v>9868.7360000000008</v>
      </c>
      <c r="J18" s="336">
        <v>9464.4650000000001</v>
      </c>
      <c r="K18" s="337">
        <v>-36878.305999999997</v>
      </c>
      <c r="L18" s="338">
        <v>-45428.777000000002</v>
      </c>
    </row>
    <row r="19" spans="1:12" ht="16.5" customHeight="1" x14ac:dyDescent="0.3">
      <c r="A19" s="163" t="s">
        <v>205</v>
      </c>
      <c r="B19" s="164" t="s">
        <v>206</v>
      </c>
      <c r="C19" s="334">
        <v>4435.9709999999995</v>
      </c>
      <c r="D19" s="335">
        <v>5287.71</v>
      </c>
      <c r="E19" s="334">
        <v>760.19299999999998</v>
      </c>
      <c r="F19" s="336">
        <v>774.01300000000003</v>
      </c>
      <c r="G19" s="334">
        <v>94884.237999999998</v>
      </c>
      <c r="H19" s="335">
        <v>146801.26999999999</v>
      </c>
      <c r="I19" s="334">
        <v>14217.507</v>
      </c>
      <c r="J19" s="336">
        <v>18441.345000000001</v>
      </c>
      <c r="K19" s="337">
        <v>-90448.266999999993</v>
      </c>
      <c r="L19" s="338">
        <v>-141513.56</v>
      </c>
    </row>
    <row r="20" spans="1:12" ht="16.5" customHeight="1" x14ac:dyDescent="0.3">
      <c r="A20" s="163" t="s">
        <v>161</v>
      </c>
      <c r="B20" s="164" t="s">
        <v>28</v>
      </c>
      <c r="C20" s="334">
        <v>18708.249</v>
      </c>
      <c r="D20" s="335">
        <v>20244.634999999998</v>
      </c>
      <c r="E20" s="334">
        <v>20465.465</v>
      </c>
      <c r="F20" s="336">
        <v>20523.618999999999</v>
      </c>
      <c r="G20" s="334">
        <v>168159.36300000001</v>
      </c>
      <c r="H20" s="335">
        <v>163348.269</v>
      </c>
      <c r="I20" s="334">
        <v>239320.652</v>
      </c>
      <c r="J20" s="336">
        <v>218115.66200000001</v>
      </c>
      <c r="K20" s="337">
        <v>-149451.114</v>
      </c>
      <c r="L20" s="338">
        <v>-143103.63399999999</v>
      </c>
    </row>
    <row r="21" spans="1:12" ht="16.5" customHeight="1" x14ac:dyDescent="0.3">
      <c r="A21" s="163" t="s">
        <v>179</v>
      </c>
      <c r="B21" s="164" t="s">
        <v>180</v>
      </c>
      <c r="C21" s="334">
        <v>10929.919</v>
      </c>
      <c r="D21" s="335">
        <v>14929.933000000001</v>
      </c>
      <c r="E21" s="334">
        <v>4937.1459999999997</v>
      </c>
      <c r="F21" s="336">
        <v>5810.701</v>
      </c>
      <c r="G21" s="334">
        <v>89274.085999999996</v>
      </c>
      <c r="H21" s="335">
        <v>106721.314</v>
      </c>
      <c r="I21" s="334">
        <v>37869.557999999997</v>
      </c>
      <c r="J21" s="336">
        <v>42861.925000000003</v>
      </c>
      <c r="K21" s="337">
        <v>-78344.167000000001</v>
      </c>
      <c r="L21" s="338">
        <v>-91791.380999999994</v>
      </c>
    </row>
    <row r="22" spans="1:12" ht="16.5" customHeight="1" x14ac:dyDescent="0.3">
      <c r="A22" s="163" t="s">
        <v>162</v>
      </c>
      <c r="B22" s="164" t="s">
        <v>163</v>
      </c>
      <c r="C22" s="334">
        <v>10220.467000000001</v>
      </c>
      <c r="D22" s="335">
        <v>12967.385</v>
      </c>
      <c r="E22" s="334">
        <v>11022.035</v>
      </c>
      <c r="F22" s="336">
        <v>12204.647999999999</v>
      </c>
      <c r="G22" s="334">
        <v>223431.93400000001</v>
      </c>
      <c r="H22" s="335">
        <v>243237.86199999999</v>
      </c>
      <c r="I22" s="334">
        <v>240913.61</v>
      </c>
      <c r="J22" s="336">
        <v>221805.913</v>
      </c>
      <c r="K22" s="337">
        <v>-213211.467</v>
      </c>
      <c r="L22" s="338">
        <v>-230270.47699999998</v>
      </c>
    </row>
    <row r="23" spans="1:12" ht="16.5" customHeight="1" x14ac:dyDescent="0.3">
      <c r="A23" s="163" t="s">
        <v>164</v>
      </c>
      <c r="B23" s="164" t="s">
        <v>165</v>
      </c>
      <c r="C23" s="334">
        <v>4730.0190000000002</v>
      </c>
      <c r="D23" s="335">
        <v>6039.4880000000003</v>
      </c>
      <c r="E23" s="334">
        <v>2781.6709999999998</v>
      </c>
      <c r="F23" s="336">
        <v>2395.6460000000002</v>
      </c>
      <c r="G23" s="334">
        <v>104564.466</v>
      </c>
      <c r="H23" s="335">
        <v>119196.97199999999</v>
      </c>
      <c r="I23" s="334">
        <v>46003.285000000003</v>
      </c>
      <c r="J23" s="336">
        <v>47692.826000000001</v>
      </c>
      <c r="K23" s="337">
        <v>-99834.447</v>
      </c>
      <c r="L23" s="338">
        <v>-113157.484</v>
      </c>
    </row>
    <row r="24" spans="1:12" ht="16.5" customHeight="1" x14ac:dyDescent="0.3">
      <c r="A24" s="163" t="s">
        <v>166</v>
      </c>
      <c r="B24" s="164" t="s">
        <v>167</v>
      </c>
      <c r="C24" s="334">
        <v>1080.6500000000001</v>
      </c>
      <c r="D24" s="335">
        <v>727.32899999999995</v>
      </c>
      <c r="E24" s="334">
        <v>1080.625</v>
      </c>
      <c r="F24" s="336">
        <v>569.41700000000003</v>
      </c>
      <c r="G24" s="334">
        <v>52360.731</v>
      </c>
      <c r="H24" s="335">
        <v>49727.678999999996</v>
      </c>
      <c r="I24" s="334">
        <v>59504.355000000003</v>
      </c>
      <c r="J24" s="336">
        <v>46342.552000000003</v>
      </c>
      <c r="K24" s="337">
        <v>-51280.080999999998</v>
      </c>
      <c r="L24" s="338">
        <v>-49000.35</v>
      </c>
    </row>
    <row r="25" spans="1:12" ht="16.5" customHeight="1" x14ac:dyDescent="0.3">
      <c r="A25" s="163" t="s">
        <v>168</v>
      </c>
      <c r="B25" s="164" t="s">
        <v>169</v>
      </c>
      <c r="C25" s="334">
        <v>259646.21599999999</v>
      </c>
      <c r="D25" s="335">
        <v>263788.28600000002</v>
      </c>
      <c r="E25" s="334">
        <v>463640.85100000002</v>
      </c>
      <c r="F25" s="336">
        <v>392201.15700000001</v>
      </c>
      <c r="G25" s="334">
        <v>20719.208999999999</v>
      </c>
      <c r="H25" s="335">
        <v>29124.847000000002</v>
      </c>
      <c r="I25" s="334">
        <v>16330.585999999999</v>
      </c>
      <c r="J25" s="336">
        <v>23034.489000000001</v>
      </c>
      <c r="K25" s="337">
        <v>238927.00699999998</v>
      </c>
      <c r="L25" s="338">
        <v>234663.43900000001</v>
      </c>
    </row>
    <row r="26" spans="1:12" ht="16.5" customHeight="1" x14ac:dyDescent="0.3">
      <c r="A26" s="163" t="s">
        <v>170</v>
      </c>
      <c r="B26" s="164" t="s">
        <v>171</v>
      </c>
      <c r="C26" s="334">
        <v>1623.6410000000001</v>
      </c>
      <c r="D26" s="335">
        <v>2003.991</v>
      </c>
      <c r="E26" s="334">
        <v>923.90200000000004</v>
      </c>
      <c r="F26" s="336">
        <v>907.13599999999997</v>
      </c>
      <c r="G26" s="334">
        <v>33501.485999999997</v>
      </c>
      <c r="H26" s="335">
        <v>34368.15</v>
      </c>
      <c r="I26" s="334">
        <v>14249.484</v>
      </c>
      <c r="J26" s="336">
        <v>12736.808000000001</v>
      </c>
      <c r="K26" s="337">
        <v>-31877.844999999998</v>
      </c>
      <c r="L26" s="338">
        <v>-32364.159</v>
      </c>
    </row>
    <row r="27" spans="1:12" ht="13" x14ac:dyDescent="0.3">
      <c r="A27" s="163" t="s">
        <v>181</v>
      </c>
      <c r="B27" s="164" t="s">
        <v>182</v>
      </c>
      <c r="C27" s="334">
        <v>42377.923999999999</v>
      </c>
      <c r="D27" s="335">
        <v>44441.514000000003</v>
      </c>
      <c r="E27" s="334">
        <v>18483.258000000002</v>
      </c>
      <c r="F27" s="336">
        <v>18038.397000000001</v>
      </c>
      <c r="G27" s="334">
        <v>249324.65900000001</v>
      </c>
      <c r="H27" s="335">
        <v>278971.47899999999</v>
      </c>
      <c r="I27" s="334">
        <v>63067.228000000003</v>
      </c>
      <c r="J27" s="336">
        <v>68878.066000000006</v>
      </c>
      <c r="K27" s="337">
        <v>-206946.73500000002</v>
      </c>
      <c r="L27" s="338">
        <v>-234529.965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J30" sqref="J30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128</v>
      </c>
    </row>
    <row r="2" spans="1:15" ht="26" x14ac:dyDescent="0.6">
      <c r="A2" s="55" t="s">
        <v>113</v>
      </c>
    </row>
    <row r="3" spans="1:15" ht="15.5" x14ac:dyDescent="0.35">
      <c r="A3" s="37"/>
    </row>
    <row r="4" spans="1:15" ht="18.5" x14ac:dyDescent="0.45">
      <c r="A4" s="67" t="s">
        <v>129</v>
      </c>
      <c r="I4" s="67" t="s">
        <v>177</v>
      </c>
    </row>
    <row r="5" spans="1:15" ht="13.5" thickBot="1" x14ac:dyDescent="0.35"/>
    <row r="6" spans="1:15" ht="21.5" thickBot="1" x14ac:dyDescent="0.55000000000000004">
      <c r="A6" s="38" t="s">
        <v>113</v>
      </c>
      <c r="B6" s="39"/>
      <c r="C6" s="39"/>
      <c r="D6" s="39"/>
      <c r="E6" s="39"/>
      <c r="F6" s="39"/>
      <c r="G6" s="40"/>
      <c r="H6" s="41"/>
      <c r="I6" s="38" t="s">
        <v>113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416</v>
      </c>
      <c r="B7" s="43"/>
      <c r="C7" s="44"/>
      <c r="D7" s="45"/>
      <c r="E7" s="42" t="s">
        <v>417</v>
      </c>
      <c r="F7" s="43"/>
      <c r="G7" s="44"/>
      <c r="H7" s="41"/>
      <c r="I7" s="42" t="s">
        <v>416</v>
      </c>
      <c r="J7" s="43"/>
      <c r="K7" s="44"/>
      <c r="L7" s="45"/>
      <c r="M7" s="42" t="s">
        <v>417</v>
      </c>
      <c r="N7" s="43"/>
      <c r="O7" s="44"/>
    </row>
    <row r="8" spans="1:15" ht="29" x14ac:dyDescent="0.35">
      <c r="A8" s="46" t="s">
        <v>114</v>
      </c>
      <c r="B8" s="56" t="s">
        <v>115</v>
      </c>
      <c r="C8" s="47" t="s">
        <v>116</v>
      </c>
      <c r="D8" s="61"/>
      <c r="E8" s="62" t="s">
        <v>114</v>
      </c>
      <c r="F8" s="56" t="s">
        <v>115</v>
      </c>
      <c r="G8" s="47" t="s">
        <v>116</v>
      </c>
      <c r="H8" s="63"/>
      <c r="I8" s="62" t="s">
        <v>114</v>
      </c>
      <c r="J8" s="56" t="s">
        <v>115</v>
      </c>
      <c r="K8" s="47" t="s">
        <v>116</v>
      </c>
      <c r="L8" s="61"/>
      <c r="M8" s="62" t="s">
        <v>114</v>
      </c>
      <c r="N8" s="56" t="s">
        <v>115</v>
      </c>
      <c r="O8" s="47" t="s">
        <v>116</v>
      </c>
    </row>
    <row r="9" spans="1:15" ht="15.5" x14ac:dyDescent="0.3">
      <c r="A9" s="66" t="s">
        <v>117</v>
      </c>
      <c r="B9" s="57">
        <v>235581.80600000001</v>
      </c>
      <c r="C9" s="49">
        <v>417001.38199999998</v>
      </c>
      <c r="D9" s="50"/>
      <c r="E9" s="66" t="s">
        <v>117</v>
      </c>
      <c r="F9" s="57">
        <v>242303.62899999999</v>
      </c>
      <c r="G9" s="49">
        <v>354812.87599999999</v>
      </c>
      <c r="H9" s="41"/>
      <c r="I9" s="66" t="s">
        <v>117</v>
      </c>
      <c r="J9" s="57">
        <v>33101.292000000001</v>
      </c>
      <c r="K9" s="49">
        <v>17253.653999999999</v>
      </c>
      <c r="L9" s="50"/>
      <c r="M9" s="66" t="s">
        <v>117</v>
      </c>
      <c r="N9" s="57">
        <v>54267.659</v>
      </c>
      <c r="O9" s="49">
        <v>25216.916000000001</v>
      </c>
    </row>
    <row r="10" spans="1:15" ht="15.5" x14ac:dyDescent="0.35">
      <c r="A10" s="64" t="s">
        <v>123</v>
      </c>
      <c r="B10" s="58">
        <v>19491.938999999998</v>
      </c>
      <c r="C10" s="51">
        <v>34483.99</v>
      </c>
      <c r="D10" s="52">
        <v>0</v>
      </c>
      <c r="E10" s="64" t="s">
        <v>123</v>
      </c>
      <c r="F10" s="58">
        <v>22642.012999999999</v>
      </c>
      <c r="G10" s="51">
        <v>35499.415000000001</v>
      </c>
      <c r="H10" s="41"/>
      <c r="I10" s="64" t="s">
        <v>123</v>
      </c>
      <c r="J10" s="58">
        <v>13252.492</v>
      </c>
      <c r="K10" s="51">
        <v>5698.6469999999999</v>
      </c>
      <c r="L10" s="52">
        <v>0</v>
      </c>
      <c r="M10" s="64" t="s">
        <v>123</v>
      </c>
      <c r="N10" s="58">
        <v>22456.222000000002</v>
      </c>
      <c r="O10" s="51">
        <v>8579.9060000000009</v>
      </c>
    </row>
    <row r="11" spans="1:15" ht="15.5" x14ac:dyDescent="0.35">
      <c r="A11" s="64" t="s">
        <v>121</v>
      </c>
      <c r="B11" s="58">
        <v>17355.650000000001</v>
      </c>
      <c r="C11" s="51">
        <v>24200.243999999999</v>
      </c>
      <c r="D11" s="52">
        <v>0</v>
      </c>
      <c r="E11" s="64" t="s">
        <v>120</v>
      </c>
      <c r="F11" s="58">
        <v>20525.481</v>
      </c>
      <c r="G11" s="51">
        <v>28720.42</v>
      </c>
      <c r="H11" s="41"/>
      <c r="I11" s="64" t="s">
        <v>185</v>
      </c>
      <c r="J11" s="58">
        <v>8446.1839999999993</v>
      </c>
      <c r="K11" s="51">
        <v>4034.67</v>
      </c>
      <c r="L11" s="52">
        <v>0</v>
      </c>
      <c r="M11" s="64" t="s">
        <v>185</v>
      </c>
      <c r="N11" s="58">
        <v>16175.296</v>
      </c>
      <c r="O11" s="51">
        <v>6676.9260000000004</v>
      </c>
    </row>
    <row r="12" spans="1:15" ht="15.5" x14ac:dyDescent="0.35">
      <c r="A12" s="64" t="s">
        <v>120</v>
      </c>
      <c r="B12" s="58">
        <v>17337.91</v>
      </c>
      <c r="C12" s="51">
        <v>31515.962</v>
      </c>
      <c r="D12" s="52">
        <v>0</v>
      </c>
      <c r="E12" s="64" t="s">
        <v>122</v>
      </c>
      <c r="F12" s="58">
        <v>16815.337</v>
      </c>
      <c r="G12" s="51">
        <v>22626.589</v>
      </c>
      <c r="H12" s="41"/>
      <c r="I12" s="64" t="s">
        <v>174</v>
      </c>
      <c r="J12" s="58">
        <v>3880.7089999999998</v>
      </c>
      <c r="K12" s="51">
        <v>3240.4589999999998</v>
      </c>
      <c r="L12" s="52">
        <v>0</v>
      </c>
      <c r="M12" s="64" t="s">
        <v>174</v>
      </c>
      <c r="N12" s="58">
        <v>5917.2449999999999</v>
      </c>
      <c r="O12" s="51">
        <v>4551.741</v>
      </c>
    </row>
    <row r="13" spans="1:15" ht="15.5" x14ac:dyDescent="0.35">
      <c r="A13" s="64" t="s">
        <v>348</v>
      </c>
      <c r="B13" s="58">
        <v>16913.407999999999</v>
      </c>
      <c r="C13" s="51">
        <v>38037.932999999997</v>
      </c>
      <c r="D13" s="52">
        <v>0</v>
      </c>
      <c r="E13" s="64" t="s">
        <v>118</v>
      </c>
      <c r="F13" s="58">
        <v>16760.966</v>
      </c>
      <c r="G13" s="51">
        <v>22478.775000000001</v>
      </c>
      <c r="H13" s="41"/>
      <c r="I13" s="64" t="s">
        <v>125</v>
      </c>
      <c r="J13" s="58">
        <v>1996.6669999999999</v>
      </c>
      <c r="K13" s="51">
        <v>915.548</v>
      </c>
      <c r="L13" s="52">
        <v>0</v>
      </c>
      <c r="M13" s="64" t="s">
        <v>125</v>
      </c>
      <c r="N13" s="58">
        <v>2300.4520000000002</v>
      </c>
      <c r="O13" s="51">
        <v>920.19500000000005</v>
      </c>
    </row>
    <row r="14" spans="1:15" ht="15.5" x14ac:dyDescent="0.35">
      <c r="A14" s="64" t="s">
        <v>185</v>
      </c>
      <c r="B14" s="58">
        <v>13488.638000000001</v>
      </c>
      <c r="C14" s="51">
        <v>31964.001</v>
      </c>
      <c r="D14" s="52">
        <v>0</v>
      </c>
      <c r="E14" s="64" t="s">
        <v>348</v>
      </c>
      <c r="F14" s="58">
        <v>14577.316000000001</v>
      </c>
      <c r="G14" s="51">
        <v>29840.358</v>
      </c>
      <c r="H14" s="41"/>
      <c r="I14" s="64" t="s">
        <v>122</v>
      </c>
      <c r="J14" s="58">
        <v>1145.3610000000001</v>
      </c>
      <c r="K14" s="51">
        <v>722.71400000000006</v>
      </c>
      <c r="L14" s="52">
        <v>0</v>
      </c>
      <c r="M14" s="64" t="s">
        <v>126</v>
      </c>
      <c r="N14" s="58">
        <v>1645.7739999999999</v>
      </c>
      <c r="O14" s="51">
        <v>780.36800000000005</v>
      </c>
    </row>
    <row r="15" spans="1:15" ht="15.5" x14ac:dyDescent="0.35">
      <c r="A15" s="64" t="s">
        <v>118</v>
      </c>
      <c r="B15" s="58">
        <v>12339.394</v>
      </c>
      <c r="C15" s="51">
        <v>20056.257000000001</v>
      </c>
      <c r="D15" s="52">
        <v>0</v>
      </c>
      <c r="E15" s="64" t="s">
        <v>185</v>
      </c>
      <c r="F15" s="58">
        <v>13342.031999999999</v>
      </c>
      <c r="G15" s="51">
        <v>25116.223000000002</v>
      </c>
      <c r="H15" s="41"/>
      <c r="I15" s="64" t="s">
        <v>126</v>
      </c>
      <c r="J15" s="58">
        <v>901.61900000000003</v>
      </c>
      <c r="K15" s="51">
        <v>433.64699999999999</v>
      </c>
      <c r="L15" s="52">
        <v>0</v>
      </c>
      <c r="M15" s="64" t="s">
        <v>122</v>
      </c>
      <c r="N15" s="58">
        <v>1437.404</v>
      </c>
      <c r="O15" s="51">
        <v>637.43600000000004</v>
      </c>
    </row>
    <row r="16" spans="1:15" ht="15.5" x14ac:dyDescent="0.35">
      <c r="A16" s="64" t="s">
        <v>132</v>
      </c>
      <c r="B16" s="58">
        <v>11547.53</v>
      </c>
      <c r="C16" s="51">
        <v>25339.962</v>
      </c>
      <c r="D16" s="52">
        <v>0</v>
      </c>
      <c r="E16" s="64" t="s">
        <v>119</v>
      </c>
      <c r="F16" s="58">
        <v>12219.342000000001</v>
      </c>
      <c r="G16" s="51">
        <v>20680.627</v>
      </c>
      <c r="H16" s="41"/>
      <c r="I16" s="64" t="s">
        <v>132</v>
      </c>
      <c r="J16" s="58">
        <v>658.17499999999995</v>
      </c>
      <c r="K16" s="51">
        <v>437.91399999999999</v>
      </c>
      <c r="L16" s="52">
        <v>0</v>
      </c>
      <c r="M16" s="64" t="s">
        <v>119</v>
      </c>
      <c r="N16" s="58">
        <v>915.88499999999999</v>
      </c>
      <c r="O16" s="51">
        <v>641.43299999999999</v>
      </c>
    </row>
    <row r="17" spans="1:15" ht="15.5" x14ac:dyDescent="0.35">
      <c r="A17" s="64" t="s">
        <v>125</v>
      </c>
      <c r="B17" s="58">
        <v>9703.6460000000006</v>
      </c>
      <c r="C17" s="51">
        <v>13801.458000000001</v>
      </c>
      <c r="D17" s="52">
        <v>0</v>
      </c>
      <c r="E17" s="64" t="s">
        <v>235</v>
      </c>
      <c r="F17" s="58">
        <v>10152.937</v>
      </c>
      <c r="G17" s="51">
        <v>14785.866</v>
      </c>
      <c r="H17" s="41"/>
      <c r="I17" s="64" t="s">
        <v>127</v>
      </c>
      <c r="J17" s="58">
        <v>643.76800000000003</v>
      </c>
      <c r="K17" s="51">
        <v>399.99900000000002</v>
      </c>
      <c r="L17" s="52">
        <v>0</v>
      </c>
      <c r="M17" s="64" t="s">
        <v>245</v>
      </c>
      <c r="N17" s="58">
        <v>706.46199999999999</v>
      </c>
      <c r="O17" s="51">
        <v>549.86400000000003</v>
      </c>
    </row>
    <row r="18" spans="1:15" ht="15.5" x14ac:dyDescent="0.35">
      <c r="A18" s="64" t="s">
        <v>126</v>
      </c>
      <c r="B18" s="58">
        <v>9403.4449999999997</v>
      </c>
      <c r="C18" s="51">
        <v>14424.12</v>
      </c>
      <c r="D18" s="52">
        <v>0</v>
      </c>
      <c r="E18" s="64" t="s">
        <v>126</v>
      </c>
      <c r="F18" s="58">
        <v>10039.564</v>
      </c>
      <c r="G18" s="51">
        <v>12482.356</v>
      </c>
      <c r="H18" s="41"/>
      <c r="I18" s="64" t="s">
        <v>176</v>
      </c>
      <c r="J18" s="58">
        <v>393.73500000000001</v>
      </c>
      <c r="K18" s="51">
        <v>243.59700000000001</v>
      </c>
      <c r="L18" s="52">
        <v>0</v>
      </c>
      <c r="M18" s="64" t="s">
        <v>127</v>
      </c>
      <c r="N18" s="58">
        <v>547.03899999999999</v>
      </c>
      <c r="O18" s="51">
        <v>329.69400000000002</v>
      </c>
    </row>
    <row r="19" spans="1:15" ht="15.5" x14ac:dyDescent="0.35">
      <c r="A19" s="64" t="s">
        <v>122</v>
      </c>
      <c r="B19" s="58">
        <v>9295.3950000000004</v>
      </c>
      <c r="C19" s="51">
        <v>16058.332</v>
      </c>
      <c r="D19" s="52">
        <v>0</v>
      </c>
      <c r="E19" s="64" t="s">
        <v>121</v>
      </c>
      <c r="F19" s="58">
        <v>8401.9449999999997</v>
      </c>
      <c r="G19" s="51">
        <v>10983.843999999999</v>
      </c>
      <c r="H19" s="41"/>
      <c r="I19" s="64" t="s">
        <v>137</v>
      </c>
      <c r="J19" s="58">
        <v>298.38900000000001</v>
      </c>
      <c r="K19" s="51">
        <v>263.28300000000002</v>
      </c>
      <c r="L19" s="52">
        <v>0</v>
      </c>
      <c r="M19" s="64" t="s">
        <v>235</v>
      </c>
      <c r="N19" s="58">
        <v>397.57799999999997</v>
      </c>
      <c r="O19" s="51">
        <v>204.166</v>
      </c>
    </row>
    <row r="20" spans="1:15" ht="16" thickBot="1" x14ac:dyDescent="0.4">
      <c r="A20" s="65" t="s">
        <v>119</v>
      </c>
      <c r="B20" s="59">
        <v>7616.4030000000002</v>
      </c>
      <c r="C20" s="53">
        <v>15470.651</v>
      </c>
      <c r="D20" s="54">
        <v>0</v>
      </c>
      <c r="E20" s="65" t="s">
        <v>125</v>
      </c>
      <c r="F20" s="59">
        <v>7887.8289999999997</v>
      </c>
      <c r="G20" s="53">
        <v>9654.1029999999992</v>
      </c>
      <c r="I20" s="65" t="s">
        <v>342</v>
      </c>
      <c r="J20" s="59">
        <v>284.56900000000002</v>
      </c>
      <c r="K20" s="53">
        <v>95.085999999999999</v>
      </c>
      <c r="L20" s="54">
        <v>0</v>
      </c>
      <c r="M20" s="65" t="s">
        <v>176</v>
      </c>
      <c r="N20" s="59">
        <v>351.37400000000002</v>
      </c>
      <c r="O20" s="53">
        <v>156.43700000000001</v>
      </c>
    </row>
    <row r="22" spans="1:15" ht="19" thickBot="1" x14ac:dyDescent="0.5">
      <c r="A22" s="67" t="s">
        <v>183</v>
      </c>
    </row>
    <row r="23" spans="1:15" ht="21.5" thickBot="1" x14ac:dyDescent="0.55000000000000004">
      <c r="A23" s="38" t="s">
        <v>113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416</v>
      </c>
      <c r="B24" s="43"/>
      <c r="C24" s="44"/>
      <c r="D24" s="45"/>
      <c r="E24" s="42" t="s">
        <v>417</v>
      </c>
      <c r="F24" s="43"/>
      <c r="G24" s="44"/>
    </row>
    <row r="25" spans="1:15" ht="29" x14ac:dyDescent="0.35">
      <c r="A25" s="46" t="s">
        <v>114</v>
      </c>
      <c r="B25" s="56" t="s">
        <v>115</v>
      </c>
      <c r="C25" s="47" t="s">
        <v>116</v>
      </c>
      <c r="D25" s="61"/>
      <c r="E25" s="62" t="s">
        <v>114</v>
      </c>
      <c r="F25" s="56" t="s">
        <v>115</v>
      </c>
      <c r="G25" s="47" t="s">
        <v>116</v>
      </c>
    </row>
    <row r="26" spans="1:15" ht="15.5" x14ac:dyDescent="0.3">
      <c r="A26" s="66" t="s">
        <v>117</v>
      </c>
      <c r="B26" s="57">
        <v>62592.404000000002</v>
      </c>
      <c r="C26" s="49">
        <v>82885.75</v>
      </c>
      <c r="D26" s="50"/>
      <c r="E26" s="66" t="s">
        <v>117</v>
      </c>
      <c r="F26" s="57">
        <v>47620.423999999999</v>
      </c>
      <c r="G26" s="49">
        <v>68632.663</v>
      </c>
    </row>
    <row r="27" spans="1:15" ht="15.5" x14ac:dyDescent="0.35">
      <c r="A27" s="64" t="s">
        <v>185</v>
      </c>
      <c r="B27" s="58">
        <v>17637.098000000002</v>
      </c>
      <c r="C27" s="51">
        <v>24403.165000000001</v>
      </c>
      <c r="D27" s="52"/>
      <c r="E27" s="64" t="s">
        <v>185</v>
      </c>
      <c r="F27" s="58">
        <v>13348.454</v>
      </c>
      <c r="G27" s="51">
        <v>19341.683000000001</v>
      </c>
    </row>
    <row r="28" spans="1:15" ht="15.5" x14ac:dyDescent="0.35">
      <c r="A28" s="64" t="s">
        <v>125</v>
      </c>
      <c r="B28" s="58">
        <v>11743.651</v>
      </c>
      <c r="C28" s="51">
        <v>12089.666999999999</v>
      </c>
      <c r="D28" s="52"/>
      <c r="E28" s="64" t="s">
        <v>125</v>
      </c>
      <c r="F28" s="58">
        <v>11157.537</v>
      </c>
      <c r="G28" s="51">
        <v>12856.262000000001</v>
      </c>
    </row>
    <row r="29" spans="1:15" ht="15.5" x14ac:dyDescent="0.35">
      <c r="A29" s="64" t="s">
        <v>123</v>
      </c>
      <c r="B29" s="58">
        <v>8515.0529999999999</v>
      </c>
      <c r="C29" s="51">
        <v>10493.353999999999</v>
      </c>
      <c r="D29" s="52"/>
      <c r="E29" s="64" t="s">
        <v>123</v>
      </c>
      <c r="F29" s="58">
        <v>5153.4189999999999</v>
      </c>
      <c r="G29" s="51">
        <v>7688.2790000000005</v>
      </c>
    </row>
    <row r="30" spans="1:15" ht="15.5" x14ac:dyDescent="0.35">
      <c r="A30" s="64" t="s">
        <v>132</v>
      </c>
      <c r="B30" s="58">
        <v>5724.2889999999998</v>
      </c>
      <c r="C30" s="51">
        <v>7087.6760000000004</v>
      </c>
      <c r="D30" s="52"/>
      <c r="E30" s="64" t="s">
        <v>132</v>
      </c>
      <c r="F30" s="58">
        <v>4559.8519999999999</v>
      </c>
      <c r="G30" s="51">
        <v>6413.277</v>
      </c>
    </row>
    <row r="31" spans="1:15" ht="15.5" x14ac:dyDescent="0.35">
      <c r="A31" s="64" t="s">
        <v>130</v>
      </c>
      <c r="B31" s="58">
        <v>4077.326</v>
      </c>
      <c r="C31" s="51">
        <v>6451.0889999999999</v>
      </c>
      <c r="D31" s="52"/>
      <c r="E31" s="64" t="s">
        <v>174</v>
      </c>
      <c r="F31" s="58">
        <v>2606.3040000000001</v>
      </c>
      <c r="G31" s="51">
        <v>2390.0230000000001</v>
      </c>
    </row>
    <row r="32" spans="1:15" ht="15.5" x14ac:dyDescent="0.35">
      <c r="A32" s="64" t="s">
        <v>120</v>
      </c>
      <c r="B32" s="58">
        <v>3691.1579999999999</v>
      </c>
      <c r="C32" s="51">
        <v>5971.3620000000001</v>
      </c>
      <c r="D32" s="52"/>
      <c r="E32" s="64" t="s">
        <v>130</v>
      </c>
      <c r="F32" s="58">
        <v>2340.502</v>
      </c>
      <c r="G32" s="51">
        <v>4883.7020000000002</v>
      </c>
    </row>
    <row r="33" spans="1:7" ht="15.5" x14ac:dyDescent="0.35">
      <c r="A33" s="64" t="s">
        <v>174</v>
      </c>
      <c r="B33" s="58">
        <v>2861.335</v>
      </c>
      <c r="C33" s="51">
        <v>4437.2730000000001</v>
      </c>
      <c r="D33" s="52"/>
      <c r="E33" s="64" t="s">
        <v>137</v>
      </c>
      <c r="F33" s="58">
        <v>1884.806</v>
      </c>
      <c r="G33" s="51">
        <v>2294.462</v>
      </c>
    </row>
    <row r="34" spans="1:7" ht="15.5" x14ac:dyDescent="0.35">
      <c r="A34" s="64" t="s">
        <v>137</v>
      </c>
      <c r="B34" s="58">
        <v>2286.5859999999998</v>
      </c>
      <c r="C34" s="51">
        <v>2591.3580000000002</v>
      </c>
      <c r="D34" s="52"/>
      <c r="E34" s="64" t="s">
        <v>122</v>
      </c>
      <c r="F34" s="58">
        <v>1383.6</v>
      </c>
      <c r="G34" s="51">
        <v>2990.6579999999999</v>
      </c>
    </row>
    <row r="35" spans="1:7" ht="15.5" x14ac:dyDescent="0.35">
      <c r="A35" s="64" t="s">
        <v>122</v>
      </c>
      <c r="B35" s="58">
        <v>1699.124</v>
      </c>
      <c r="C35" s="51">
        <v>2679.1089999999999</v>
      </c>
      <c r="D35" s="52"/>
      <c r="E35" s="64" t="s">
        <v>175</v>
      </c>
      <c r="F35" s="58">
        <v>1240.4649999999999</v>
      </c>
      <c r="G35" s="51">
        <v>2333.3470000000002</v>
      </c>
    </row>
    <row r="36" spans="1:7" ht="15.5" x14ac:dyDescent="0.35">
      <c r="A36" s="64" t="s">
        <v>175</v>
      </c>
      <c r="B36" s="58">
        <v>1422.691</v>
      </c>
      <c r="C36" s="51">
        <v>2310.8270000000002</v>
      </c>
      <c r="D36" s="52"/>
      <c r="E36" s="64" t="s">
        <v>120</v>
      </c>
      <c r="F36" s="58">
        <v>1217.9349999999999</v>
      </c>
      <c r="G36" s="51">
        <v>2734.556</v>
      </c>
    </row>
    <row r="37" spans="1:7" ht="16" thickBot="1" x14ac:dyDescent="0.4">
      <c r="A37" s="65" t="s">
        <v>235</v>
      </c>
      <c r="B37" s="59">
        <v>591.42200000000003</v>
      </c>
      <c r="C37" s="53">
        <v>892.625</v>
      </c>
      <c r="D37" s="54"/>
      <c r="E37" s="65" t="s">
        <v>126</v>
      </c>
      <c r="F37" s="59">
        <v>502.89299999999997</v>
      </c>
      <c r="G37" s="53">
        <v>316.28399999999999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7"/>
  <sheetViews>
    <sheetView workbookViewId="0">
      <selection activeCell="S16" sqref="S16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178</v>
      </c>
      <c r="B5" s="26"/>
      <c r="C5" s="26"/>
      <c r="D5" s="26"/>
      <c r="E5" s="26"/>
      <c r="F5" s="26"/>
      <c r="G5" s="26"/>
      <c r="H5" s="26"/>
      <c r="I5" s="26"/>
      <c r="J5" s="67" t="s">
        <v>173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211</v>
      </c>
      <c r="B6" s="39"/>
      <c r="C6" s="39"/>
      <c r="D6" s="39"/>
      <c r="E6" s="39"/>
      <c r="F6" s="39"/>
      <c r="G6" s="40"/>
      <c r="H6" s="26"/>
      <c r="I6" s="26"/>
      <c r="J6" s="38" t="s">
        <v>211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416</v>
      </c>
      <c r="B7" s="43"/>
      <c r="C7" s="44"/>
      <c r="D7" s="45"/>
      <c r="E7" s="42" t="s">
        <v>417</v>
      </c>
      <c r="F7" s="43"/>
      <c r="G7" s="44"/>
      <c r="H7" s="26"/>
      <c r="I7" s="26"/>
      <c r="J7" s="42" t="s">
        <v>416</v>
      </c>
      <c r="K7" s="43"/>
      <c r="L7" s="44"/>
      <c r="M7" s="45"/>
      <c r="N7" s="42" t="s">
        <v>417</v>
      </c>
      <c r="O7" s="43"/>
      <c r="P7" s="44"/>
      <c r="Q7" s="26"/>
    </row>
    <row r="8" spans="1:17" ht="29" x14ac:dyDescent="0.35">
      <c r="A8" s="46" t="s">
        <v>114</v>
      </c>
      <c r="B8" s="56" t="s">
        <v>115</v>
      </c>
      <c r="C8" s="47" t="s">
        <v>116</v>
      </c>
      <c r="D8" s="48"/>
      <c r="E8" s="46" t="s">
        <v>114</v>
      </c>
      <c r="F8" s="56" t="s">
        <v>115</v>
      </c>
      <c r="G8" s="47" t="s">
        <v>116</v>
      </c>
      <c r="H8" s="26"/>
      <c r="I8" s="26"/>
      <c r="J8" s="46" t="s">
        <v>114</v>
      </c>
      <c r="K8" s="56" t="s">
        <v>115</v>
      </c>
      <c r="L8" s="47" t="s">
        <v>116</v>
      </c>
      <c r="M8" s="52"/>
      <c r="N8" s="69" t="s">
        <v>114</v>
      </c>
      <c r="O8" s="56" t="s">
        <v>115</v>
      </c>
      <c r="P8" s="70" t="s">
        <v>116</v>
      </c>
      <c r="Q8" s="26"/>
    </row>
    <row r="9" spans="1:17" ht="15.5" x14ac:dyDescent="0.3">
      <c r="A9" s="66" t="s">
        <v>117</v>
      </c>
      <c r="B9" s="57">
        <v>68629.005000000005</v>
      </c>
      <c r="C9" s="49">
        <v>81232.657999999996</v>
      </c>
      <c r="D9" s="50"/>
      <c r="E9" s="66" t="s">
        <v>117</v>
      </c>
      <c r="F9" s="57">
        <v>72082.323999999993</v>
      </c>
      <c r="G9" s="49">
        <v>80684.933999999994</v>
      </c>
      <c r="H9" s="26"/>
      <c r="I9" s="26"/>
      <c r="J9" s="66" t="s">
        <v>117</v>
      </c>
      <c r="K9" s="57">
        <v>92802.758000000002</v>
      </c>
      <c r="L9" s="49">
        <v>39796.012999999999</v>
      </c>
      <c r="M9" s="50"/>
      <c r="N9" s="71" t="s">
        <v>117</v>
      </c>
      <c r="O9" s="57">
        <v>99688.225999999995</v>
      </c>
      <c r="P9" s="72">
        <v>39734.470999999998</v>
      </c>
      <c r="Q9" s="26"/>
    </row>
    <row r="10" spans="1:17" ht="15.5" x14ac:dyDescent="0.35">
      <c r="A10" s="64" t="s">
        <v>124</v>
      </c>
      <c r="B10" s="58">
        <v>27095.13</v>
      </c>
      <c r="C10" s="60">
        <v>28300.190999999999</v>
      </c>
      <c r="D10" s="52"/>
      <c r="E10" s="64" t="s">
        <v>124</v>
      </c>
      <c r="F10" s="58">
        <v>32801.065999999999</v>
      </c>
      <c r="G10" s="60">
        <v>34546.868999999999</v>
      </c>
      <c r="H10" s="26"/>
      <c r="I10" s="26"/>
      <c r="J10" s="64" t="s">
        <v>123</v>
      </c>
      <c r="K10" s="58">
        <v>16886.738000000001</v>
      </c>
      <c r="L10" s="60">
        <v>6127.6270000000004</v>
      </c>
      <c r="M10" s="52"/>
      <c r="N10" s="73" t="s">
        <v>123</v>
      </c>
      <c r="O10" s="58">
        <v>21277.762999999999</v>
      </c>
      <c r="P10" s="60">
        <v>7188.0389999999998</v>
      </c>
      <c r="Q10" s="26"/>
    </row>
    <row r="11" spans="1:17" ht="15.5" x14ac:dyDescent="0.35">
      <c r="A11" s="64" t="s">
        <v>123</v>
      </c>
      <c r="B11" s="58">
        <v>12855.16</v>
      </c>
      <c r="C11" s="51">
        <v>12648.474</v>
      </c>
      <c r="D11" s="52"/>
      <c r="E11" s="64" t="s">
        <v>123</v>
      </c>
      <c r="F11" s="58">
        <v>13196.771000000001</v>
      </c>
      <c r="G11" s="51">
        <v>12668.148999999999</v>
      </c>
      <c r="H11" s="26"/>
      <c r="I11" s="26"/>
      <c r="J11" s="64" t="s">
        <v>185</v>
      </c>
      <c r="K11" s="58">
        <v>14849.209000000001</v>
      </c>
      <c r="L11" s="51">
        <v>5804.3459999999995</v>
      </c>
      <c r="M11" s="52"/>
      <c r="N11" s="73" t="s">
        <v>121</v>
      </c>
      <c r="O11" s="58">
        <v>17455.003000000001</v>
      </c>
      <c r="P11" s="60">
        <v>8019.4790000000003</v>
      </c>
      <c r="Q11" s="26"/>
    </row>
    <row r="12" spans="1:17" ht="15.5" x14ac:dyDescent="0.35">
      <c r="A12" s="64" t="s">
        <v>133</v>
      </c>
      <c r="B12" s="58">
        <v>12730.458000000001</v>
      </c>
      <c r="C12" s="51">
        <v>16525.73</v>
      </c>
      <c r="D12" s="52"/>
      <c r="E12" s="64" t="s">
        <v>118</v>
      </c>
      <c r="F12" s="58">
        <v>12395.397999999999</v>
      </c>
      <c r="G12" s="51">
        <v>17596.915000000001</v>
      </c>
      <c r="H12" s="26"/>
      <c r="I12" s="26"/>
      <c r="J12" s="64" t="s">
        <v>121</v>
      </c>
      <c r="K12" s="58">
        <v>13659.476000000001</v>
      </c>
      <c r="L12" s="51">
        <v>7878.8149999999996</v>
      </c>
      <c r="M12" s="52"/>
      <c r="N12" s="73" t="s">
        <v>138</v>
      </c>
      <c r="O12" s="58">
        <v>15577.602999999999</v>
      </c>
      <c r="P12" s="60">
        <v>6492.5829999999996</v>
      </c>
      <c r="Q12" s="26"/>
    </row>
    <row r="13" spans="1:17" ht="15.5" x14ac:dyDescent="0.35">
      <c r="A13" s="64" t="s">
        <v>118</v>
      </c>
      <c r="B13" s="58">
        <v>10914.266</v>
      </c>
      <c r="C13" s="51">
        <v>18767.883999999998</v>
      </c>
      <c r="D13" s="52"/>
      <c r="E13" s="64" t="s">
        <v>133</v>
      </c>
      <c r="F13" s="58">
        <v>9384.0190000000002</v>
      </c>
      <c r="G13" s="51">
        <v>11784.956</v>
      </c>
      <c r="H13" s="26"/>
      <c r="I13" s="26"/>
      <c r="J13" s="64" t="s">
        <v>135</v>
      </c>
      <c r="K13" s="58">
        <v>13509.191999999999</v>
      </c>
      <c r="L13" s="51">
        <v>5456.4560000000001</v>
      </c>
      <c r="M13" s="52"/>
      <c r="N13" s="73" t="s">
        <v>131</v>
      </c>
      <c r="O13" s="58">
        <v>13485.263000000001</v>
      </c>
      <c r="P13" s="60">
        <v>5857.73</v>
      </c>
      <c r="Q13" s="26"/>
    </row>
    <row r="14" spans="1:17" ht="15.5" x14ac:dyDescent="0.35">
      <c r="A14" s="64" t="s">
        <v>137</v>
      </c>
      <c r="B14" s="58">
        <v>2948.498</v>
      </c>
      <c r="C14" s="51">
        <v>2761.5419999999999</v>
      </c>
      <c r="D14" s="52"/>
      <c r="E14" s="64" t="s">
        <v>137</v>
      </c>
      <c r="F14" s="58">
        <v>1857.3889999999999</v>
      </c>
      <c r="G14" s="51">
        <v>1655.626</v>
      </c>
      <c r="H14" s="26"/>
      <c r="I14" s="26"/>
      <c r="J14" s="64" t="s">
        <v>138</v>
      </c>
      <c r="K14" s="58">
        <v>10362.584000000001</v>
      </c>
      <c r="L14" s="51">
        <v>3299.2489999999998</v>
      </c>
      <c r="M14" s="52"/>
      <c r="N14" s="73" t="s">
        <v>135</v>
      </c>
      <c r="O14" s="58">
        <v>12071.484</v>
      </c>
      <c r="P14" s="60">
        <v>4969.1909999999998</v>
      </c>
      <c r="Q14" s="26"/>
    </row>
    <row r="15" spans="1:17" ht="15.5" x14ac:dyDescent="0.35">
      <c r="A15" s="64" t="s">
        <v>134</v>
      </c>
      <c r="B15" s="58">
        <v>1303.6780000000001</v>
      </c>
      <c r="C15" s="51">
        <v>1274.0440000000001</v>
      </c>
      <c r="D15" s="52"/>
      <c r="E15" s="64" t="s">
        <v>134</v>
      </c>
      <c r="F15" s="58">
        <v>1456.7249999999999</v>
      </c>
      <c r="G15" s="51">
        <v>1412.653</v>
      </c>
      <c r="H15" s="26"/>
      <c r="I15" s="26"/>
      <c r="J15" s="64" t="s">
        <v>131</v>
      </c>
      <c r="K15" s="58">
        <v>8115.0230000000001</v>
      </c>
      <c r="L15" s="51">
        <v>3183.6080000000002</v>
      </c>
      <c r="M15" s="52"/>
      <c r="N15" s="73" t="s">
        <v>185</v>
      </c>
      <c r="O15" s="58">
        <v>11388.221</v>
      </c>
      <c r="P15" s="60">
        <v>3896.857</v>
      </c>
      <c r="Q15" s="26"/>
    </row>
    <row r="16" spans="1:17" ht="15.5" x14ac:dyDescent="0.35">
      <c r="A16" s="64" t="s">
        <v>136</v>
      </c>
      <c r="B16" s="58">
        <v>514.31299999999999</v>
      </c>
      <c r="C16" s="51">
        <v>689.53</v>
      </c>
      <c r="D16" s="52"/>
      <c r="E16" s="64" t="s">
        <v>185</v>
      </c>
      <c r="F16" s="58">
        <v>502.75599999999997</v>
      </c>
      <c r="G16" s="51">
        <v>674.20100000000002</v>
      </c>
      <c r="H16" s="26"/>
      <c r="I16" s="26"/>
      <c r="J16" s="64" t="s">
        <v>219</v>
      </c>
      <c r="K16" s="58">
        <v>5351.5780000000004</v>
      </c>
      <c r="L16" s="51">
        <v>3649.098</v>
      </c>
      <c r="M16" s="52"/>
      <c r="N16" s="73" t="s">
        <v>344</v>
      </c>
      <c r="O16" s="58">
        <v>2715.433</v>
      </c>
      <c r="P16" s="60">
        <v>949.39099999999996</v>
      </c>
      <c r="Q16" s="26"/>
    </row>
    <row r="17" spans="1:17" ht="15.5" x14ac:dyDescent="0.35">
      <c r="A17" s="64" t="s">
        <v>185</v>
      </c>
      <c r="B17" s="58">
        <v>110.002</v>
      </c>
      <c r="C17" s="51">
        <v>93.27</v>
      </c>
      <c r="D17" s="52"/>
      <c r="E17" s="64" t="s">
        <v>343</v>
      </c>
      <c r="F17" s="58">
        <v>123.97199999999999</v>
      </c>
      <c r="G17" s="51">
        <v>20.661999999999999</v>
      </c>
      <c r="H17" s="26"/>
      <c r="I17" s="26"/>
      <c r="J17" s="64" t="s">
        <v>344</v>
      </c>
      <c r="K17" s="58">
        <v>2988.2130000000002</v>
      </c>
      <c r="L17" s="51">
        <v>1038.1310000000001</v>
      </c>
      <c r="M17" s="52"/>
      <c r="N17" s="73" t="s">
        <v>124</v>
      </c>
      <c r="O17" s="58">
        <v>2681.7510000000002</v>
      </c>
      <c r="P17" s="60">
        <v>1009.306</v>
      </c>
      <c r="Q17" s="26"/>
    </row>
    <row r="18" spans="1:17" ht="16" thickBot="1" x14ac:dyDescent="0.4">
      <c r="A18" s="65" t="s">
        <v>235</v>
      </c>
      <c r="B18" s="59">
        <v>60.555999999999997</v>
      </c>
      <c r="C18" s="53">
        <v>56.261000000000003</v>
      </c>
      <c r="D18" s="52"/>
      <c r="E18" s="74" t="s">
        <v>136</v>
      </c>
      <c r="F18" s="75">
        <v>89.061999999999998</v>
      </c>
      <c r="G18" s="76">
        <v>78.241</v>
      </c>
      <c r="H18" s="26"/>
      <c r="I18" s="26"/>
      <c r="J18" s="65" t="s">
        <v>124</v>
      </c>
      <c r="K18" s="59">
        <v>2691.59</v>
      </c>
      <c r="L18" s="53">
        <v>1149.4949999999999</v>
      </c>
      <c r="M18" s="52"/>
      <c r="N18" s="74" t="s">
        <v>176</v>
      </c>
      <c r="O18" s="75">
        <v>1671.836</v>
      </c>
      <c r="P18" s="76">
        <v>750.86599999999999</v>
      </c>
      <c r="Q18" s="26"/>
    </row>
    <row r="19" spans="1:17" ht="13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57" spans="1:1" x14ac:dyDescent="0.25">
      <c r="A57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1"/>
  <sheetViews>
    <sheetView showGridLines="0" zoomScale="80" zoomScaleNormal="80" workbookViewId="0">
      <selection activeCell="B72" sqref="B72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44"/>
      <c r="C2" s="208"/>
      <c r="D2" s="209" t="s">
        <v>100</v>
      </c>
      <c r="E2" s="210"/>
      <c r="F2" s="209"/>
      <c r="G2" s="209"/>
      <c r="H2" s="211" t="s">
        <v>101</v>
      </c>
      <c r="I2" s="212"/>
      <c r="J2" s="212"/>
      <c r="K2" s="212"/>
      <c r="L2" s="213"/>
      <c r="M2" s="213"/>
      <c r="N2" s="213"/>
      <c r="O2" s="214"/>
    </row>
    <row r="3" spans="2:15" ht="61.5" x14ac:dyDescent="0.5">
      <c r="B3" s="215" t="s">
        <v>102</v>
      </c>
      <c r="C3" s="216" t="s">
        <v>1</v>
      </c>
      <c r="D3" s="217">
        <v>45869</v>
      </c>
      <c r="E3" s="218"/>
      <c r="F3" s="219">
        <v>45862</v>
      </c>
      <c r="G3" s="220"/>
      <c r="H3" s="221" t="s">
        <v>103</v>
      </c>
      <c r="I3" s="222"/>
      <c r="J3" s="223" t="s">
        <v>104</v>
      </c>
      <c r="K3" s="222"/>
      <c r="L3" s="223" t="s">
        <v>105</v>
      </c>
      <c r="M3" s="222"/>
      <c r="N3" s="223" t="s">
        <v>106</v>
      </c>
      <c r="O3" s="224"/>
    </row>
    <row r="4" spans="2:15" ht="21.5" thickBot="1" x14ac:dyDescent="0.55000000000000004">
      <c r="B4" s="225"/>
      <c r="C4" s="226"/>
      <c r="D4" s="227" t="s">
        <v>2</v>
      </c>
      <c r="E4" s="228" t="s">
        <v>3</v>
      </c>
      <c r="F4" s="229" t="s">
        <v>2</v>
      </c>
      <c r="G4" s="230" t="s">
        <v>3</v>
      </c>
      <c r="H4" s="231" t="s">
        <v>2</v>
      </c>
      <c r="I4" s="232" t="s">
        <v>3</v>
      </c>
      <c r="J4" s="233" t="s">
        <v>2</v>
      </c>
      <c r="K4" s="232" t="s">
        <v>3</v>
      </c>
      <c r="L4" s="233" t="s">
        <v>2</v>
      </c>
      <c r="M4" s="232" t="s">
        <v>3</v>
      </c>
      <c r="N4" s="233" t="s">
        <v>2</v>
      </c>
      <c r="O4" s="234" t="s">
        <v>3</v>
      </c>
    </row>
    <row r="5" spans="2:15" ht="21.5" thickBot="1" x14ac:dyDescent="0.55000000000000004">
      <c r="B5" s="345">
        <v>1</v>
      </c>
      <c r="C5" s="235">
        <v>2</v>
      </c>
      <c r="D5" s="236">
        <v>3</v>
      </c>
      <c r="E5" s="237">
        <v>4</v>
      </c>
      <c r="F5" s="237">
        <v>5</v>
      </c>
      <c r="G5" s="238">
        <v>6</v>
      </c>
      <c r="H5" s="346">
        <v>7</v>
      </c>
      <c r="I5" s="239">
        <v>8</v>
      </c>
      <c r="J5" s="239">
        <v>9</v>
      </c>
      <c r="K5" s="239">
        <v>10</v>
      </c>
      <c r="L5" s="239">
        <v>11</v>
      </c>
      <c r="M5" s="239">
        <v>12</v>
      </c>
      <c r="N5" s="239">
        <v>13</v>
      </c>
      <c r="O5" s="240">
        <v>14</v>
      </c>
    </row>
    <row r="6" spans="2:15" ht="21.5" thickBot="1" x14ac:dyDescent="0.55000000000000004">
      <c r="B6" s="241" t="s">
        <v>107</v>
      </c>
      <c r="C6" s="242"/>
      <c r="D6" s="243"/>
      <c r="E6" s="243"/>
      <c r="F6" s="243"/>
      <c r="G6" s="243"/>
      <c r="H6" s="244"/>
      <c r="I6" s="245"/>
      <c r="J6" s="245"/>
      <c r="K6" s="245"/>
      <c r="L6" s="245"/>
      <c r="M6" s="245"/>
      <c r="N6" s="245"/>
      <c r="O6" s="246"/>
    </row>
    <row r="7" spans="2:15" x14ac:dyDescent="0.5">
      <c r="B7" s="247" t="s">
        <v>5</v>
      </c>
      <c r="C7" s="248" t="s">
        <v>4</v>
      </c>
      <c r="D7" s="249">
        <v>19.875</v>
      </c>
      <c r="E7" s="250">
        <v>22</v>
      </c>
      <c r="F7" s="251">
        <v>19.875</v>
      </c>
      <c r="G7" s="252">
        <v>22</v>
      </c>
      <c r="H7" s="253">
        <v>0</v>
      </c>
      <c r="I7" s="254">
        <v>0</v>
      </c>
      <c r="J7" s="255">
        <v>0</v>
      </c>
      <c r="K7" s="254">
        <v>0</v>
      </c>
      <c r="L7" s="255">
        <v>0</v>
      </c>
      <c r="M7" s="254">
        <v>0</v>
      </c>
      <c r="N7" s="255">
        <v>-6.1023622047244146</v>
      </c>
      <c r="O7" s="256">
        <v>-5.7142857142857091</v>
      </c>
    </row>
    <row r="8" spans="2:15" x14ac:dyDescent="0.5">
      <c r="B8" s="257" t="s">
        <v>108</v>
      </c>
      <c r="C8" s="248" t="s">
        <v>4</v>
      </c>
      <c r="D8" s="249">
        <v>1.5333333333333332</v>
      </c>
      <c r="E8" s="250">
        <v>2.1333333333333333</v>
      </c>
      <c r="F8" s="251">
        <v>1.7</v>
      </c>
      <c r="G8" s="252">
        <v>2.3666666666666667</v>
      </c>
      <c r="H8" s="253">
        <v>-9.8039215686274552</v>
      </c>
      <c r="I8" s="254">
        <v>-9.8591549295774676</v>
      </c>
      <c r="J8" s="255">
        <v>-10.679611650485439</v>
      </c>
      <c r="K8" s="254">
        <v>-14.093959731543626</v>
      </c>
      <c r="L8" s="255">
        <v>-8.9108910891089188</v>
      </c>
      <c r="M8" s="254">
        <v>-14.093959731543611</v>
      </c>
      <c r="N8" s="255">
        <v>-15.285451197053415</v>
      </c>
      <c r="O8" s="256">
        <v>-18.575063613231556</v>
      </c>
    </row>
    <row r="9" spans="2:15" x14ac:dyDescent="0.5">
      <c r="B9" s="257" t="s">
        <v>6</v>
      </c>
      <c r="C9" s="248" t="s">
        <v>4</v>
      </c>
      <c r="D9" s="249">
        <v>1.9305555555555556</v>
      </c>
      <c r="E9" s="250">
        <v>2.2833333333333332</v>
      </c>
      <c r="F9" s="251">
        <v>1.9388888888888891</v>
      </c>
      <c r="G9" s="252">
        <v>2.3583333333333334</v>
      </c>
      <c r="H9" s="253">
        <v>-0.42979942693410733</v>
      </c>
      <c r="I9" s="254">
        <v>-3.1802120141342831</v>
      </c>
      <c r="J9" s="255">
        <v>-19.186046511627918</v>
      </c>
      <c r="K9" s="254">
        <v>-20.961538461538474</v>
      </c>
      <c r="L9" s="255">
        <v>-19.46697566628043</v>
      </c>
      <c r="M9" s="254">
        <v>-19.569471624266139</v>
      </c>
      <c r="N9" s="255">
        <v>-24.783549783549788</v>
      </c>
      <c r="O9" s="256">
        <v>-23.549107142857149</v>
      </c>
    </row>
    <row r="10" spans="2:15" x14ac:dyDescent="0.5">
      <c r="B10" s="257" t="s">
        <v>356</v>
      </c>
      <c r="C10" s="248" t="s">
        <v>4</v>
      </c>
      <c r="D10" s="249">
        <v>3.3</v>
      </c>
      <c r="E10" s="250">
        <v>4</v>
      </c>
      <c r="F10" s="251">
        <v>3.3</v>
      </c>
      <c r="G10" s="252">
        <v>4</v>
      </c>
      <c r="H10" s="253">
        <v>0</v>
      </c>
      <c r="I10" s="254">
        <v>0</v>
      </c>
      <c r="J10" s="255">
        <v>-4.3478260869565197</v>
      </c>
      <c r="K10" s="254">
        <v>-7.6923076923076854</v>
      </c>
      <c r="L10" s="255">
        <v>-4.3478260869565197</v>
      </c>
      <c r="M10" s="254">
        <v>-7.6923076923076854</v>
      </c>
      <c r="N10" s="255">
        <v>-4.3478260869565197</v>
      </c>
      <c r="O10" s="256">
        <v>-4.0000000000000071</v>
      </c>
    </row>
    <row r="11" spans="2:15" x14ac:dyDescent="0.5">
      <c r="B11" s="257" t="s">
        <v>21</v>
      </c>
      <c r="C11" s="248" t="s">
        <v>17</v>
      </c>
      <c r="D11" s="249">
        <v>3.8333333333333335</v>
      </c>
      <c r="E11" s="250">
        <v>6.166666666666667</v>
      </c>
      <c r="F11" s="251">
        <v>3.9166666666666665</v>
      </c>
      <c r="G11" s="252">
        <v>6.25</v>
      </c>
      <c r="H11" s="253">
        <v>-2.127659574468078</v>
      </c>
      <c r="I11" s="254">
        <v>-1.3333333333333286</v>
      </c>
      <c r="J11" s="255">
        <v>-2.127659574468078</v>
      </c>
      <c r="K11" s="254">
        <v>8.8235294117647047</v>
      </c>
      <c r="L11" s="255">
        <v>3.3707865168539324</v>
      </c>
      <c r="M11" s="254">
        <v>15.625000000000011</v>
      </c>
      <c r="N11" s="255">
        <v>33.565621370499422</v>
      </c>
      <c r="O11" s="256">
        <v>43.410852713178308</v>
      </c>
    </row>
    <row r="12" spans="2:15" x14ac:dyDescent="0.5">
      <c r="B12" s="257" t="s">
        <v>7</v>
      </c>
      <c r="C12" s="248" t="s">
        <v>4</v>
      </c>
      <c r="D12" s="249">
        <v>2.5499999999999998</v>
      </c>
      <c r="E12" s="250">
        <v>3.1</v>
      </c>
      <c r="F12" s="251">
        <v>2.5499999999999998</v>
      </c>
      <c r="G12" s="252">
        <v>3.125</v>
      </c>
      <c r="H12" s="253">
        <v>0</v>
      </c>
      <c r="I12" s="254">
        <v>-0.79999999999999727</v>
      </c>
      <c r="J12" s="255">
        <v>-2.8571428571428639</v>
      </c>
      <c r="K12" s="254">
        <v>-3.1249999999999893</v>
      </c>
      <c r="L12" s="255">
        <v>-17.741935483870979</v>
      </c>
      <c r="M12" s="254">
        <v>-19.827586206896548</v>
      </c>
      <c r="N12" s="255">
        <v>-4.3750000000000009</v>
      </c>
      <c r="O12" s="256">
        <v>-38</v>
      </c>
    </row>
    <row r="13" spans="2:15" x14ac:dyDescent="0.5">
      <c r="B13" s="257" t="s">
        <v>341</v>
      </c>
      <c r="C13" s="248" t="s">
        <v>17</v>
      </c>
      <c r="D13" s="249">
        <v>3</v>
      </c>
      <c r="E13" s="250">
        <v>4.5</v>
      </c>
      <c r="F13" s="251">
        <v>3.0833333333333335</v>
      </c>
      <c r="G13" s="252">
        <v>4.5</v>
      </c>
      <c r="H13" s="253">
        <v>-2.7027027027027075</v>
      </c>
      <c r="I13" s="254">
        <v>0</v>
      </c>
      <c r="J13" s="255">
        <v>-10.000000000000004</v>
      </c>
      <c r="K13" s="254">
        <v>-5.2631578947368416</v>
      </c>
      <c r="L13" s="255">
        <v>-16.279069767441865</v>
      </c>
      <c r="M13" s="254">
        <v>-8.4745762711864465</v>
      </c>
      <c r="N13" s="255">
        <v>3.4482758620689689</v>
      </c>
      <c r="O13" s="256">
        <v>7.1428571428571379</v>
      </c>
    </row>
    <row r="14" spans="2:15" x14ac:dyDescent="0.5">
      <c r="B14" s="257" t="s">
        <v>8</v>
      </c>
      <c r="C14" s="248" t="s">
        <v>4</v>
      </c>
      <c r="D14" s="249">
        <v>1.54</v>
      </c>
      <c r="E14" s="250">
        <v>2.0900000000000003</v>
      </c>
      <c r="F14" s="251">
        <v>1.5</v>
      </c>
      <c r="G14" s="252">
        <v>2.06</v>
      </c>
      <c r="H14" s="253">
        <v>2.6666666666666687</v>
      </c>
      <c r="I14" s="254">
        <v>1.4563106796116625</v>
      </c>
      <c r="J14" s="255">
        <v>-11.494252873563227</v>
      </c>
      <c r="K14" s="254">
        <v>-10.683760683760665</v>
      </c>
      <c r="L14" s="255">
        <v>-10.465116279069765</v>
      </c>
      <c r="M14" s="254">
        <v>-10.683760683760665</v>
      </c>
      <c r="N14" s="255">
        <v>-15.384615384615374</v>
      </c>
      <c r="O14" s="256">
        <v>-12.916666666666652</v>
      </c>
    </row>
    <row r="15" spans="2:15" x14ac:dyDescent="0.5">
      <c r="B15" s="257" t="s">
        <v>10</v>
      </c>
      <c r="C15" s="248" t="s">
        <v>4</v>
      </c>
      <c r="D15" s="249">
        <v>5.8</v>
      </c>
      <c r="E15" s="250">
        <v>8.4</v>
      </c>
      <c r="F15" s="251">
        <v>5.2</v>
      </c>
      <c r="G15" s="252">
        <v>7.7</v>
      </c>
      <c r="H15" s="253">
        <v>11.538461538461531</v>
      </c>
      <c r="I15" s="254">
        <v>9.0909090909090917</v>
      </c>
      <c r="J15" s="255">
        <v>-2.027027027027029</v>
      </c>
      <c r="K15" s="254">
        <v>5.0000000000000044</v>
      </c>
      <c r="L15" s="255">
        <v>13.170731707317071</v>
      </c>
      <c r="M15" s="254">
        <v>22.627737226277382</v>
      </c>
      <c r="N15" s="255">
        <v>42.331288343558271</v>
      </c>
      <c r="O15" s="256">
        <v>46.08695652173914</v>
      </c>
    </row>
    <row r="16" spans="2:15" x14ac:dyDescent="0.5">
      <c r="B16" s="257" t="s">
        <v>22</v>
      </c>
      <c r="C16" s="248" t="s">
        <v>4</v>
      </c>
      <c r="D16" s="249">
        <v>5.75</v>
      </c>
      <c r="E16" s="250">
        <v>7.833333333333333</v>
      </c>
      <c r="F16" s="251">
        <v>6.5</v>
      </c>
      <c r="G16" s="252">
        <v>8.5</v>
      </c>
      <c r="H16" s="253">
        <v>-11.538461538461538</v>
      </c>
      <c r="I16" s="254">
        <v>-7.8431372549019649</v>
      </c>
      <c r="J16" s="255">
        <v>-43.53518821603928</v>
      </c>
      <c r="K16" s="254">
        <v>-47.19101123595506</v>
      </c>
      <c r="L16" s="255">
        <v>-21.232876712328768</v>
      </c>
      <c r="M16" s="254">
        <v>-15.770609318996426</v>
      </c>
      <c r="N16" s="255">
        <v>-37.272727272727266</v>
      </c>
      <c r="O16" s="256">
        <v>-24.193548387096779</v>
      </c>
    </row>
    <row r="17" spans="2:15" x14ac:dyDescent="0.5">
      <c r="B17" s="257" t="s">
        <v>23</v>
      </c>
      <c r="C17" s="248" t="s">
        <v>4</v>
      </c>
      <c r="D17" s="249">
        <v>4.916666666666667</v>
      </c>
      <c r="E17" s="250">
        <v>6.333333333333333</v>
      </c>
      <c r="F17" s="251">
        <v>5.7</v>
      </c>
      <c r="G17" s="252">
        <v>6.6</v>
      </c>
      <c r="H17" s="253">
        <v>-13.742690058479528</v>
      </c>
      <c r="I17" s="254">
        <v>-4.0404040404040398</v>
      </c>
      <c r="J17" s="255">
        <v>-51.797385620915023</v>
      </c>
      <c r="K17" s="254">
        <v>-47.222222222222229</v>
      </c>
      <c r="L17" s="255">
        <v>-24.358974358974354</v>
      </c>
      <c r="M17" s="254">
        <v>-16.939890710382517</v>
      </c>
      <c r="N17" s="255">
        <v>-29.761904761904756</v>
      </c>
      <c r="O17" s="256">
        <v>-19.148936170212767</v>
      </c>
    </row>
    <row r="18" spans="2:15" x14ac:dyDescent="0.5">
      <c r="B18" s="257" t="s">
        <v>24</v>
      </c>
      <c r="C18" s="248" t="s">
        <v>4</v>
      </c>
      <c r="D18" s="249">
        <v>6.25</v>
      </c>
      <c r="E18" s="250">
        <v>8</v>
      </c>
      <c r="F18" s="251">
        <v>6.916666666666667</v>
      </c>
      <c r="G18" s="252">
        <v>8.5</v>
      </c>
      <c r="H18" s="253">
        <v>-9.6385542168674725</v>
      </c>
      <c r="I18" s="254">
        <v>-5.8823529411764701</v>
      </c>
      <c r="J18" s="255">
        <v>-6.7164179104477642</v>
      </c>
      <c r="K18" s="254">
        <v>-4.7619047619047654</v>
      </c>
      <c r="L18" s="255">
        <v>-5.6603773584905666</v>
      </c>
      <c r="M18" s="254">
        <v>-1.5384615384615385</v>
      </c>
      <c r="N18" s="255">
        <v>-19.35483870967742</v>
      </c>
      <c r="O18" s="256">
        <v>-5.8823529411764701</v>
      </c>
    </row>
    <row r="19" spans="2:15" x14ac:dyDescent="0.5">
      <c r="B19" s="257" t="s">
        <v>13</v>
      </c>
      <c r="C19" s="248" t="s">
        <v>4</v>
      </c>
      <c r="D19" s="249">
        <v>6</v>
      </c>
      <c r="E19" s="250">
        <v>7.666666666666667</v>
      </c>
      <c r="F19" s="251">
        <v>6.166666666666667</v>
      </c>
      <c r="G19" s="252">
        <v>7.833333333333333</v>
      </c>
      <c r="H19" s="253">
        <v>-2.7027027027027075</v>
      </c>
      <c r="I19" s="254">
        <v>-2.127659574468078</v>
      </c>
      <c r="J19" s="255">
        <v>-13.253012048192774</v>
      </c>
      <c r="K19" s="254">
        <v>-13.207547169811324</v>
      </c>
      <c r="L19" s="255">
        <v>-5.5118110236220552</v>
      </c>
      <c r="M19" s="254">
        <v>-4.1666666666666625</v>
      </c>
      <c r="N19" s="255">
        <v>4.8951048951048834</v>
      </c>
      <c r="O19" s="256">
        <v>0.87719298245614896</v>
      </c>
    </row>
    <row r="20" spans="2:15" x14ac:dyDescent="0.5">
      <c r="B20" s="257" t="s">
        <v>423</v>
      </c>
      <c r="C20" s="248" t="s">
        <v>4</v>
      </c>
      <c r="D20" s="249">
        <v>5.2777777777777777</v>
      </c>
      <c r="E20" s="250">
        <v>7.75</v>
      </c>
      <c r="F20" s="251">
        <v>4.7777777777777777</v>
      </c>
      <c r="G20" s="252">
        <v>6.75</v>
      </c>
      <c r="H20" s="253">
        <v>10.465116279069768</v>
      </c>
      <c r="I20" s="254">
        <v>14.814814814814813</v>
      </c>
      <c r="J20" s="255"/>
      <c r="K20" s="254"/>
      <c r="L20" s="255"/>
      <c r="M20" s="254"/>
      <c r="N20" s="255"/>
      <c r="O20" s="256"/>
    </row>
    <row r="21" spans="2:15" x14ac:dyDescent="0.5">
      <c r="B21" s="376" t="s">
        <v>112</v>
      </c>
      <c r="C21" s="248" t="s">
        <v>4</v>
      </c>
      <c r="D21" s="249">
        <v>4.3055555555555562</v>
      </c>
      <c r="E21" s="250">
        <v>6.3305555555555557</v>
      </c>
      <c r="F21" s="251">
        <v>4.3055555555555562</v>
      </c>
      <c r="G21" s="252">
        <v>6.3055555555555562</v>
      </c>
      <c r="H21" s="253">
        <v>0</v>
      </c>
      <c r="I21" s="254">
        <v>0.39647577092510167</v>
      </c>
      <c r="J21" s="255">
        <v>-2.5157232704402421</v>
      </c>
      <c r="K21" s="254">
        <v>-1.3334487834444548</v>
      </c>
      <c r="L21" s="255">
        <v>-2.5157232704402421</v>
      </c>
      <c r="M21" s="254">
        <v>-3.5090797438377272E-2</v>
      </c>
      <c r="N21" s="255">
        <v>-5.0245098039215508</v>
      </c>
      <c r="O21" s="256">
        <v>-4.3859649122813871E-2</v>
      </c>
    </row>
    <row r="22" spans="2:15" x14ac:dyDescent="0.5">
      <c r="B22" s="257" t="s">
        <v>25</v>
      </c>
      <c r="C22" s="248" t="s">
        <v>17</v>
      </c>
      <c r="D22" s="249">
        <v>2</v>
      </c>
      <c r="E22" s="250">
        <v>2.6666666666666665</v>
      </c>
      <c r="F22" s="251">
        <v>1.6666666666666667</v>
      </c>
      <c r="G22" s="252">
        <v>2.6666666666666665</v>
      </c>
      <c r="H22" s="253">
        <v>19.999999999999996</v>
      </c>
      <c r="I22" s="254">
        <v>0</v>
      </c>
      <c r="J22" s="255">
        <v>19.999999999999996</v>
      </c>
      <c r="K22" s="254">
        <v>-15.789473684210527</v>
      </c>
      <c r="L22" s="255">
        <v>19.999999999999996</v>
      </c>
      <c r="M22" s="254">
        <v>-15.789473684210527</v>
      </c>
      <c r="N22" s="255">
        <v>-14.28571428571429</v>
      </c>
      <c r="O22" s="256">
        <v>-27.272727272727277</v>
      </c>
    </row>
    <row r="23" spans="2:15" x14ac:dyDescent="0.5">
      <c r="B23" s="257" t="s">
        <v>375</v>
      </c>
      <c r="C23" s="248" t="s">
        <v>17</v>
      </c>
      <c r="D23" s="249">
        <v>3</v>
      </c>
      <c r="E23" s="250">
        <v>3.5</v>
      </c>
      <c r="F23" s="251">
        <v>2.875</v>
      </c>
      <c r="G23" s="252">
        <v>3.35</v>
      </c>
      <c r="H23" s="253">
        <v>4.3478260869565215</v>
      </c>
      <c r="I23" s="254">
        <v>4.4776119402985044</v>
      </c>
      <c r="J23" s="255">
        <v>4.3478260869565215</v>
      </c>
      <c r="K23" s="254">
        <v>4.4776119402985044</v>
      </c>
      <c r="L23" s="255">
        <v>4.3478260869565215</v>
      </c>
      <c r="M23" s="254">
        <v>4.4776119402985044</v>
      </c>
      <c r="N23" s="255">
        <v>4.3478260869565215</v>
      </c>
      <c r="O23" s="256">
        <v>0</v>
      </c>
    </row>
    <row r="24" spans="2:15" x14ac:dyDescent="0.5">
      <c r="B24" s="257" t="s">
        <v>15</v>
      </c>
      <c r="C24" s="248" t="s">
        <v>189</v>
      </c>
      <c r="D24" s="249">
        <v>1.6833333333333333</v>
      </c>
      <c r="E24" s="250">
        <v>2.2833333333333332</v>
      </c>
      <c r="F24" s="251">
        <v>1.6833333333333333</v>
      </c>
      <c r="G24" s="252">
        <v>2.3333333333333335</v>
      </c>
      <c r="H24" s="253">
        <v>0</v>
      </c>
      <c r="I24" s="254">
        <v>-2.1428571428571539</v>
      </c>
      <c r="J24" s="255">
        <v>0</v>
      </c>
      <c r="K24" s="254">
        <v>-2.1428571428571539</v>
      </c>
      <c r="L24" s="255">
        <v>0</v>
      </c>
      <c r="M24" s="254">
        <v>-2.1428571428571539</v>
      </c>
      <c r="N24" s="255">
        <v>3.9094650205761403</v>
      </c>
      <c r="O24" s="256">
        <v>-0.72463768115941773</v>
      </c>
    </row>
    <row r="25" spans="2:15" x14ac:dyDescent="0.5">
      <c r="B25" s="257" t="s">
        <v>16</v>
      </c>
      <c r="C25" s="248" t="s">
        <v>17</v>
      </c>
      <c r="D25" s="249">
        <v>2.4</v>
      </c>
      <c r="E25" s="250">
        <v>3.22</v>
      </c>
      <c r="F25" s="251">
        <v>2.4</v>
      </c>
      <c r="G25" s="252">
        <v>3.28</v>
      </c>
      <c r="H25" s="253">
        <v>0</v>
      </c>
      <c r="I25" s="254">
        <v>-1.8292682926829149</v>
      </c>
      <c r="J25" s="255">
        <v>0</v>
      </c>
      <c r="K25" s="254">
        <v>-1.8292682926829149</v>
      </c>
      <c r="L25" s="255">
        <v>4.3478260869565259</v>
      </c>
      <c r="M25" s="254">
        <v>-1.8292682926829149</v>
      </c>
      <c r="N25" s="255">
        <v>6.6666666666666625</v>
      </c>
      <c r="O25" s="256">
        <v>-0.15503875968990541</v>
      </c>
    </row>
    <row r="26" spans="2:15" x14ac:dyDescent="0.5">
      <c r="B26" s="257" t="s">
        <v>39</v>
      </c>
      <c r="C26" s="248" t="s">
        <v>4</v>
      </c>
      <c r="D26" s="249">
        <v>4.0333333333333332</v>
      </c>
      <c r="E26" s="250">
        <v>5.291666666666667</v>
      </c>
      <c r="F26" s="251">
        <v>4.1166666666666663</v>
      </c>
      <c r="G26" s="252">
        <v>5.583333333333333</v>
      </c>
      <c r="H26" s="253">
        <v>-2.0242914979757014</v>
      </c>
      <c r="I26" s="254">
        <v>-5.2238805970149151</v>
      </c>
      <c r="J26" s="255">
        <v>-1.6260162601626174</v>
      </c>
      <c r="K26" s="254">
        <v>-3.7878787878787823</v>
      </c>
      <c r="L26" s="255">
        <v>-1.6260162601626174</v>
      </c>
      <c r="M26" s="254">
        <v>-0.7812499999999889</v>
      </c>
      <c r="N26" s="255">
        <v>-4.8742138364779946</v>
      </c>
      <c r="O26" s="256">
        <v>-5.5059523809523698</v>
      </c>
    </row>
    <row r="27" spans="2:15" x14ac:dyDescent="0.5">
      <c r="B27" s="257" t="s">
        <v>18</v>
      </c>
      <c r="C27" s="248" t="s">
        <v>4</v>
      </c>
      <c r="D27" s="249">
        <v>0.83333333333333337</v>
      </c>
      <c r="E27" s="250">
        <v>1.5</v>
      </c>
      <c r="F27" s="251">
        <v>1.0999999999999999</v>
      </c>
      <c r="G27" s="252">
        <v>1.8333333333333333</v>
      </c>
      <c r="H27" s="253">
        <v>-24.242424242424228</v>
      </c>
      <c r="I27" s="254">
        <v>-18.18181818181818</v>
      </c>
      <c r="J27" s="255">
        <v>-32.432432432432435</v>
      </c>
      <c r="K27" s="254">
        <v>-18.18181818181818</v>
      </c>
      <c r="L27" s="255">
        <v>-32.432432432432435</v>
      </c>
      <c r="M27" s="254">
        <v>-13.875598086124402</v>
      </c>
      <c r="N27" s="255">
        <v>-28.057553956834525</v>
      </c>
      <c r="O27" s="256">
        <v>-8.6294416243654783</v>
      </c>
    </row>
    <row r="28" spans="2:15" ht="21.5" thickBot="1" x14ac:dyDescent="0.55000000000000004">
      <c r="B28" s="257" t="s">
        <v>338</v>
      </c>
      <c r="C28" s="248" t="s">
        <v>4</v>
      </c>
      <c r="D28" s="249">
        <v>1.0444444444444445</v>
      </c>
      <c r="E28" s="250">
        <v>1.3333333333333333</v>
      </c>
      <c r="F28" s="251">
        <v>1.0666666666666667</v>
      </c>
      <c r="G28" s="252">
        <v>1.4749999999999999</v>
      </c>
      <c r="H28" s="253">
        <v>-2.0833333333333259</v>
      </c>
      <c r="I28" s="254">
        <v>-9.6045197740112975</v>
      </c>
      <c r="J28" s="255">
        <v>-5.0505050505050528</v>
      </c>
      <c r="K28" s="254">
        <v>-13.97849462365591</v>
      </c>
      <c r="L28" s="255">
        <v>-5.0505050505050528</v>
      </c>
      <c r="M28" s="254">
        <v>-23.664122137404593</v>
      </c>
      <c r="N28" s="255">
        <v>9.3023255813953494</v>
      </c>
      <c r="O28" s="256">
        <v>-7.6923076923077094</v>
      </c>
    </row>
    <row r="29" spans="2:15" ht="21.5" thickBot="1" x14ac:dyDescent="0.55000000000000004">
      <c r="B29" s="241" t="s">
        <v>184</v>
      </c>
      <c r="C29" s="258"/>
      <c r="D29" s="243"/>
      <c r="E29" s="243"/>
      <c r="F29" s="243"/>
      <c r="G29" s="243"/>
      <c r="H29" s="245"/>
      <c r="I29" s="245"/>
      <c r="J29" s="245"/>
      <c r="K29" s="245"/>
      <c r="L29" s="245"/>
      <c r="M29" s="245"/>
      <c r="N29" s="245"/>
      <c r="O29" s="246"/>
    </row>
    <row r="30" spans="2:15" x14ac:dyDescent="0.5">
      <c r="B30" s="257" t="s">
        <v>29</v>
      </c>
      <c r="C30" s="248" t="s">
        <v>4</v>
      </c>
      <c r="D30" s="249">
        <v>6.9574999999999996</v>
      </c>
      <c r="E30" s="250">
        <v>9.25</v>
      </c>
      <c r="F30" s="251">
        <v>6.375</v>
      </c>
      <c r="G30" s="252">
        <v>9.5</v>
      </c>
      <c r="H30" s="253">
        <v>9.1372549019607767</v>
      </c>
      <c r="I30" s="254">
        <v>-2.6315789473684208</v>
      </c>
      <c r="J30" s="255">
        <v>15.317679558011028</v>
      </c>
      <c r="K30" s="254">
        <v>2.7777777777777777</v>
      </c>
      <c r="L30" s="255">
        <v>3.8432835820895432</v>
      </c>
      <c r="M30" s="254">
        <v>15.625</v>
      </c>
      <c r="N30" s="255"/>
      <c r="O30" s="256"/>
    </row>
    <row r="31" spans="2:15" x14ac:dyDescent="0.5">
      <c r="B31" s="257" t="s">
        <v>19</v>
      </c>
      <c r="C31" s="248" t="s">
        <v>4</v>
      </c>
      <c r="D31" s="249">
        <v>6</v>
      </c>
      <c r="E31" s="250">
        <v>8.1666666666666661</v>
      </c>
      <c r="F31" s="251">
        <v>6</v>
      </c>
      <c r="G31" s="252">
        <v>7.833333333333333</v>
      </c>
      <c r="H31" s="253">
        <v>0</v>
      </c>
      <c r="I31" s="254">
        <v>4.2553191489361666</v>
      </c>
      <c r="J31" s="255">
        <v>-5.263157894736838</v>
      </c>
      <c r="K31" s="254">
        <v>8.8888888888888804</v>
      </c>
      <c r="L31" s="255">
        <v>-5.263157894736838</v>
      </c>
      <c r="M31" s="254">
        <v>0</v>
      </c>
      <c r="N31" s="255">
        <v>-5.263157894736838</v>
      </c>
      <c r="O31" s="256">
        <v>-0.40650406504067055</v>
      </c>
    </row>
    <row r="32" spans="2:15" x14ac:dyDescent="0.5">
      <c r="B32" s="257" t="s">
        <v>380</v>
      </c>
      <c r="C32" s="248" t="s">
        <v>4</v>
      </c>
      <c r="D32" s="249">
        <v>13</v>
      </c>
      <c r="E32" s="250">
        <v>17</v>
      </c>
      <c r="F32" s="251">
        <v>13.8</v>
      </c>
      <c r="G32" s="252">
        <v>18</v>
      </c>
      <c r="H32" s="253">
        <v>-5.7971014492753676</v>
      </c>
      <c r="I32" s="254">
        <v>-5.5555555555555554</v>
      </c>
      <c r="J32" s="255">
        <v>5.4054054054053999</v>
      </c>
      <c r="K32" s="254">
        <v>9.67741935483871</v>
      </c>
      <c r="L32" s="255">
        <v>22.641509433962266</v>
      </c>
      <c r="M32" s="254">
        <v>18.055555555555554</v>
      </c>
      <c r="N32" s="255">
        <v>20.930232558139537</v>
      </c>
      <c r="O32" s="256">
        <v>21.428571428571427</v>
      </c>
    </row>
    <row r="33" spans="1:16" x14ac:dyDescent="0.5">
      <c r="B33" s="257" t="s">
        <v>351</v>
      </c>
      <c r="C33" s="248" t="s">
        <v>4</v>
      </c>
      <c r="D33" s="249">
        <v>16.166666666666668</v>
      </c>
      <c r="E33" s="250">
        <v>23.961666666666662</v>
      </c>
      <c r="F33" s="251">
        <v>12.8</v>
      </c>
      <c r="G33" s="252">
        <v>21</v>
      </c>
      <c r="H33" s="253">
        <v>26.302083333333336</v>
      </c>
      <c r="I33" s="254">
        <v>14.103174603174583</v>
      </c>
      <c r="J33" s="255">
        <v>34.722222222222229</v>
      </c>
      <c r="K33" s="254">
        <v>34.364485981308398</v>
      </c>
      <c r="L33" s="255">
        <v>73.214285714285722</v>
      </c>
      <c r="M33" s="254">
        <v>39.582524271844626</v>
      </c>
      <c r="N33" s="255">
        <v>64.965986394557831</v>
      </c>
      <c r="O33" s="256">
        <v>26.11403508771928</v>
      </c>
    </row>
    <row r="34" spans="1:16" x14ac:dyDescent="0.5">
      <c r="B34" s="257" t="s">
        <v>349</v>
      </c>
      <c r="C34" s="248" t="s">
        <v>4</v>
      </c>
      <c r="D34" s="249">
        <v>24.666666666666668</v>
      </c>
      <c r="E34" s="250">
        <v>32.5</v>
      </c>
      <c r="F34" s="251">
        <v>22.666666666666668</v>
      </c>
      <c r="G34" s="252">
        <v>30.5</v>
      </c>
      <c r="H34" s="253">
        <v>8.8235294117647047</v>
      </c>
      <c r="I34" s="254">
        <v>6.557377049180328</v>
      </c>
      <c r="J34" s="255">
        <v>-6.329113924050624</v>
      </c>
      <c r="K34" s="254">
        <v>2.6315789473684172</v>
      </c>
      <c r="L34" s="255">
        <v>0.68027210884354228</v>
      </c>
      <c r="M34" s="254">
        <v>-3.9408866995073963</v>
      </c>
      <c r="N34" s="255">
        <v>-2.4261603375527425</v>
      </c>
      <c r="O34" s="256">
        <v>3.5031847133758012</v>
      </c>
    </row>
    <row r="35" spans="1:16" x14ac:dyDescent="0.5">
      <c r="B35" s="257" t="s">
        <v>352</v>
      </c>
      <c r="C35" s="248" t="s">
        <v>4</v>
      </c>
      <c r="D35" s="249">
        <v>8.2216666666666658</v>
      </c>
      <c r="E35" s="250">
        <v>11.333333333333334</v>
      </c>
      <c r="F35" s="251">
        <v>8.3333333333333339</v>
      </c>
      <c r="G35" s="252">
        <v>10</v>
      </c>
      <c r="H35" s="253">
        <v>-1.3400000000000176</v>
      </c>
      <c r="I35" s="254">
        <v>13.333333333333339</v>
      </c>
      <c r="J35" s="255">
        <v>-1.3400000000000176</v>
      </c>
      <c r="K35" s="254">
        <v>6.2500000000000107</v>
      </c>
      <c r="L35" s="255">
        <v>-3.2745098039215792</v>
      </c>
      <c r="M35" s="254">
        <v>-3.5460992907801367</v>
      </c>
      <c r="N35" s="255"/>
      <c r="O35" s="256"/>
    </row>
    <row r="36" spans="1:16" x14ac:dyDescent="0.5">
      <c r="B36" s="257" t="s">
        <v>357</v>
      </c>
      <c r="C36" s="248" t="s">
        <v>4</v>
      </c>
      <c r="D36" s="249">
        <v>6</v>
      </c>
      <c r="E36" s="250">
        <v>9</v>
      </c>
      <c r="F36" s="251">
        <v>6</v>
      </c>
      <c r="G36" s="252">
        <v>9</v>
      </c>
      <c r="H36" s="253">
        <v>0</v>
      </c>
      <c r="I36" s="254">
        <v>0</v>
      </c>
      <c r="J36" s="255">
        <v>-14.285714285714285</v>
      </c>
      <c r="K36" s="254">
        <v>0</v>
      </c>
      <c r="L36" s="255">
        <v>-25</v>
      </c>
      <c r="M36" s="254">
        <v>12.5</v>
      </c>
      <c r="N36" s="255"/>
      <c r="O36" s="256"/>
    </row>
    <row r="37" spans="1:16" x14ac:dyDescent="0.5">
      <c r="B37" s="257" t="s">
        <v>43</v>
      </c>
      <c r="C37" s="248" t="s">
        <v>4</v>
      </c>
      <c r="D37" s="249">
        <v>4.5999999999999996</v>
      </c>
      <c r="E37" s="250">
        <v>7.2</v>
      </c>
      <c r="F37" s="251">
        <v>4.2</v>
      </c>
      <c r="G37" s="252">
        <v>7.8</v>
      </c>
      <c r="H37" s="253">
        <v>9.5238095238095113</v>
      </c>
      <c r="I37" s="254">
        <v>-7.692307692307689</v>
      </c>
      <c r="J37" s="255">
        <v>14.999999999999991</v>
      </c>
      <c r="K37" s="254">
        <v>-9.9999999999999982</v>
      </c>
      <c r="L37" s="255"/>
      <c r="M37" s="254"/>
      <c r="N37" s="255"/>
      <c r="O37" s="256"/>
    </row>
    <row r="38" spans="1:16" x14ac:dyDescent="0.5">
      <c r="B38" s="257" t="s">
        <v>77</v>
      </c>
      <c r="C38" s="248" t="s">
        <v>4</v>
      </c>
      <c r="D38" s="249">
        <v>11.625</v>
      </c>
      <c r="E38" s="250">
        <v>14.75</v>
      </c>
      <c r="F38" s="251">
        <v>11.75</v>
      </c>
      <c r="G38" s="252">
        <v>15.5</v>
      </c>
      <c r="H38" s="253">
        <v>-1.0638297872340425</v>
      </c>
      <c r="I38" s="254">
        <v>-4.838709677419355</v>
      </c>
      <c r="J38" s="255">
        <v>-7.7380952380952355</v>
      </c>
      <c r="K38" s="254">
        <v>-6.6455696202531698</v>
      </c>
      <c r="L38" s="255">
        <v>-10.576923076923077</v>
      </c>
      <c r="M38" s="254">
        <v>-10.606060606060606</v>
      </c>
      <c r="N38" s="255">
        <v>-16.964285714285715</v>
      </c>
      <c r="O38" s="256">
        <v>-20.982142857142865</v>
      </c>
    </row>
    <row r="39" spans="1:16" ht="21.5" thickBot="1" x14ac:dyDescent="0.55000000000000004">
      <c r="B39" s="257" t="s">
        <v>80</v>
      </c>
      <c r="C39" s="248" t="s">
        <v>4</v>
      </c>
      <c r="D39" s="249">
        <v>12.25</v>
      </c>
      <c r="E39" s="250">
        <v>15.5</v>
      </c>
      <c r="F39" s="251">
        <v>11.333333333333334</v>
      </c>
      <c r="G39" s="252">
        <v>15.666666666666666</v>
      </c>
      <c r="H39" s="253">
        <v>8.0882352941176414</v>
      </c>
      <c r="I39" s="254">
        <v>-1.063829787234039</v>
      </c>
      <c r="J39" s="255">
        <v>2.083333333333333</v>
      </c>
      <c r="K39" s="254">
        <v>-1.5873015873015872</v>
      </c>
      <c r="L39" s="255">
        <v>-3.9215686274509802</v>
      </c>
      <c r="M39" s="254">
        <v>-11.428571428571429</v>
      </c>
      <c r="N39" s="255">
        <v>-12.5</v>
      </c>
      <c r="O39" s="256">
        <v>-22.5</v>
      </c>
    </row>
    <row r="40" spans="1:16" ht="21.5" thickBot="1" x14ac:dyDescent="0.55000000000000004">
      <c r="B40" s="241" t="s">
        <v>111</v>
      </c>
      <c r="C40" s="258"/>
      <c r="D40" s="243"/>
      <c r="E40" s="243"/>
      <c r="F40" s="243"/>
      <c r="G40" s="243"/>
      <c r="H40" s="245"/>
      <c r="I40" s="245"/>
      <c r="J40" s="245"/>
      <c r="K40" s="245"/>
      <c r="L40" s="245"/>
      <c r="M40" s="245"/>
      <c r="N40" s="245"/>
      <c r="O40" s="246"/>
    </row>
    <row r="41" spans="1:16" x14ac:dyDescent="0.5">
      <c r="B41" s="259" t="s">
        <v>335</v>
      </c>
      <c r="C41" s="248" t="s">
        <v>4</v>
      </c>
      <c r="D41" s="249">
        <v>4.166666666666667</v>
      </c>
      <c r="E41" s="250">
        <v>5.9166666666666661</v>
      </c>
      <c r="F41" s="251">
        <v>4.166666666666667</v>
      </c>
      <c r="G41" s="252">
        <v>5.9166666666666661</v>
      </c>
      <c r="H41" s="253">
        <v>0</v>
      </c>
      <c r="I41" s="254">
        <v>0</v>
      </c>
      <c r="J41" s="255">
        <v>0</v>
      </c>
      <c r="K41" s="254">
        <v>0</v>
      </c>
      <c r="L41" s="255">
        <v>6.3829787234042552</v>
      </c>
      <c r="M41" s="254">
        <v>4.4117647058823533</v>
      </c>
      <c r="N41" s="255">
        <v>6.3829787234042552</v>
      </c>
      <c r="O41" s="256">
        <v>4.4117647058823533</v>
      </c>
    </row>
    <row r="42" spans="1:16" x14ac:dyDescent="0.5">
      <c r="B42" s="259" t="s">
        <v>398</v>
      </c>
      <c r="C42" s="248" t="s">
        <v>4</v>
      </c>
      <c r="D42" s="249">
        <v>4.5111111111111111</v>
      </c>
      <c r="E42" s="250">
        <v>6.2888888888888888</v>
      </c>
      <c r="F42" s="251">
        <v>5.5</v>
      </c>
      <c r="G42" s="252">
        <v>6.5</v>
      </c>
      <c r="H42" s="253">
        <v>-17.979797979797983</v>
      </c>
      <c r="I42" s="254">
        <v>-3.2478632478632501</v>
      </c>
      <c r="J42" s="255">
        <v>-8.2485875706214582</v>
      </c>
      <c r="K42" s="254">
        <v>10.980392156862754</v>
      </c>
      <c r="L42" s="255"/>
      <c r="M42" s="254"/>
      <c r="N42" s="255"/>
      <c r="O42" s="256"/>
    </row>
    <row r="43" spans="1:16" x14ac:dyDescent="0.5">
      <c r="A43"/>
      <c r="B43" s="259" t="s">
        <v>326</v>
      </c>
      <c r="C43" s="248" t="s">
        <v>4</v>
      </c>
      <c r="D43" s="249">
        <v>5.8333333333333339</v>
      </c>
      <c r="E43" s="250">
        <v>6.75</v>
      </c>
      <c r="F43" s="251">
        <v>5.8333333333333339</v>
      </c>
      <c r="G43" s="252">
        <v>6.75</v>
      </c>
      <c r="H43" s="253">
        <v>0</v>
      </c>
      <c r="I43" s="254">
        <v>0</v>
      </c>
      <c r="J43" s="255">
        <v>0</v>
      </c>
      <c r="K43" s="254">
        <v>0</v>
      </c>
      <c r="L43" s="255">
        <v>0</v>
      </c>
      <c r="M43" s="254">
        <v>0</v>
      </c>
      <c r="N43" s="255">
        <v>0</v>
      </c>
      <c r="O43" s="256">
        <v>0</v>
      </c>
      <c r="P43"/>
    </row>
    <row r="44" spans="1:16" x14ac:dyDescent="0.5">
      <c r="A44"/>
      <c r="B44" s="259" t="s">
        <v>218</v>
      </c>
      <c r="C44" s="248" t="s">
        <v>4</v>
      </c>
      <c r="D44" s="249">
        <v>2.6666666666666665</v>
      </c>
      <c r="E44" s="250">
        <v>4</v>
      </c>
      <c r="F44" s="251">
        <v>2.6666666666666665</v>
      </c>
      <c r="G44" s="252">
        <v>4</v>
      </c>
      <c r="H44" s="253">
        <v>0</v>
      </c>
      <c r="I44" s="254">
        <v>0</v>
      </c>
      <c r="J44" s="255">
        <v>0</v>
      </c>
      <c r="K44" s="254">
        <v>0</v>
      </c>
      <c r="L44" s="255">
        <v>0</v>
      </c>
      <c r="M44" s="254">
        <v>0</v>
      </c>
      <c r="N44" s="255">
        <v>0</v>
      </c>
      <c r="O44" s="256">
        <v>0</v>
      </c>
      <c r="P44"/>
    </row>
    <row r="45" spans="1:16" x14ac:dyDescent="0.5">
      <c r="A45"/>
      <c r="B45" s="259" t="s">
        <v>324</v>
      </c>
      <c r="C45" s="248" t="s">
        <v>4</v>
      </c>
      <c r="D45" s="249">
        <v>4.5999999999999996</v>
      </c>
      <c r="E45" s="250">
        <v>6.5</v>
      </c>
      <c r="F45" s="251">
        <v>4.5999999999999996</v>
      </c>
      <c r="G45" s="252">
        <v>6.5</v>
      </c>
      <c r="H45" s="253">
        <v>0</v>
      </c>
      <c r="I45" s="254">
        <v>0</v>
      </c>
      <c r="J45" s="255">
        <v>0</v>
      </c>
      <c r="K45" s="254">
        <v>0</v>
      </c>
      <c r="L45" s="255">
        <v>0</v>
      </c>
      <c r="M45" s="254">
        <v>0</v>
      </c>
      <c r="N45" s="255">
        <v>0</v>
      </c>
      <c r="O45" s="256">
        <v>0</v>
      </c>
      <c r="P45"/>
    </row>
    <row r="46" spans="1:16" x14ac:dyDescent="0.5">
      <c r="A46"/>
      <c r="B46" s="259" t="s">
        <v>322</v>
      </c>
      <c r="C46" s="248" t="s">
        <v>4</v>
      </c>
      <c r="D46" s="249">
        <v>5.4666666666666668</v>
      </c>
      <c r="E46" s="250">
        <v>6.5833333333333339</v>
      </c>
      <c r="F46" s="251">
        <v>5.6444444444444448</v>
      </c>
      <c r="G46" s="252">
        <v>6.3888888888888893</v>
      </c>
      <c r="H46" s="253">
        <v>-3.1496062992126026</v>
      </c>
      <c r="I46" s="254">
        <v>3.0434782608695681</v>
      </c>
      <c r="J46" s="255">
        <v>0.81967213114755455</v>
      </c>
      <c r="K46" s="254">
        <v>6.7567567567567615</v>
      </c>
      <c r="L46" s="255">
        <v>5.1282051282051269</v>
      </c>
      <c r="M46" s="254">
        <v>6.7567567567567615</v>
      </c>
      <c r="N46" s="255">
        <v>5.1282051282051269</v>
      </c>
      <c r="O46" s="256">
        <v>10.747663551401859</v>
      </c>
      <c r="P46"/>
    </row>
    <row r="47" spans="1:16" x14ac:dyDescent="0.5">
      <c r="A47"/>
      <c r="B47" s="259" t="s">
        <v>186</v>
      </c>
      <c r="C47" s="248" t="s">
        <v>4</v>
      </c>
      <c r="D47" s="249">
        <v>4.5333333333333332</v>
      </c>
      <c r="E47" s="250">
        <v>5.8706666666666667</v>
      </c>
      <c r="F47" s="251">
        <v>4.5600000000000005</v>
      </c>
      <c r="G47" s="252">
        <v>5.897333333333334</v>
      </c>
      <c r="H47" s="253">
        <v>-0.5847953216374403</v>
      </c>
      <c r="I47" s="254">
        <v>-0.45218177707439428</v>
      </c>
      <c r="J47" s="255">
        <v>3.8167938931297574</v>
      </c>
      <c r="K47" s="254">
        <v>-2.776704388628219</v>
      </c>
      <c r="L47" s="255">
        <v>3.8167938931297574</v>
      </c>
      <c r="M47" s="254">
        <v>-2.087560806115361</v>
      </c>
      <c r="N47" s="255">
        <v>3.8167938931297782</v>
      </c>
      <c r="O47" s="256">
        <v>-2.087560806115361</v>
      </c>
      <c r="P47"/>
    </row>
    <row r="48" spans="1:16" x14ac:dyDescent="0.5">
      <c r="A48"/>
      <c r="B48" s="259" t="s">
        <v>246</v>
      </c>
      <c r="C48" s="248" t="s">
        <v>4</v>
      </c>
      <c r="D48" s="249">
        <v>5.5111111111111102</v>
      </c>
      <c r="E48" s="250">
        <v>7.634444444444445</v>
      </c>
      <c r="F48" s="251">
        <v>5.5111111111111102</v>
      </c>
      <c r="G48" s="252">
        <v>7.634444444444445</v>
      </c>
      <c r="H48" s="253">
        <v>0</v>
      </c>
      <c r="I48" s="254">
        <v>0</v>
      </c>
      <c r="J48" s="255">
        <v>-1.1164274322169212</v>
      </c>
      <c r="K48" s="254">
        <v>6.8152846438454251</v>
      </c>
      <c r="L48" s="255">
        <v>-1.1164274322169054</v>
      </c>
      <c r="M48" s="254">
        <v>6.8152846438454251</v>
      </c>
      <c r="N48" s="255">
        <v>-1.1164274322169054</v>
      </c>
      <c r="O48" s="256">
        <v>6.8152846438454251</v>
      </c>
      <c r="P48"/>
    </row>
    <row r="49" spans="1:16" x14ac:dyDescent="0.5">
      <c r="A49"/>
      <c r="B49" s="259" t="s">
        <v>424</v>
      </c>
      <c r="C49" s="248" t="s">
        <v>4</v>
      </c>
      <c r="D49" s="249">
        <v>5.1333333333333337</v>
      </c>
      <c r="E49" s="250">
        <v>6.55</v>
      </c>
      <c r="F49" s="251">
        <v>5.7777777777777777</v>
      </c>
      <c r="G49" s="252">
        <v>6.6111111111111107</v>
      </c>
      <c r="H49" s="253">
        <v>-11.153846153846144</v>
      </c>
      <c r="I49" s="254">
        <v>-0.92436974789915638</v>
      </c>
      <c r="J49" s="255"/>
      <c r="K49" s="254"/>
      <c r="L49" s="255"/>
      <c r="M49" s="254"/>
      <c r="N49" s="255"/>
      <c r="O49" s="256"/>
      <c r="P49"/>
    </row>
    <row r="50" spans="1:16" x14ac:dyDescent="0.5">
      <c r="A50"/>
      <c r="B50" s="259" t="s">
        <v>495</v>
      </c>
      <c r="C50" s="248" t="s">
        <v>4</v>
      </c>
      <c r="D50" s="249">
        <v>6.3333333333333339</v>
      </c>
      <c r="E50" s="250">
        <v>7.5</v>
      </c>
      <c r="F50" s="251">
        <v>0</v>
      </c>
      <c r="G50" s="252">
        <v>0</v>
      </c>
      <c r="H50" s="253"/>
      <c r="I50" s="254"/>
      <c r="J50" s="255"/>
      <c r="K50" s="254"/>
      <c r="L50" s="255"/>
      <c r="M50" s="254"/>
      <c r="N50" s="255"/>
      <c r="O50" s="256"/>
      <c r="P50"/>
    </row>
    <row r="51" spans="1:16" x14ac:dyDescent="0.5">
      <c r="A51"/>
      <c r="B51" s="259" t="s">
        <v>425</v>
      </c>
      <c r="C51" s="248" t="s">
        <v>4</v>
      </c>
      <c r="D51" s="249">
        <v>5.4722222222222214</v>
      </c>
      <c r="E51" s="250">
        <v>7.4444444444444438</v>
      </c>
      <c r="F51" s="251">
        <v>5</v>
      </c>
      <c r="G51" s="252">
        <v>6.5</v>
      </c>
      <c r="H51" s="253">
        <v>9.4444444444444287</v>
      </c>
      <c r="I51" s="254">
        <v>14.529914529914519</v>
      </c>
      <c r="J51" s="255"/>
      <c r="K51" s="254"/>
      <c r="L51" s="255"/>
      <c r="M51" s="254"/>
      <c r="N51" s="255"/>
      <c r="O51" s="256"/>
      <c r="P51"/>
    </row>
    <row r="52" spans="1:16" x14ac:dyDescent="0.5">
      <c r="A52"/>
      <c r="B52" s="259" t="s">
        <v>323</v>
      </c>
      <c r="C52" s="248" t="s">
        <v>4</v>
      </c>
      <c r="D52" s="249">
        <v>6.1666666666666661</v>
      </c>
      <c r="E52" s="250">
        <v>7.3333333333333339</v>
      </c>
      <c r="F52" s="251">
        <v>6.1666666666666661</v>
      </c>
      <c r="G52" s="252">
        <v>7.3333333333333339</v>
      </c>
      <c r="H52" s="253">
        <v>0</v>
      </c>
      <c r="I52" s="254">
        <v>0</v>
      </c>
      <c r="J52" s="255">
        <v>-2.2887323943662032</v>
      </c>
      <c r="K52" s="254">
        <v>-7.8212290502793245</v>
      </c>
      <c r="L52" s="255">
        <v>-2.2887323943661895</v>
      </c>
      <c r="M52" s="254">
        <v>-7.8212290502793245</v>
      </c>
      <c r="N52" s="255">
        <v>-2.2887323943662032</v>
      </c>
      <c r="O52" s="256">
        <v>-7.8212290502793245</v>
      </c>
      <c r="P52"/>
    </row>
    <row r="53" spans="1:16" ht="21.5" thickBot="1" x14ac:dyDescent="0.55000000000000004">
      <c r="A53"/>
      <c r="B53" s="259" t="s">
        <v>187</v>
      </c>
      <c r="C53" s="248" t="s">
        <v>4</v>
      </c>
      <c r="D53" s="249">
        <v>3.9833333333333334</v>
      </c>
      <c r="E53" s="250">
        <v>4.791666666666667</v>
      </c>
      <c r="F53" s="251">
        <v>3.9833333333333334</v>
      </c>
      <c r="G53" s="252">
        <v>4.791666666666667</v>
      </c>
      <c r="H53" s="253">
        <v>0</v>
      </c>
      <c r="I53" s="254">
        <v>0</v>
      </c>
      <c r="J53" s="255">
        <v>6.0650887573964649</v>
      </c>
      <c r="K53" s="254">
        <v>-0.86206896551722922</v>
      </c>
      <c r="L53" s="255">
        <v>6.0650887573964649</v>
      </c>
      <c r="M53" s="254">
        <v>-0.86206896551722922</v>
      </c>
      <c r="N53" s="255">
        <v>6.0650887573964649</v>
      </c>
      <c r="O53" s="256">
        <v>-0.86206896551722922</v>
      </c>
      <c r="P53"/>
    </row>
    <row r="54" spans="1:16" ht="21.5" thickBot="1" x14ac:dyDescent="0.55000000000000004">
      <c r="B54" s="241" t="s">
        <v>239</v>
      </c>
      <c r="C54" s="258"/>
      <c r="D54" s="243"/>
      <c r="E54" s="243"/>
      <c r="F54" s="243"/>
      <c r="G54" s="243"/>
      <c r="H54" s="245"/>
      <c r="I54" s="245"/>
      <c r="J54" s="245"/>
      <c r="K54" s="245"/>
      <c r="L54" s="245"/>
      <c r="M54" s="245"/>
      <c r="N54" s="245"/>
      <c r="O54" s="246"/>
    </row>
    <row r="55" spans="1:16" x14ac:dyDescent="0.5">
      <c r="B55" s="260" t="s">
        <v>20</v>
      </c>
      <c r="C55" s="261" t="s">
        <v>4</v>
      </c>
      <c r="D55" s="249">
        <v>13</v>
      </c>
      <c r="E55" s="250">
        <v>17</v>
      </c>
      <c r="F55" s="251">
        <v>13</v>
      </c>
      <c r="G55" s="252">
        <v>16.5</v>
      </c>
      <c r="H55" s="253">
        <v>0</v>
      </c>
      <c r="I55" s="254">
        <v>3.0303030303030303</v>
      </c>
      <c r="J55" s="255">
        <v>0</v>
      </c>
      <c r="K55" s="254">
        <v>-5.5555555555555554</v>
      </c>
      <c r="L55" s="255">
        <v>30</v>
      </c>
      <c r="M55" s="254">
        <v>13.333333333333334</v>
      </c>
      <c r="N55" s="255">
        <v>30</v>
      </c>
      <c r="O55" s="256">
        <v>13.333333333333334</v>
      </c>
    </row>
    <row r="56" spans="1:16" x14ac:dyDescent="0.5">
      <c r="B56" s="260" t="s">
        <v>22</v>
      </c>
      <c r="C56" s="261" t="s">
        <v>4</v>
      </c>
      <c r="D56" s="249">
        <v>10.5</v>
      </c>
      <c r="E56" s="250">
        <v>11</v>
      </c>
      <c r="F56" s="251">
        <v>10.5</v>
      </c>
      <c r="G56" s="252">
        <v>11</v>
      </c>
      <c r="H56" s="253">
        <v>0</v>
      </c>
      <c r="I56" s="254">
        <v>0</v>
      </c>
      <c r="J56" s="255">
        <v>13.513513513513514</v>
      </c>
      <c r="K56" s="254">
        <v>11.86440677966101</v>
      </c>
      <c r="L56" s="255">
        <v>43.181818181818187</v>
      </c>
      <c r="M56" s="254">
        <v>37.5</v>
      </c>
      <c r="N56" s="255">
        <v>12</v>
      </c>
      <c r="O56" s="256">
        <v>-6.3829787234042552</v>
      </c>
    </row>
    <row r="57" spans="1:16" x14ac:dyDescent="0.5">
      <c r="B57" s="260" t="s">
        <v>23</v>
      </c>
      <c r="C57" s="248" t="s">
        <v>4</v>
      </c>
      <c r="D57" s="249">
        <v>7</v>
      </c>
      <c r="E57" s="250">
        <v>8</v>
      </c>
      <c r="F57" s="251">
        <v>7</v>
      </c>
      <c r="G57" s="252">
        <v>8</v>
      </c>
      <c r="H57" s="253">
        <v>0</v>
      </c>
      <c r="I57" s="254">
        <v>0</v>
      </c>
      <c r="J57" s="255">
        <v>0</v>
      </c>
      <c r="K57" s="254">
        <v>0</v>
      </c>
      <c r="L57" s="255">
        <v>-22.222222222222221</v>
      </c>
      <c r="M57" s="254">
        <v>-20</v>
      </c>
      <c r="N57" s="255">
        <v>-22.222222222222221</v>
      </c>
      <c r="O57" s="256">
        <v>-20</v>
      </c>
    </row>
    <row r="58" spans="1:16" x14ac:dyDescent="0.5">
      <c r="B58" s="260" t="s">
        <v>24</v>
      </c>
      <c r="C58" s="248" t="s">
        <v>4</v>
      </c>
      <c r="D58" s="249">
        <v>10.5</v>
      </c>
      <c r="E58" s="250">
        <v>11</v>
      </c>
      <c r="F58" s="251">
        <v>10.5</v>
      </c>
      <c r="G58" s="252">
        <v>11</v>
      </c>
      <c r="H58" s="253">
        <v>0</v>
      </c>
      <c r="I58" s="254">
        <v>0</v>
      </c>
      <c r="J58" s="255">
        <v>13.513513513513514</v>
      </c>
      <c r="K58" s="254">
        <v>11.86440677966101</v>
      </c>
      <c r="L58" s="255">
        <v>25.999999999999989</v>
      </c>
      <c r="M58" s="254">
        <v>22.222222222222221</v>
      </c>
      <c r="N58" s="255">
        <v>18.30985915492958</v>
      </c>
      <c r="O58" s="256">
        <v>0</v>
      </c>
    </row>
    <row r="59" spans="1:16" ht="21.5" thickBot="1" x14ac:dyDescent="0.55000000000000004">
      <c r="B59" s="260" t="s">
        <v>16</v>
      </c>
      <c r="C59" s="261" t="s">
        <v>17</v>
      </c>
      <c r="D59" s="249">
        <v>1.875</v>
      </c>
      <c r="E59" s="250">
        <v>1.875</v>
      </c>
      <c r="F59" s="251">
        <v>1.875</v>
      </c>
      <c r="G59" s="252">
        <v>1.875</v>
      </c>
      <c r="H59" s="253">
        <v>0</v>
      </c>
      <c r="I59" s="254">
        <v>0</v>
      </c>
      <c r="J59" s="255">
        <v>0</v>
      </c>
      <c r="K59" s="254">
        <v>0</v>
      </c>
      <c r="L59" s="255">
        <v>0</v>
      </c>
      <c r="M59" s="254">
        <v>0</v>
      </c>
      <c r="N59" s="255">
        <v>0</v>
      </c>
      <c r="O59" s="256">
        <v>0</v>
      </c>
    </row>
    <row r="60" spans="1:16" ht="21.5" thickBot="1" x14ac:dyDescent="0.55000000000000004">
      <c r="B60" s="241" t="s">
        <v>190</v>
      </c>
      <c r="C60" s="258"/>
      <c r="D60" s="243"/>
      <c r="E60" s="243"/>
      <c r="F60" s="243"/>
      <c r="G60" s="243"/>
      <c r="H60" s="245"/>
      <c r="I60" s="245"/>
      <c r="J60" s="245"/>
      <c r="K60" s="245"/>
      <c r="L60" s="245"/>
      <c r="M60" s="245"/>
      <c r="N60" s="245"/>
      <c r="O60" s="246"/>
    </row>
    <row r="61" spans="1:16" x14ac:dyDescent="0.5">
      <c r="B61" s="260" t="s">
        <v>26</v>
      </c>
      <c r="C61" s="261" t="s">
        <v>17</v>
      </c>
      <c r="D61" s="249">
        <v>5</v>
      </c>
      <c r="E61" s="250">
        <v>11.2</v>
      </c>
      <c r="F61" s="251">
        <v>5</v>
      </c>
      <c r="G61" s="252">
        <v>11.2</v>
      </c>
      <c r="H61" s="253">
        <v>0</v>
      </c>
      <c r="I61" s="254">
        <v>0</v>
      </c>
      <c r="J61" s="255">
        <v>6.3829787234042508</v>
      </c>
      <c r="K61" s="254">
        <v>8.7378640776698884</v>
      </c>
      <c r="L61" s="255">
        <v>0</v>
      </c>
      <c r="M61" s="254">
        <v>0</v>
      </c>
      <c r="N61" s="255">
        <v>-4.7619047619047619</v>
      </c>
      <c r="O61" s="256">
        <v>21.081081081081074</v>
      </c>
    </row>
    <row r="62" spans="1:16" x14ac:dyDescent="0.5">
      <c r="B62" s="260" t="s">
        <v>28</v>
      </c>
      <c r="C62" s="261" t="s">
        <v>4</v>
      </c>
      <c r="D62" s="249">
        <v>5.5074074074074062</v>
      </c>
      <c r="E62" s="250">
        <v>6.6694444444444443</v>
      </c>
      <c r="F62" s="251">
        <v>5.75</v>
      </c>
      <c r="G62" s="252">
        <v>6.9537037037037033</v>
      </c>
      <c r="H62" s="253">
        <v>-4.2190016103059795</v>
      </c>
      <c r="I62" s="254">
        <v>-4.0878828229027926</v>
      </c>
      <c r="J62" s="255">
        <v>-5.587301587301603</v>
      </c>
      <c r="K62" s="254">
        <v>-4.0878828229027926</v>
      </c>
      <c r="L62" s="255">
        <v>-5.587301587301603</v>
      </c>
      <c r="M62" s="254">
        <v>-4.0878828229027926</v>
      </c>
      <c r="N62" s="255">
        <v>-3.1901041666666767</v>
      </c>
      <c r="O62" s="256">
        <v>2.2572402044292863</v>
      </c>
    </row>
    <row r="63" spans="1:16" x14ac:dyDescent="0.5">
      <c r="B63" s="260" t="s">
        <v>29</v>
      </c>
      <c r="C63" s="261" t="s">
        <v>4</v>
      </c>
      <c r="D63" s="249">
        <v>9.8333333333333339</v>
      </c>
      <c r="E63" s="250">
        <v>12.5</v>
      </c>
      <c r="F63" s="251">
        <v>9.8333333333333339</v>
      </c>
      <c r="G63" s="252">
        <v>12.5</v>
      </c>
      <c r="H63" s="253">
        <v>0</v>
      </c>
      <c r="I63" s="254">
        <v>0</v>
      </c>
      <c r="J63" s="255">
        <v>-4.838709677419355</v>
      </c>
      <c r="K63" s="254">
        <v>0</v>
      </c>
      <c r="L63" s="255">
        <v>-1.6666666666666607</v>
      </c>
      <c r="M63" s="254">
        <v>2.7397260273972655</v>
      </c>
      <c r="N63" s="255">
        <v>0.85470085470086088</v>
      </c>
      <c r="O63" s="256">
        <v>12.359550561797752</v>
      </c>
    </row>
    <row r="64" spans="1:16" x14ac:dyDescent="0.5">
      <c r="B64" s="260" t="s">
        <v>30</v>
      </c>
      <c r="C64" s="261" t="s">
        <v>4</v>
      </c>
      <c r="D64" s="249">
        <v>7.2944444444444443</v>
      </c>
      <c r="E64" s="250">
        <v>8.7555555555555546</v>
      </c>
      <c r="F64" s="251">
        <v>7.4611111111111112</v>
      </c>
      <c r="G64" s="252">
        <v>8.9222222222222225</v>
      </c>
      <c r="H64" s="253">
        <v>-2.2338049143708156</v>
      </c>
      <c r="I64" s="254">
        <v>-1.8679950186799636</v>
      </c>
      <c r="J64" s="255">
        <v>-6.4148253741981467</v>
      </c>
      <c r="K64" s="254">
        <v>-3.6674816625916935</v>
      </c>
      <c r="L64" s="255">
        <v>-6.4148253741981467</v>
      </c>
      <c r="M64" s="254">
        <v>-3.6674816625916935</v>
      </c>
      <c r="N64" s="255">
        <v>-8.857420519228107</v>
      </c>
      <c r="O64" s="256">
        <v>-3.8555392874572951</v>
      </c>
    </row>
    <row r="65" spans="2:15" x14ac:dyDescent="0.5">
      <c r="B65" s="260" t="s">
        <v>31</v>
      </c>
      <c r="C65" s="261" t="s">
        <v>4</v>
      </c>
      <c r="D65" s="249">
        <v>5.7976190476190474</v>
      </c>
      <c r="E65" s="250">
        <v>7.5595238095238093</v>
      </c>
      <c r="F65" s="251">
        <v>5.7976190476190474</v>
      </c>
      <c r="G65" s="252">
        <v>7.3928571428571423</v>
      </c>
      <c r="H65" s="253">
        <v>0</v>
      </c>
      <c r="I65" s="254">
        <v>2.2544283413848674</v>
      </c>
      <c r="J65" s="255">
        <v>-6.7049808429118825</v>
      </c>
      <c r="K65" s="254">
        <v>-1.090342679127722</v>
      </c>
      <c r="L65" s="255">
        <v>-6.7049808429118825</v>
      </c>
      <c r="M65" s="254">
        <v>-1.090342679127722</v>
      </c>
      <c r="N65" s="255">
        <v>-7.343987823439881</v>
      </c>
      <c r="O65" s="256">
        <v>3.6768547544409653</v>
      </c>
    </row>
    <row r="66" spans="2:15" x14ac:dyDescent="0.5">
      <c r="B66" s="260" t="s">
        <v>19</v>
      </c>
      <c r="C66" s="261" t="s">
        <v>4</v>
      </c>
      <c r="D66" s="249">
        <v>8.4166666666666661</v>
      </c>
      <c r="E66" s="250">
        <v>10.75</v>
      </c>
      <c r="F66" s="251">
        <v>8.5555555555555554</v>
      </c>
      <c r="G66" s="252">
        <v>10.666666666666666</v>
      </c>
      <c r="H66" s="253">
        <v>-1.623376623376628</v>
      </c>
      <c r="I66" s="254">
        <v>0.78125000000000555</v>
      </c>
      <c r="J66" s="255">
        <v>0</v>
      </c>
      <c r="K66" s="254">
        <v>2.3809523809523809</v>
      </c>
      <c r="L66" s="255">
        <v>-2.8846153846153846</v>
      </c>
      <c r="M66" s="254">
        <v>0</v>
      </c>
      <c r="N66" s="255">
        <v>-2.8846153846153846</v>
      </c>
      <c r="O66" s="256">
        <v>2.3809523809523809</v>
      </c>
    </row>
    <row r="67" spans="2:15" x14ac:dyDescent="0.5">
      <c r="B67" s="260" t="s">
        <v>33</v>
      </c>
      <c r="C67" s="248" t="s">
        <v>4</v>
      </c>
      <c r="D67" s="249">
        <v>8.8333333333333339</v>
      </c>
      <c r="E67" s="250">
        <v>11.916666666666666</v>
      </c>
      <c r="F67" s="251">
        <v>8.8333333333333339</v>
      </c>
      <c r="G67" s="252">
        <v>12.25</v>
      </c>
      <c r="H67" s="253">
        <v>0</v>
      </c>
      <c r="I67" s="254">
        <v>-2.7210884353741545</v>
      </c>
      <c r="J67" s="255">
        <v>-1.8518518518518452</v>
      </c>
      <c r="K67" s="254">
        <v>-2.7210884353741545</v>
      </c>
      <c r="L67" s="255">
        <v>3.9215686274509873</v>
      </c>
      <c r="M67" s="254">
        <v>-2.3224043715846987</v>
      </c>
      <c r="N67" s="255">
        <v>0.95238095238095921</v>
      </c>
      <c r="O67" s="256">
        <v>3.6231884057970962</v>
      </c>
    </row>
    <row r="68" spans="2:15" x14ac:dyDescent="0.5">
      <c r="B68" s="260" t="s">
        <v>352</v>
      </c>
      <c r="C68" s="248" t="s">
        <v>4</v>
      </c>
      <c r="D68" s="249">
        <v>9.6666666666666661</v>
      </c>
      <c r="E68" s="250">
        <v>13.333333333333334</v>
      </c>
      <c r="F68" s="251">
        <v>9.6666666666666661</v>
      </c>
      <c r="G68" s="252">
        <v>13.333333333333334</v>
      </c>
      <c r="H68" s="253">
        <v>0</v>
      </c>
      <c r="I68" s="254">
        <v>0</v>
      </c>
      <c r="J68" s="255">
        <v>7.4074074074074012</v>
      </c>
      <c r="K68" s="254">
        <v>8.108108108108107</v>
      </c>
      <c r="L68" s="255">
        <v>17.171717171717166</v>
      </c>
      <c r="M68" s="254">
        <v>4.5751633986928146</v>
      </c>
      <c r="N68" s="255">
        <v>-7.05128205128206</v>
      </c>
      <c r="O68" s="256">
        <v>-8.6757990867579853</v>
      </c>
    </row>
    <row r="69" spans="2:15" x14ac:dyDescent="0.5">
      <c r="B69" s="260" t="s">
        <v>357</v>
      </c>
      <c r="C69" s="248" t="s">
        <v>4</v>
      </c>
      <c r="D69" s="249">
        <v>9.3333333333333339</v>
      </c>
      <c r="E69" s="250">
        <v>12</v>
      </c>
      <c r="F69" s="251">
        <v>9.3333333333333339</v>
      </c>
      <c r="G69" s="252">
        <v>11.833333333333334</v>
      </c>
      <c r="H69" s="253">
        <v>0</v>
      </c>
      <c r="I69" s="254">
        <v>1.4084507042253471</v>
      </c>
      <c r="J69" s="255">
        <v>0</v>
      </c>
      <c r="K69" s="254">
        <v>1.4084507042253471</v>
      </c>
      <c r="L69" s="255">
        <v>9.803921568627457</v>
      </c>
      <c r="M69" s="254">
        <v>8.1081081081081106</v>
      </c>
      <c r="N69" s="255">
        <v>-4.2735042735042672</v>
      </c>
      <c r="O69" s="256">
        <v>3.225806451612903</v>
      </c>
    </row>
    <row r="70" spans="2:15" x14ac:dyDescent="0.5">
      <c r="B70" s="260" t="s">
        <v>43</v>
      </c>
      <c r="C70" s="248" t="s">
        <v>4</v>
      </c>
      <c r="D70" s="249">
        <v>6.833333333333333</v>
      </c>
      <c r="E70" s="250">
        <v>11.833333333333334</v>
      </c>
      <c r="F70" s="251">
        <v>10.5</v>
      </c>
      <c r="G70" s="252">
        <v>14.75</v>
      </c>
      <c r="H70" s="253">
        <v>-34.920634920634924</v>
      </c>
      <c r="I70" s="254">
        <v>-19.774011299435024</v>
      </c>
      <c r="J70" s="255">
        <v>-41.843971631205676</v>
      </c>
      <c r="K70" s="254">
        <v>-22.404371584699451</v>
      </c>
      <c r="L70" s="255">
        <v>-48.750000000000007</v>
      </c>
      <c r="M70" s="254">
        <v>-33.018867924528308</v>
      </c>
      <c r="N70" s="255">
        <v>-48.750000000000007</v>
      </c>
      <c r="O70" s="256">
        <v>-33.018867924528308</v>
      </c>
    </row>
    <row r="71" spans="2:15" ht="21.5" thickBot="1" x14ac:dyDescent="0.55000000000000004">
      <c r="B71" s="262" t="s">
        <v>35</v>
      </c>
      <c r="C71" s="263" t="s">
        <v>4</v>
      </c>
      <c r="D71" s="264">
        <v>15.675925925925926</v>
      </c>
      <c r="E71" s="265">
        <v>22.240740740740744</v>
      </c>
      <c r="F71" s="266">
        <v>15.592592592592593</v>
      </c>
      <c r="G71" s="267">
        <v>21.907407407407408</v>
      </c>
      <c r="H71" s="515">
        <v>0.53444180522564566</v>
      </c>
      <c r="I71" s="309">
        <v>1.5215553677092246</v>
      </c>
      <c r="J71" s="310">
        <v>1.8652226233453739</v>
      </c>
      <c r="K71" s="309">
        <v>11.61710037174722</v>
      </c>
      <c r="L71" s="310">
        <v>2.9805352798053559</v>
      </c>
      <c r="M71" s="309">
        <v>10.589318600368342</v>
      </c>
      <c r="N71" s="310">
        <v>-7.7886710239651435</v>
      </c>
      <c r="O71" s="311">
        <v>-3.3011272141706778</v>
      </c>
    </row>
  </sheetData>
  <phoneticPr fontId="20" type="noConversion"/>
  <conditionalFormatting sqref="H37:I37">
    <cfRule type="cellIs" dxfId="451" priority="315" operator="lessThan">
      <formula>0</formula>
    </cfRule>
    <cfRule type="cellIs" dxfId="450" priority="316" operator="greaterThan">
      <formula>0</formula>
    </cfRule>
  </conditionalFormatting>
  <conditionalFormatting sqref="H37:I37">
    <cfRule type="cellIs" dxfId="449" priority="317" operator="lessThan">
      <formula>0</formula>
    </cfRule>
    <cfRule type="cellIs" dxfId="448" priority="318" operator="greaterThan">
      <formula>0</formula>
    </cfRule>
  </conditionalFormatting>
  <conditionalFormatting sqref="H36:I36">
    <cfRule type="cellIs" dxfId="447" priority="313" operator="lessThan">
      <formula>0</formula>
    </cfRule>
    <cfRule type="cellIs" dxfId="446" priority="314" operator="greaterThan">
      <formula>0</formula>
    </cfRule>
  </conditionalFormatting>
  <conditionalFormatting sqref="H37:I37">
    <cfRule type="cellIs" dxfId="445" priority="309" operator="lessThan">
      <formula>0</formula>
    </cfRule>
    <cfRule type="cellIs" dxfId="444" priority="310" operator="greaterThan">
      <formula>0</formula>
    </cfRule>
  </conditionalFormatting>
  <conditionalFormatting sqref="H37:I37">
    <cfRule type="cellIs" dxfId="443" priority="311" operator="lessThan">
      <formula>0</formula>
    </cfRule>
    <cfRule type="cellIs" dxfId="442" priority="312" operator="greaterThan">
      <formula>0</formula>
    </cfRule>
  </conditionalFormatting>
  <conditionalFormatting sqref="H37:I37">
    <cfRule type="cellIs" dxfId="441" priority="307" operator="lessThan">
      <formula>0</formula>
    </cfRule>
    <cfRule type="cellIs" dxfId="440" priority="308" operator="greaterThan">
      <formula>0</formula>
    </cfRule>
  </conditionalFormatting>
  <conditionalFormatting sqref="H41">
    <cfRule type="cellIs" dxfId="439" priority="303" operator="lessThan">
      <formula>0</formula>
    </cfRule>
    <cfRule type="cellIs" dxfId="438" priority="304" operator="greaterThan">
      <formula>0</formula>
    </cfRule>
  </conditionalFormatting>
  <conditionalFormatting sqref="H36:I36">
    <cfRule type="cellIs" dxfId="437" priority="305" operator="lessThan">
      <formula>0</formula>
    </cfRule>
    <cfRule type="cellIs" dxfId="436" priority="306" operator="greaterThan">
      <formula>0</formula>
    </cfRule>
  </conditionalFormatting>
  <conditionalFormatting sqref="H41:I41">
    <cfRule type="cellIs" dxfId="435" priority="301" operator="lessThan">
      <formula>0</formula>
    </cfRule>
    <cfRule type="cellIs" dxfId="434" priority="302" operator="greaterThan">
      <formula>0</formula>
    </cfRule>
  </conditionalFormatting>
  <conditionalFormatting sqref="H43">
    <cfRule type="cellIs" dxfId="433" priority="253" operator="lessThan">
      <formula>0</formula>
    </cfRule>
    <cfRule type="cellIs" dxfId="432" priority="254" operator="greaterThan">
      <formula>0</formula>
    </cfRule>
  </conditionalFormatting>
  <conditionalFormatting sqref="H43:I43">
    <cfRule type="cellIs" dxfId="431" priority="251" operator="lessThan">
      <formula>0</formula>
    </cfRule>
    <cfRule type="cellIs" dxfId="430" priority="252" operator="greaterThan">
      <formula>0</formula>
    </cfRule>
  </conditionalFormatting>
  <conditionalFormatting sqref="H43:I43">
    <cfRule type="cellIs" dxfId="429" priority="249" operator="lessThan">
      <formula>0</formula>
    </cfRule>
    <cfRule type="cellIs" dxfId="428" priority="250" operator="greaterThan">
      <formula>0</formula>
    </cfRule>
  </conditionalFormatting>
  <conditionalFormatting sqref="H44:I45">
    <cfRule type="cellIs" dxfId="427" priority="247" operator="lessThan">
      <formula>0</formula>
    </cfRule>
    <cfRule type="cellIs" dxfId="426" priority="248" operator="greaterThan">
      <formula>0</formula>
    </cfRule>
  </conditionalFormatting>
  <conditionalFormatting sqref="H44:I45">
    <cfRule type="cellIs" dxfId="425" priority="245" operator="lessThan">
      <formula>0</formula>
    </cfRule>
    <cfRule type="cellIs" dxfId="424" priority="246" operator="greaterThan">
      <formula>0</formula>
    </cfRule>
  </conditionalFormatting>
  <conditionalFormatting sqref="H44:I45">
    <cfRule type="cellIs" dxfId="423" priority="241" operator="lessThan">
      <formula>0</formula>
    </cfRule>
    <cfRule type="cellIs" dxfId="422" priority="242" operator="greaterThan">
      <formula>0</formula>
    </cfRule>
  </conditionalFormatting>
  <conditionalFormatting sqref="H44:I45">
    <cfRule type="cellIs" dxfId="421" priority="243" operator="lessThan">
      <formula>0</formula>
    </cfRule>
    <cfRule type="cellIs" dxfId="420" priority="244" operator="greaterThan">
      <formula>0</formula>
    </cfRule>
  </conditionalFormatting>
  <conditionalFormatting sqref="H46:I47">
    <cfRule type="cellIs" dxfId="419" priority="239" operator="lessThan">
      <formula>0</formula>
    </cfRule>
    <cfRule type="cellIs" dxfId="418" priority="240" operator="greaterThan">
      <formula>0</formula>
    </cfRule>
  </conditionalFormatting>
  <conditionalFormatting sqref="H48:I48">
    <cfRule type="cellIs" dxfId="417" priority="235" operator="lessThan">
      <formula>0</formula>
    </cfRule>
    <cfRule type="cellIs" dxfId="416" priority="236" operator="greaterThan">
      <formula>0</formula>
    </cfRule>
  </conditionalFormatting>
  <conditionalFormatting sqref="H48">
    <cfRule type="cellIs" dxfId="415" priority="237" operator="lessThan">
      <formula>0</formula>
    </cfRule>
    <cfRule type="cellIs" dxfId="414" priority="238" operator="greaterThan">
      <formula>0</formula>
    </cfRule>
  </conditionalFormatting>
  <conditionalFormatting sqref="H48:I48">
    <cfRule type="cellIs" dxfId="413" priority="233" operator="lessThan">
      <formula>0</formula>
    </cfRule>
    <cfRule type="cellIs" dxfId="412" priority="234" operator="greaterThan">
      <formula>0</formula>
    </cfRule>
  </conditionalFormatting>
  <conditionalFormatting sqref="H48:I48">
    <cfRule type="cellIs" dxfId="411" priority="229" operator="lessThan">
      <formula>0</formula>
    </cfRule>
    <cfRule type="cellIs" dxfId="410" priority="230" operator="greaterThan">
      <formula>0</formula>
    </cfRule>
  </conditionalFormatting>
  <conditionalFormatting sqref="H48">
    <cfRule type="cellIs" dxfId="409" priority="231" operator="lessThan">
      <formula>0</formula>
    </cfRule>
    <cfRule type="cellIs" dxfId="408" priority="232" operator="greaterThan">
      <formula>0</formula>
    </cfRule>
  </conditionalFormatting>
  <conditionalFormatting sqref="H48:I48">
    <cfRule type="cellIs" dxfId="407" priority="227" operator="lessThan">
      <formula>0</formula>
    </cfRule>
    <cfRule type="cellIs" dxfId="406" priority="228" operator="greaterThan">
      <formula>0</formula>
    </cfRule>
  </conditionalFormatting>
  <conditionalFormatting sqref="I53">
    <cfRule type="cellIs" dxfId="405" priority="387" operator="lessThan">
      <formula>0</formula>
    </cfRule>
    <cfRule type="cellIs" dxfId="404" priority="388" operator="greaterThan">
      <formula>0</formula>
    </cfRule>
  </conditionalFormatting>
  <conditionalFormatting sqref="I53">
    <cfRule type="cellIs" dxfId="403" priority="385" operator="lessThan">
      <formula>0</formula>
    </cfRule>
    <cfRule type="cellIs" dxfId="402" priority="386" operator="greaterThan">
      <formula>0</formula>
    </cfRule>
  </conditionalFormatting>
  <conditionalFormatting sqref="I53">
    <cfRule type="cellIs" dxfId="401" priority="383" operator="lessThan">
      <formula>0</formula>
    </cfRule>
    <cfRule type="cellIs" dxfId="400" priority="384" operator="greaterThan">
      <formula>0</formula>
    </cfRule>
  </conditionalFormatting>
  <conditionalFormatting sqref="I53">
    <cfRule type="cellIs" dxfId="399" priority="381" operator="lessThan">
      <formula>0</formula>
    </cfRule>
    <cfRule type="cellIs" dxfId="398" priority="382" operator="greaterThan">
      <formula>0</formula>
    </cfRule>
  </conditionalFormatting>
  <conditionalFormatting sqref="H54:I54">
    <cfRule type="cellIs" dxfId="397" priority="377" operator="lessThan">
      <formula>0</formula>
    </cfRule>
    <cfRule type="cellIs" dxfId="396" priority="378" operator="greaterThan">
      <formula>0</formula>
    </cfRule>
  </conditionalFormatting>
  <conditionalFormatting sqref="H54">
    <cfRule type="cellIs" dxfId="395" priority="379" operator="lessThan">
      <formula>0</formula>
    </cfRule>
    <cfRule type="cellIs" dxfId="394" priority="380" operator="greaterThan">
      <formula>0</formula>
    </cfRule>
  </conditionalFormatting>
  <conditionalFormatting sqref="H54:I54">
    <cfRule type="cellIs" dxfId="393" priority="375" operator="lessThan">
      <formula>0</formula>
    </cfRule>
    <cfRule type="cellIs" dxfId="392" priority="376" operator="greaterThan">
      <formula>0</formula>
    </cfRule>
  </conditionalFormatting>
  <conditionalFormatting sqref="H54:I54">
    <cfRule type="cellIs" dxfId="391" priority="371" operator="lessThan">
      <formula>0</formula>
    </cfRule>
    <cfRule type="cellIs" dxfId="390" priority="372" operator="greaterThan">
      <formula>0</formula>
    </cfRule>
  </conditionalFormatting>
  <conditionalFormatting sqref="H54">
    <cfRule type="cellIs" dxfId="389" priority="373" operator="lessThan">
      <formula>0</formula>
    </cfRule>
    <cfRule type="cellIs" dxfId="388" priority="374" operator="greaterThan">
      <formula>0</formula>
    </cfRule>
  </conditionalFormatting>
  <conditionalFormatting sqref="H54:I54">
    <cfRule type="cellIs" dxfId="387" priority="369" operator="lessThan">
      <formula>0</formula>
    </cfRule>
    <cfRule type="cellIs" dxfId="386" priority="370" operator="greaterThan">
      <formula>0</formula>
    </cfRule>
  </conditionalFormatting>
  <conditionalFormatting sqref="H54:I54">
    <cfRule type="cellIs" dxfId="385" priority="365" operator="lessThan">
      <formula>0</formula>
    </cfRule>
    <cfRule type="cellIs" dxfId="384" priority="366" operator="greaterThan">
      <formula>0</formula>
    </cfRule>
  </conditionalFormatting>
  <conditionalFormatting sqref="H54">
    <cfRule type="cellIs" dxfId="383" priority="367" operator="lessThan">
      <formula>0</formula>
    </cfRule>
    <cfRule type="cellIs" dxfId="382" priority="368" operator="greaterThan">
      <formula>0</formula>
    </cfRule>
  </conditionalFormatting>
  <conditionalFormatting sqref="H54:I54">
    <cfRule type="cellIs" dxfId="381" priority="363" operator="lessThan">
      <formula>0</formula>
    </cfRule>
    <cfRule type="cellIs" dxfId="380" priority="364" operator="greaterThan">
      <formula>0</formula>
    </cfRule>
  </conditionalFormatting>
  <conditionalFormatting sqref="H51">
    <cfRule type="cellIs" dxfId="379" priority="199" operator="lessThan">
      <formula>0</formula>
    </cfRule>
    <cfRule type="cellIs" dxfId="378" priority="200" operator="greaterThan">
      <formula>0</formula>
    </cfRule>
  </conditionalFormatting>
  <conditionalFormatting sqref="H51:I51">
    <cfRule type="cellIs" dxfId="377" priority="197" operator="lessThan">
      <formula>0</formula>
    </cfRule>
    <cfRule type="cellIs" dxfId="376" priority="198" operator="greaterThan">
      <formula>0</formula>
    </cfRule>
  </conditionalFormatting>
  <conditionalFormatting sqref="H51:I51">
    <cfRule type="cellIs" dxfId="375" priority="195" operator="lessThan">
      <formula>0</formula>
    </cfRule>
    <cfRule type="cellIs" dxfId="374" priority="196" operator="greaterThan">
      <formula>0</formula>
    </cfRule>
  </conditionalFormatting>
  <conditionalFormatting sqref="H7:I19">
    <cfRule type="cellIs" dxfId="373" priority="355" operator="lessThan">
      <formula>0</formula>
    </cfRule>
    <cfRule type="cellIs" dxfId="372" priority="356" operator="greaterThan">
      <formula>0</formula>
    </cfRule>
  </conditionalFormatting>
  <conditionalFormatting sqref="H20:I20">
    <cfRule type="cellIs" dxfId="371" priority="353" operator="lessThan">
      <formula>0</formula>
    </cfRule>
    <cfRule type="cellIs" dxfId="370" priority="354" operator="greaterThan">
      <formula>0</formula>
    </cfRule>
  </conditionalFormatting>
  <conditionalFormatting sqref="H21:I21">
    <cfRule type="cellIs" dxfId="369" priority="351" operator="lessThan">
      <formula>0</formula>
    </cfRule>
    <cfRule type="cellIs" dxfId="368" priority="352" operator="greaterThan">
      <formula>0</formula>
    </cfRule>
  </conditionalFormatting>
  <conditionalFormatting sqref="H20:I20">
    <cfRule type="cellIs" dxfId="367" priority="349" operator="lessThan">
      <formula>0</formula>
    </cfRule>
    <cfRule type="cellIs" dxfId="366" priority="350" operator="greaterThan">
      <formula>0</formula>
    </cfRule>
  </conditionalFormatting>
  <conditionalFormatting sqref="H21:I21">
    <cfRule type="cellIs" dxfId="365" priority="347" operator="lessThan">
      <formula>0</formula>
    </cfRule>
    <cfRule type="cellIs" dxfId="364" priority="348" operator="greaterThan">
      <formula>0</formula>
    </cfRule>
  </conditionalFormatting>
  <conditionalFormatting sqref="H23:I23">
    <cfRule type="cellIs" dxfId="363" priority="345" operator="lessThan">
      <formula>0</formula>
    </cfRule>
    <cfRule type="cellIs" dxfId="362" priority="346" operator="greaterThan">
      <formula>0</formula>
    </cfRule>
  </conditionalFormatting>
  <conditionalFormatting sqref="H22:I22">
    <cfRule type="cellIs" dxfId="361" priority="343" operator="lessThan">
      <formula>0</formula>
    </cfRule>
    <cfRule type="cellIs" dxfId="360" priority="344" operator="greaterThan">
      <formula>0</formula>
    </cfRule>
  </conditionalFormatting>
  <conditionalFormatting sqref="H22:I22">
    <cfRule type="cellIs" dxfId="359" priority="341" operator="lessThan">
      <formula>0</formula>
    </cfRule>
    <cfRule type="cellIs" dxfId="358" priority="342" operator="greaterThan">
      <formula>0</formula>
    </cfRule>
  </conditionalFormatting>
  <conditionalFormatting sqref="H36:I37">
    <cfRule type="cellIs" dxfId="357" priority="339" operator="lessThan">
      <formula>0</formula>
    </cfRule>
    <cfRule type="cellIs" dxfId="356" priority="340" operator="greaterThan">
      <formula>0</formula>
    </cfRule>
  </conditionalFormatting>
  <conditionalFormatting sqref="H41:I41">
    <cfRule type="cellIs" dxfId="355" priority="335" operator="lessThan">
      <formula>0</formula>
    </cfRule>
    <cfRule type="cellIs" dxfId="354" priority="336" operator="greaterThan">
      <formula>0</formula>
    </cfRule>
  </conditionalFormatting>
  <conditionalFormatting sqref="H41">
    <cfRule type="cellIs" dxfId="353" priority="337" operator="lessThan">
      <formula>0</formula>
    </cfRule>
    <cfRule type="cellIs" dxfId="352" priority="338" operator="greaterThan">
      <formula>0</formula>
    </cfRule>
  </conditionalFormatting>
  <conditionalFormatting sqref="H41:I41">
    <cfRule type="cellIs" dxfId="351" priority="333" operator="lessThan">
      <formula>0</formula>
    </cfRule>
    <cfRule type="cellIs" dxfId="350" priority="334" operator="greaterThan">
      <formula>0</formula>
    </cfRule>
  </conditionalFormatting>
  <conditionalFormatting sqref="H37:I37">
    <cfRule type="cellIs" dxfId="349" priority="331" operator="lessThan">
      <formula>0</formula>
    </cfRule>
    <cfRule type="cellIs" dxfId="348" priority="332" operator="greaterThan">
      <formula>0</formula>
    </cfRule>
  </conditionalFormatting>
  <conditionalFormatting sqref="H36:I36">
    <cfRule type="cellIs" dxfId="347" priority="329" operator="lessThan">
      <formula>0</formula>
    </cfRule>
    <cfRule type="cellIs" dxfId="346" priority="330" operator="greaterThan">
      <formula>0</formula>
    </cfRule>
  </conditionalFormatting>
  <conditionalFormatting sqref="H35:I35">
    <cfRule type="cellIs" dxfId="345" priority="327" operator="lessThan">
      <formula>0</formula>
    </cfRule>
    <cfRule type="cellIs" dxfId="344" priority="328" operator="greaterThan">
      <formula>0</formula>
    </cfRule>
  </conditionalFormatting>
  <conditionalFormatting sqref="H35:I35">
    <cfRule type="cellIs" dxfId="343" priority="325" operator="lessThan">
      <formula>0</formula>
    </cfRule>
    <cfRule type="cellIs" dxfId="342" priority="326" operator="greaterThan">
      <formula>0</formula>
    </cfRule>
  </conditionalFormatting>
  <conditionalFormatting sqref="H36:I36">
    <cfRule type="cellIs" dxfId="341" priority="321" operator="lessThan">
      <formula>0</formula>
    </cfRule>
    <cfRule type="cellIs" dxfId="340" priority="322" operator="greaterThan">
      <formula>0</formula>
    </cfRule>
  </conditionalFormatting>
  <conditionalFormatting sqref="H36:I36">
    <cfRule type="cellIs" dxfId="339" priority="319" operator="lessThan">
      <formula>0</formula>
    </cfRule>
    <cfRule type="cellIs" dxfId="338" priority="320" operator="greaterThan">
      <formula>0</formula>
    </cfRule>
  </conditionalFormatting>
  <conditionalFormatting sqref="H36:I36">
    <cfRule type="cellIs" dxfId="337" priority="323" operator="lessThan">
      <formula>0</formula>
    </cfRule>
    <cfRule type="cellIs" dxfId="336" priority="324" operator="greaterThan">
      <formula>0</formula>
    </cfRule>
  </conditionalFormatting>
  <conditionalFormatting sqref="H41:I41">
    <cfRule type="cellIs" dxfId="335" priority="299" operator="lessThan">
      <formula>0</formula>
    </cfRule>
    <cfRule type="cellIs" dxfId="334" priority="300" operator="greaterThan">
      <formula>0</formula>
    </cfRule>
  </conditionalFormatting>
  <conditionalFormatting sqref="H39:I39">
    <cfRule type="cellIs" dxfId="333" priority="297" operator="lessThan">
      <formula>0</formula>
    </cfRule>
    <cfRule type="cellIs" dxfId="332" priority="298" operator="greaterThan">
      <formula>0</formula>
    </cfRule>
  </conditionalFormatting>
  <conditionalFormatting sqref="H38:I38">
    <cfRule type="cellIs" dxfId="331" priority="295" operator="lessThan">
      <formula>0</formula>
    </cfRule>
    <cfRule type="cellIs" dxfId="330" priority="296" operator="greaterThan">
      <formula>0</formula>
    </cfRule>
  </conditionalFormatting>
  <conditionalFormatting sqref="H38:I38">
    <cfRule type="cellIs" dxfId="329" priority="293" operator="lessThan">
      <formula>0</formula>
    </cfRule>
    <cfRule type="cellIs" dxfId="328" priority="294" operator="greaterThan">
      <formula>0</formula>
    </cfRule>
  </conditionalFormatting>
  <conditionalFormatting sqref="H38:I38">
    <cfRule type="cellIs" dxfId="327" priority="291" operator="lessThan">
      <formula>0</formula>
    </cfRule>
    <cfRule type="cellIs" dxfId="326" priority="292" operator="greaterThan">
      <formula>0</formula>
    </cfRule>
  </conditionalFormatting>
  <conditionalFormatting sqref="H38:I38">
    <cfRule type="cellIs" dxfId="325" priority="289" operator="lessThan">
      <formula>0</formula>
    </cfRule>
    <cfRule type="cellIs" dxfId="324" priority="290" operator="greaterThan">
      <formula>0</formula>
    </cfRule>
  </conditionalFormatting>
  <conditionalFormatting sqref="H38:I38">
    <cfRule type="cellIs" dxfId="323" priority="285" operator="lessThan">
      <formula>0</formula>
    </cfRule>
    <cfRule type="cellIs" dxfId="322" priority="286" operator="greaterThan">
      <formula>0</formula>
    </cfRule>
  </conditionalFormatting>
  <conditionalFormatting sqref="H38:I38">
    <cfRule type="cellIs" dxfId="321" priority="283" operator="lessThan">
      <formula>0</formula>
    </cfRule>
    <cfRule type="cellIs" dxfId="320" priority="284" operator="greaterThan">
      <formula>0</formula>
    </cfRule>
  </conditionalFormatting>
  <conditionalFormatting sqref="H38:I38">
    <cfRule type="cellIs" dxfId="319" priority="287" operator="lessThan">
      <formula>0</formula>
    </cfRule>
    <cfRule type="cellIs" dxfId="318" priority="288" operator="greaterThan">
      <formula>0</formula>
    </cfRule>
  </conditionalFormatting>
  <conditionalFormatting sqref="H41:I41">
    <cfRule type="cellIs" dxfId="317" priority="281" operator="lessThan">
      <formula>0</formula>
    </cfRule>
    <cfRule type="cellIs" dxfId="316" priority="282" operator="greaterThan">
      <formula>0</formula>
    </cfRule>
  </conditionalFormatting>
  <conditionalFormatting sqref="H40:I40">
    <cfRule type="cellIs" dxfId="315" priority="279" operator="lessThan">
      <formula>0</formula>
    </cfRule>
    <cfRule type="cellIs" dxfId="314" priority="280" operator="greaterThan">
      <formula>0</formula>
    </cfRule>
  </conditionalFormatting>
  <conditionalFormatting sqref="H40:I40">
    <cfRule type="cellIs" dxfId="313" priority="277" operator="lessThan">
      <formula>0</formula>
    </cfRule>
    <cfRule type="cellIs" dxfId="312" priority="278" operator="greaterThan">
      <formula>0</formula>
    </cfRule>
  </conditionalFormatting>
  <conditionalFormatting sqref="H40:I40">
    <cfRule type="cellIs" dxfId="311" priority="275" operator="lessThan">
      <formula>0</formula>
    </cfRule>
    <cfRule type="cellIs" dxfId="310" priority="276" operator="greaterThan">
      <formula>0</formula>
    </cfRule>
  </conditionalFormatting>
  <conditionalFormatting sqref="H40:I40">
    <cfRule type="cellIs" dxfId="309" priority="273" operator="lessThan">
      <formula>0</formula>
    </cfRule>
    <cfRule type="cellIs" dxfId="308" priority="274" operator="greaterThan">
      <formula>0</formula>
    </cfRule>
  </conditionalFormatting>
  <conditionalFormatting sqref="H26:I26 H28:I28 H30:I30 H32:I32">
    <cfRule type="cellIs" dxfId="307" priority="271" operator="lessThan">
      <formula>0</formula>
    </cfRule>
    <cfRule type="cellIs" dxfId="306" priority="272" operator="greaterThan">
      <formula>0</formula>
    </cfRule>
  </conditionalFormatting>
  <conditionalFormatting sqref="H25:I25 H27:I27 H29:I29 H31:I31 H33:I33">
    <cfRule type="cellIs" dxfId="305" priority="269" operator="lessThan">
      <formula>0</formula>
    </cfRule>
    <cfRule type="cellIs" dxfId="304" priority="270" operator="greaterThan">
      <formula>0</formula>
    </cfRule>
  </conditionalFormatting>
  <conditionalFormatting sqref="H25:I25 H27:I27 H29:I29 H31:I31 H33:I33">
    <cfRule type="cellIs" dxfId="303" priority="267" operator="lessThan">
      <formula>0</formula>
    </cfRule>
    <cfRule type="cellIs" dxfId="302" priority="268" operator="greaterThan">
      <formula>0</formula>
    </cfRule>
  </conditionalFormatting>
  <conditionalFormatting sqref="H43:I43">
    <cfRule type="cellIs" dxfId="301" priority="263" operator="lessThan">
      <formula>0</formula>
    </cfRule>
    <cfRule type="cellIs" dxfId="300" priority="264" operator="greaterThan">
      <formula>0</formula>
    </cfRule>
  </conditionalFormatting>
  <conditionalFormatting sqref="H43">
    <cfRule type="cellIs" dxfId="299" priority="265" operator="lessThan">
      <formula>0</formula>
    </cfRule>
    <cfRule type="cellIs" dxfId="298" priority="266" operator="greaterThan">
      <formula>0</formula>
    </cfRule>
  </conditionalFormatting>
  <conditionalFormatting sqref="H43:I43">
    <cfRule type="cellIs" dxfId="297" priority="261" operator="lessThan">
      <formula>0</formula>
    </cfRule>
    <cfRule type="cellIs" dxfId="296" priority="262" operator="greaterThan">
      <formula>0</formula>
    </cfRule>
  </conditionalFormatting>
  <conditionalFormatting sqref="H43:I43">
    <cfRule type="cellIs" dxfId="295" priority="257" operator="lessThan">
      <formula>0</formula>
    </cfRule>
    <cfRule type="cellIs" dxfId="294" priority="258" operator="greaterThan">
      <formula>0</formula>
    </cfRule>
  </conditionalFormatting>
  <conditionalFormatting sqref="H43">
    <cfRule type="cellIs" dxfId="293" priority="259" operator="lessThan">
      <formula>0</formula>
    </cfRule>
    <cfRule type="cellIs" dxfId="292" priority="260" operator="greaterThan">
      <formula>0</formula>
    </cfRule>
  </conditionalFormatting>
  <conditionalFormatting sqref="H43:I43">
    <cfRule type="cellIs" dxfId="291" priority="255" operator="lessThan">
      <formula>0</formula>
    </cfRule>
    <cfRule type="cellIs" dxfId="290" priority="256" operator="greaterThan">
      <formula>0</formula>
    </cfRule>
  </conditionalFormatting>
  <conditionalFormatting sqref="H48:I48">
    <cfRule type="cellIs" dxfId="289" priority="223" operator="lessThan">
      <formula>0</formula>
    </cfRule>
    <cfRule type="cellIs" dxfId="288" priority="224" operator="greaterThan">
      <formula>0</formula>
    </cfRule>
  </conditionalFormatting>
  <conditionalFormatting sqref="H48">
    <cfRule type="cellIs" dxfId="287" priority="225" operator="lessThan">
      <formula>0</formula>
    </cfRule>
    <cfRule type="cellIs" dxfId="286" priority="226" operator="greaterThan">
      <formula>0</formula>
    </cfRule>
  </conditionalFormatting>
  <conditionalFormatting sqref="H48:I48">
    <cfRule type="cellIs" dxfId="285" priority="221" operator="lessThan">
      <formula>0</formula>
    </cfRule>
    <cfRule type="cellIs" dxfId="284" priority="222" operator="greaterThan">
      <formula>0</formula>
    </cfRule>
  </conditionalFormatting>
  <conditionalFormatting sqref="H50:I50">
    <cfRule type="cellIs" dxfId="283" priority="219" operator="lessThan">
      <formula>0</formula>
    </cfRule>
    <cfRule type="cellIs" dxfId="282" priority="220" operator="greaterThan">
      <formula>0</formula>
    </cfRule>
  </conditionalFormatting>
  <conditionalFormatting sqref="H50:I50">
    <cfRule type="cellIs" dxfId="281" priority="217" operator="lessThan">
      <formula>0</formula>
    </cfRule>
    <cfRule type="cellIs" dxfId="280" priority="218" operator="greaterThan">
      <formula>0</formula>
    </cfRule>
  </conditionalFormatting>
  <conditionalFormatting sqref="H50:I50">
    <cfRule type="cellIs" dxfId="279" priority="215" operator="lessThan">
      <formula>0</formula>
    </cfRule>
    <cfRule type="cellIs" dxfId="278" priority="216" operator="greaterThan">
      <formula>0</formula>
    </cfRule>
  </conditionalFormatting>
  <conditionalFormatting sqref="H50:I50">
    <cfRule type="cellIs" dxfId="277" priority="213" operator="lessThan">
      <formula>0</formula>
    </cfRule>
    <cfRule type="cellIs" dxfId="276" priority="214" operator="greaterThan">
      <formula>0</formula>
    </cfRule>
  </conditionalFormatting>
  <conditionalFormatting sqref="H51:I51">
    <cfRule type="cellIs" dxfId="275" priority="209" operator="lessThan">
      <formula>0</formula>
    </cfRule>
    <cfRule type="cellIs" dxfId="274" priority="210" operator="greaterThan">
      <formula>0</formula>
    </cfRule>
  </conditionalFormatting>
  <conditionalFormatting sqref="H51">
    <cfRule type="cellIs" dxfId="273" priority="211" operator="lessThan">
      <formula>0</formula>
    </cfRule>
    <cfRule type="cellIs" dxfId="272" priority="212" operator="greaterThan">
      <formula>0</formula>
    </cfRule>
  </conditionalFormatting>
  <conditionalFormatting sqref="H51:I51">
    <cfRule type="cellIs" dxfId="271" priority="207" operator="lessThan">
      <formula>0</formula>
    </cfRule>
    <cfRule type="cellIs" dxfId="270" priority="208" operator="greaterThan">
      <formula>0</formula>
    </cfRule>
  </conditionalFormatting>
  <conditionalFormatting sqref="H51:I51">
    <cfRule type="cellIs" dxfId="269" priority="203" operator="lessThan">
      <formula>0</formula>
    </cfRule>
    <cfRule type="cellIs" dxfId="268" priority="204" operator="greaterThan">
      <formula>0</formula>
    </cfRule>
  </conditionalFormatting>
  <conditionalFormatting sqref="H51">
    <cfRule type="cellIs" dxfId="267" priority="205" operator="lessThan">
      <formula>0</formula>
    </cfRule>
    <cfRule type="cellIs" dxfId="266" priority="206" operator="greaterThan">
      <formula>0</formula>
    </cfRule>
  </conditionalFormatting>
  <conditionalFormatting sqref="H51:I51">
    <cfRule type="cellIs" dxfId="265" priority="201" operator="lessThan">
      <formula>0</formula>
    </cfRule>
    <cfRule type="cellIs" dxfId="264" priority="202" operator="greaterThan">
      <formula>0</formula>
    </cfRule>
  </conditionalFormatting>
  <conditionalFormatting sqref="H56:I56">
    <cfRule type="cellIs" dxfId="263" priority="193" operator="lessThan">
      <formula>0</formula>
    </cfRule>
    <cfRule type="cellIs" dxfId="262" priority="194" operator="greaterThan">
      <formula>0</formula>
    </cfRule>
  </conditionalFormatting>
  <conditionalFormatting sqref="H56:I56">
    <cfRule type="cellIs" dxfId="261" priority="191" operator="lessThan">
      <formula>0</formula>
    </cfRule>
    <cfRule type="cellIs" dxfId="260" priority="192" operator="greaterThan">
      <formula>0</formula>
    </cfRule>
  </conditionalFormatting>
  <conditionalFormatting sqref="H56:I56">
    <cfRule type="cellIs" dxfId="259" priority="189" operator="lessThan">
      <formula>0</formula>
    </cfRule>
    <cfRule type="cellIs" dxfId="258" priority="190" operator="greaterThan">
      <formula>0</formula>
    </cfRule>
  </conditionalFormatting>
  <conditionalFormatting sqref="H56:I56">
    <cfRule type="cellIs" dxfId="257" priority="187" operator="lessThan">
      <formula>0</formula>
    </cfRule>
    <cfRule type="cellIs" dxfId="256" priority="188" operator="greaterThan">
      <formula>0</formula>
    </cfRule>
  </conditionalFormatting>
  <conditionalFormatting sqref="H58:I58">
    <cfRule type="cellIs" dxfId="255" priority="185" operator="lessThan">
      <formula>0</formula>
    </cfRule>
    <cfRule type="cellIs" dxfId="254" priority="186" operator="greaterThan">
      <formula>0</formula>
    </cfRule>
  </conditionalFormatting>
  <conditionalFormatting sqref="H58:I58">
    <cfRule type="cellIs" dxfId="253" priority="183" operator="lessThan">
      <formula>0</formula>
    </cfRule>
    <cfRule type="cellIs" dxfId="252" priority="184" operator="greaterThan">
      <formula>0</formula>
    </cfRule>
  </conditionalFormatting>
  <conditionalFormatting sqref="H58:I58">
    <cfRule type="cellIs" dxfId="251" priority="181" operator="lessThan">
      <formula>0</formula>
    </cfRule>
    <cfRule type="cellIs" dxfId="250" priority="182" operator="greaterThan">
      <formula>0</formula>
    </cfRule>
  </conditionalFormatting>
  <conditionalFormatting sqref="H58:I58">
    <cfRule type="cellIs" dxfId="249" priority="179" operator="lessThan">
      <formula>0</formula>
    </cfRule>
    <cfRule type="cellIs" dxfId="248" priority="180" operator="greaterThan">
      <formula>0</formula>
    </cfRule>
  </conditionalFormatting>
  <conditionalFormatting sqref="H57:I57">
    <cfRule type="cellIs" dxfId="247" priority="177" operator="lessThan">
      <formula>0</formula>
    </cfRule>
    <cfRule type="cellIs" dxfId="246" priority="178" operator="greaterThan">
      <formula>0</formula>
    </cfRule>
  </conditionalFormatting>
  <conditionalFormatting sqref="H57:I57">
    <cfRule type="cellIs" dxfId="245" priority="175" operator="lessThan">
      <formula>0</formula>
    </cfRule>
    <cfRule type="cellIs" dxfId="244" priority="176" operator="greaterThan">
      <formula>0</formula>
    </cfRule>
  </conditionalFormatting>
  <conditionalFormatting sqref="H57:I57">
    <cfRule type="cellIs" dxfId="243" priority="173" operator="lessThan">
      <formula>0</formula>
    </cfRule>
    <cfRule type="cellIs" dxfId="242" priority="174" operator="greaterThan">
      <formula>0</formula>
    </cfRule>
  </conditionalFormatting>
  <conditionalFormatting sqref="H57:I57">
    <cfRule type="cellIs" dxfId="241" priority="171" operator="lessThan">
      <formula>0</formula>
    </cfRule>
    <cfRule type="cellIs" dxfId="240" priority="172" operator="greaterThan">
      <formula>0</formula>
    </cfRule>
  </conditionalFormatting>
  <conditionalFormatting sqref="H59:I59">
    <cfRule type="cellIs" dxfId="239" priority="169" operator="lessThan">
      <formula>0</formula>
    </cfRule>
    <cfRule type="cellIs" dxfId="238" priority="170" operator="greaterThan">
      <formula>0</formula>
    </cfRule>
  </conditionalFormatting>
  <conditionalFormatting sqref="H59:I59">
    <cfRule type="cellIs" dxfId="237" priority="167" operator="lessThan">
      <formula>0</formula>
    </cfRule>
    <cfRule type="cellIs" dxfId="236" priority="168" operator="greaterThan">
      <formula>0</formula>
    </cfRule>
  </conditionalFormatting>
  <conditionalFormatting sqref="H59:I59">
    <cfRule type="cellIs" dxfId="235" priority="165" operator="lessThan">
      <formula>0</formula>
    </cfRule>
    <cfRule type="cellIs" dxfId="234" priority="166" operator="greaterThan">
      <formula>0</formula>
    </cfRule>
  </conditionalFormatting>
  <conditionalFormatting sqref="H59:I59">
    <cfRule type="cellIs" dxfId="233" priority="163" operator="lessThan">
      <formula>0</formula>
    </cfRule>
    <cfRule type="cellIs" dxfId="232" priority="164" operator="greaterThan">
      <formula>0</formula>
    </cfRule>
  </conditionalFormatting>
  <conditionalFormatting sqref="H52:I52">
    <cfRule type="cellIs" dxfId="231" priority="161" operator="lessThan">
      <formula>0</formula>
    </cfRule>
    <cfRule type="cellIs" dxfId="230" priority="162" operator="greaterThan">
      <formula>0</formula>
    </cfRule>
  </conditionalFormatting>
  <conditionalFormatting sqref="H52:I52">
    <cfRule type="cellIs" dxfId="229" priority="159" operator="lessThan">
      <formula>0</formula>
    </cfRule>
    <cfRule type="cellIs" dxfId="228" priority="160" operator="greaterThan">
      <formula>0</formula>
    </cfRule>
  </conditionalFormatting>
  <conditionalFormatting sqref="H55:I55">
    <cfRule type="cellIs" dxfId="227" priority="157" operator="lessThan">
      <formula>0</formula>
    </cfRule>
    <cfRule type="cellIs" dxfId="226" priority="158" operator="greaterThan">
      <formula>0</formula>
    </cfRule>
  </conditionalFormatting>
  <conditionalFormatting sqref="H55:I55">
    <cfRule type="cellIs" dxfId="225" priority="155" operator="lessThan">
      <formula>0</formula>
    </cfRule>
    <cfRule type="cellIs" dxfId="224" priority="156" operator="greaterThan">
      <formula>0</formula>
    </cfRule>
  </conditionalFormatting>
  <conditionalFormatting sqref="I42">
    <cfRule type="cellIs" dxfId="223" priority="145" operator="lessThan">
      <formula>0</formula>
    </cfRule>
    <cfRule type="cellIs" dxfId="222" priority="146" operator="greaterThan">
      <formula>0</formula>
    </cfRule>
  </conditionalFormatting>
  <conditionalFormatting sqref="I42">
    <cfRule type="cellIs" dxfId="221" priority="143" operator="lessThan">
      <formula>0</formula>
    </cfRule>
    <cfRule type="cellIs" dxfId="220" priority="144" operator="greaterThan">
      <formula>0</formula>
    </cfRule>
  </conditionalFormatting>
  <conditionalFormatting sqref="I42">
    <cfRule type="cellIs" dxfId="219" priority="153" operator="lessThan">
      <formula>0</formula>
    </cfRule>
    <cfRule type="cellIs" dxfId="218" priority="154" operator="greaterThan">
      <formula>0</formula>
    </cfRule>
  </conditionalFormatting>
  <conditionalFormatting sqref="I42">
    <cfRule type="cellIs" dxfId="217" priority="151" operator="lessThan">
      <formula>0</formula>
    </cfRule>
    <cfRule type="cellIs" dxfId="216" priority="152" operator="greaterThan">
      <formula>0</formula>
    </cfRule>
  </conditionalFormatting>
  <conditionalFormatting sqref="I42">
    <cfRule type="cellIs" dxfId="215" priority="149" operator="lessThan">
      <formula>0</formula>
    </cfRule>
    <cfRule type="cellIs" dxfId="214" priority="150" operator="greaterThan">
      <formula>0</formula>
    </cfRule>
  </conditionalFormatting>
  <conditionalFormatting sqref="I42">
    <cfRule type="cellIs" dxfId="213" priority="147" operator="lessThan">
      <formula>0</formula>
    </cfRule>
    <cfRule type="cellIs" dxfId="212" priority="148" operator="greaterThan">
      <formula>0</formula>
    </cfRule>
  </conditionalFormatting>
  <conditionalFormatting sqref="H61:I61">
    <cfRule type="cellIs" dxfId="211" priority="133" operator="lessThan">
      <formula>0</formula>
    </cfRule>
    <cfRule type="cellIs" dxfId="210" priority="134" operator="greaterThan">
      <formula>0</formula>
    </cfRule>
  </conditionalFormatting>
  <conditionalFormatting sqref="H61:I61">
    <cfRule type="cellIs" dxfId="209" priority="131" operator="lessThan">
      <formula>0</formula>
    </cfRule>
    <cfRule type="cellIs" dxfId="208" priority="132" operator="greaterThan">
      <formula>0</formula>
    </cfRule>
  </conditionalFormatting>
  <conditionalFormatting sqref="H61:I61">
    <cfRule type="cellIs" dxfId="207" priority="129" operator="lessThan">
      <formula>0</formula>
    </cfRule>
    <cfRule type="cellIs" dxfId="206" priority="130" operator="greaterThan">
      <formula>0</formula>
    </cfRule>
  </conditionalFormatting>
  <conditionalFormatting sqref="H61:I61">
    <cfRule type="cellIs" dxfId="205" priority="127" operator="lessThan">
      <formula>0</formula>
    </cfRule>
    <cfRule type="cellIs" dxfId="204" priority="128" operator="greaterThan">
      <formula>0</formula>
    </cfRule>
  </conditionalFormatting>
  <conditionalFormatting sqref="H63:I63">
    <cfRule type="cellIs" dxfId="203" priority="125" operator="lessThan">
      <formula>0</formula>
    </cfRule>
    <cfRule type="cellIs" dxfId="202" priority="126" operator="greaterThan">
      <formula>0</formula>
    </cfRule>
  </conditionalFormatting>
  <conditionalFormatting sqref="H63:I63">
    <cfRule type="cellIs" dxfId="201" priority="123" operator="lessThan">
      <formula>0</formula>
    </cfRule>
    <cfRule type="cellIs" dxfId="200" priority="124" operator="greaterThan">
      <formula>0</formula>
    </cfRule>
  </conditionalFormatting>
  <conditionalFormatting sqref="H63:I63">
    <cfRule type="cellIs" dxfId="199" priority="121" operator="lessThan">
      <formula>0</formula>
    </cfRule>
    <cfRule type="cellIs" dxfId="198" priority="122" operator="greaterThan">
      <formula>0</formula>
    </cfRule>
  </conditionalFormatting>
  <conditionalFormatting sqref="H63:I63">
    <cfRule type="cellIs" dxfId="197" priority="119" operator="lessThan">
      <formula>0</formula>
    </cfRule>
    <cfRule type="cellIs" dxfId="196" priority="120" operator="greaterThan">
      <formula>0</formula>
    </cfRule>
  </conditionalFormatting>
  <conditionalFormatting sqref="H62:I62">
    <cfRule type="cellIs" dxfId="195" priority="117" operator="lessThan">
      <formula>0</formula>
    </cfRule>
    <cfRule type="cellIs" dxfId="194" priority="118" operator="greaterThan">
      <formula>0</formula>
    </cfRule>
  </conditionalFormatting>
  <conditionalFormatting sqref="H62:I62">
    <cfRule type="cellIs" dxfId="193" priority="115" operator="lessThan">
      <formula>0</formula>
    </cfRule>
    <cfRule type="cellIs" dxfId="192" priority="116" operator="greaterThan">
      <formula>0</formula>
    </cfRule>
  </conditionalFormatting>
  <conditionalFormatting sqref="H62:I62">
    <cfRule type="cellIs" dxfId="191" priority="113" operator="lessThan">
      <formula>0</formula>
    </cfRule>
    <cfRule type="cellIs" dxfId="190" priority="114" operator="greaterThan">
      <formula>0</formula>
    </cfRule>
  </conditionalFormatting>
  <conditionalFormatting sqref="H62:I62">
    <cfRule type="cellIs" dxfId="189" priority="111" operator="lessThan">
      <formula>0</formula>
    </cfRule>
    <cfRule type="cellIs" dxfId="188" priority="112" operator="greaterThan">
      <formula>0</formula>
    </cfRule>
  </conditionalFormatting>
  <conditionalFormatting sqref="H65:I65">
    <cfRule type="cellIs" dxfId="187" priority="101" operator="lessThan">
      <formula>0</formula>
    </cfRule>
    <cfRule type="cellIs" dxfId="186" priority="102" operator="greaterThan">
      <formula>0</formula>
    </cfRule>
  </conditionalFormatting>
  <conditionalFormatting sqref="H65:I65">
    <cfRule type="cellIs" dxfId="185" priority="99" operator="lessThan">
      <formula>0</formula>
    </cfRule>
    <cfRule type="cellIs" dxfId="184" priority="100" operator="greaterThan">
      <formula>0</formula>
    </cfRule>
  </conditionalFormatting>
  <conditionalFormatting sqref="H66:I67">
    <cfRule type="cellIs" dxfId="183" priority="97" operator="lessThan">
      <formula>0</formula>
    </cfRule>
    <cfRule type="cellIs" dxfId="182" priority="98" operator="greaterThan">
      <formula>0</formula>
    </cfRule>
  </conditionalFormatting>
  <conditionalFormatting sqref="H66:I67">
    <cfRule type="cellIs" dxfId="181" priority="95" operator="lessThan">
      <formula>0</formula>
    </cfRule>
    <cfRule type="cellIs" dxfId="180" priority="96" operator="greaterThan">
      <formula>0</formula>
    </cfRule>
  </conditionalFormatting>
  <conditionalFormatting sqref="H66:I67">
    <cfRule type="cellIs" dxfId="179" priority="93" operator="lessThan">
      <formula>0</formula>
    </cfRule>
    <cfRule type="cellIs" dxfId="178" priority="94" operator="greaterThan">
      <formula>0</formula>
    </cfRule>
  </conditionalFormatting>
  <conditionalFormatting sqref="H66:I67">
    <cfRule type="cellIs" dxfId="177" priority="91" operator="lessThan">
      <formula>0</formula>
    </cfRule>
    <cfRule type="cellIs" dxfId="176" priority="92" operator="greaterThan">
      <formula>0</formula>
    </cfRule>
  </conditionalFormatting>
  <conditionalFormatting sqref="H34:I34">
    <cfRule type="cellIs" dxfId="175" priority="75" operator="lessThan">
      <formula>0</formula>
    </cfRule>
    <cfRule type="cellIs" dxfId="174" priority="76" operator="greaterThan">
      <formula>0</formula>
    </cfRule>
  </conditionalFormatting>
  <conditionalFormatting sqref="H34:I34">
    <cfRule type="cellIs" dxfId="173" priority="73" operator="lessThan">
      <formula>0</formula>
    </cfRule>
    <cfRule type="cellIs" dxfId="172" priority="74" operator="greaterThan">
      <formula>0</formula>
    </cfRule>
  </conditionalFormatting>
  <conditionalFormatting sqref="H34:I34">
    <cfRule type="cellIs" dxfId="171" priority="85" operator="lessThan">
      <formula>0</formula>
    </cfRule>
    <cfRule type="cellIs" dxfId="170" priority="86" operator="greaterThan">
      <formula>0</formula>
    </cfRule>
  </conditionalFormatting>
  <conditionalFormatting sqref="H34:I34">
    <cfRule type="cellIs" dxfId="169" priority="83" operator="lessThan">
      <formula>0</formula>
    </cfRule>
    <cfRule type="cellIs" dxfId="168" priority="84" operator="greaterThan">
      <formula>0</formula>
    </cfRule>
  </conditionalFormatting>
  <conditionalFormatting sqref="H34:I34">
    <cfRule type="cellIs" dxfId="167" priority="79" operator="lessThan">
      <formula>0</formula>
    </cfRule>
    <cfRule type="cellIs" dxfId="166" priority="80" operator="greaterThan">
      <formula>0</formula>
    </cfRule>
  </conditionalFormatting>
  <conditionalFormatting sqref="H34:I34">
    <cfRule type="cellIs" dxfId="165" priority="77" operator="lessThan">
      <formula>0</formula>
    </cfRule>
    <cfRule type="cellIs" dxfId="164" priority="78" operator="greaterThan">
      <formula>0</formula>
    </cfRule>
  </conditionalFormatting>
  <conditionalFormatting sqref="H34:I34">
    <cfRule type="cellIs" dxfId="163" priority="81" operator="lessThan">
      <formula>0</formula>
    </cfRule>
    <cfRule type="cellIs" dxfId="162" priority="82" operator="greaterThan">
      <formula>0</formula>
    </cfRule>
  </conditionalFormatting>
  <conditionalFormatting sqref="H24:I24">
    <cfRule type="cellIs" dxfId="161" priority="71" operator="lessThan">
      <formula>0</formula>
    </cfRule>
    <cfRule type="cellIs" dxfId="160" priority="72" operator="greaterThan">
      <formula>0</formula>
    </cfRule>
  </conditionalFormatting>
  <conditionalFormatting sqref="H24:I24">
    <cfRule type="cellIs" dxfId="159" priority="69" operator="lessThan">
      <formula>0</formula>
    </cfRule>
    <cfRule type="cellIs" dxfId="158" priority="70" operator="greaterThan">
      <formula>0</formula>
    </cfRule>
  </conditionalFormatting>
  <conditionalFormatting sqref="H42">
    <cfRule type="cellIs" dxfId="157" priority="55" operator="lessThan">
      <formula>0</formula>
    </cfRule>
    <cfRule type="cellIs" dxfId="156" priority="56" operator="greaterThan">
      <formula>0</formula>
    </cfRule>
  </conditionalFormatting>
  <conditionalFormatting sqref="H42">
    <cfRule type="cellIs" dxfId="155" priority="53" operator="lessThan">
      <formula>0</formula>
    </cfRule>
    <cfRule type="cellIs" dxfId="154" priority="54" operator="greaterThan">
      <formula>0</formula>
    </cfRule>
  </conditionalFormatting>
  <conditionalFormatting sqref="H42">
    <cfRule type="cellIs" dxfId="153" priority="51" operator="lessThan">
      <formula>0</formula>
    </cfRule>
    <cfRule type="cellIs" dxfId="152" priority="52" operator="greaterThan">
      <formula>0</formula>
    </cfRule>
  </conditionalFormatting>
  <conditionalFormatting sqref="H42">
    <cfRule type="cellIs" dxfId="151" priority="49" operator="lessThan">
      <formula>0</formula>
    </cfRule>
    <cfRule type="cellIs" dxfId="150" priority="50" operator="greaterThan">
      <formula>0</formula>
    </cfRule>
  </conditionalFormatting>
  <conditionalFormatting sqref="H42">
    <cfRule type="cellIs" dxfId="149" priority="47" operator="lessThan">
      <formula>0</formula>
    </cfRule>
    <cfRule type="cellIs" dxfId="148" priority="48" operator="greaterThan">
      <formula>0</formula>
    </cfRule>
  </conditionalFormatting>
  <conditionalFormatting sqref="H42">
    <cfRule type="cellIs" dxfId="147" priority="61" operator="lessThan">
      <formula>0</formula>
    </cfRule>
    <cfRule type="cellIs" dxfId="146" priority="62" operator="greaterThan">
      <formula>0</formula>
    </cfRule>
  </conditionalFormatting>
  <conditionalFormatting sqref="H42">
    <cfRule type="cellIs" dxfId="145" priority="63" operator="lessThan">
      <formula>0</formula>
    </cfRule>
    <cfRule type="cellIs" dxfId="144" priority="64" operator="greaterThan">
      <formula>0</formula>
    </cfRule>
  </conditionalFormatting>
  <conditionalFormatting sqref="H42">
    <cfRule type="cellIs" dxfId="143" priority="59" operator="lessThan">
      <formula>0</formula>
    </cfRule>
    <cfRule type="cellIs" dxfId="142" priority="60" operator="greaterThan">
      <formula>0</formula>
    </cfRule>
  </conditionalFormatting>
  <conditionalFormatting sqref="H42">
    <cfRule type="cellIs" dxfId="141" priority="57" operator="lessThan">
      <formula>0</formula>
    </cfRule>
    <cfRule type="cellIs" dxfId="140" priority="58" operator="greaterThan">
      <formula>0</formula>
    </cfRule>
  </conditionalFormatting>
  <conditionalFormatting sqref="H49:I49">
    <cfRule type="cellIs" dxfId="139" priority="45" operator="lessThan">
      <formula>0</formula>
    </cfRule>
    <cfRule type="cellIs" dxfId="138" priority="46" operator="greaterThan">
      <formula>0</formula>
    </cfRule>
  </conditionalFormatting>
  <conditionalFormatting sqref="H60:I60">
    <cfRule type="cellIs" dxfId="137" priority="35" operator="lessThan">
      <formula>0</formula>
    </cfRule>
    <cfRule type="cellIs" dxfId="136" priority="36" operator="greaterThan">
      <formula>0</formula>
    </cfRule>
  </conditionalFormatting>
  <conditionalFormatting sqref="H60:I60">
    <cfRule type="cellIs" dxfId="135" priority="33" operator="lessThan">
      <formula>0</formula>
    </cfRule>
    <cfRule type="cellIs" dxfId="134" priority="34" operator="greaterThan">
      <formula>0</formula>
    </cfRule>
  </conditionalFormatting>
  <conditionalFormatting sqref="H60:I60">
    <cfRule type="cellIs" dxfId="133" priority="31" operator="lessThan">
      <formula>0</formula>
    </cfRule>
    <cfRule type="cellIs" dxfId="132" priority="32" operator="greaterThan">
      <formula>0</formula>
    </cfRule>
  </conditionalFormatting>
  <conditionalFormatting sqref="H60:I60">
    <cfRule type="cellIs" dxfId="131" priority="29" operator="lessThan">
      <formula>0</formula>
    </cfRule>
    <cfRule type="cellIs" dxfId="130" priority="30" operator="greaterThan">
      <formula>0</formula>
    </cfRule>
  </conditionalFormatting>
  <conditionalFormatting sqref="H68:I68">
    <cfRule type="cellIs" dxfId="129" priority="27" operator="lessThan">
      <formula>0</formula>
    </cfRule>
    <cfRule type="cellIs" dxfId="128" priority="28" operator="greaterThan">
      <formula>0</formula>
    </cfRule>
  </conditionalFormatting>
  <conditionalFormatting sqref="H68:I68">
    <cfRule type="cellIs" dxfId="127" priority="25" operator="lessThan">
      <formula>0</formula>
    </cfRule>
    <cfRule type="cellIs" dxfId="126" priority="26" operator="greaterThan">
      <formula>0</formula>
    </cfRule>
  </conditionalFormatting>
  <conditionalFormatting sqref="H68:I68">
    <cfRule type="cellIs" dxfId="125" priority="23" operator="lessThan">
      <formula>0</formula>
    </cfRule>
    <cfRule type="cellIs" dxfId="124" priority="24" operator="greaterThan">
      <formula>0</formula>
    </cfRule>
  </conditionalFormatting>
  <conditionalFormatting sqref="H68:I68">
    <cfRule type="cellIs" dxfId="123" priority="21" operator="lessThan">
      <formula>0</formula>
    </cfRule>
    <cfRule type="cellIs" dxfId="122" priority="22" operator="greaterThan">
      <formula>0</formula>
    </cfRule>
  </conditionalFormatting>
  <conditionalFormatting sqref="H69:I69">
    <cfRule type="cellIs" dxfId="121" priority="9" operator="lessThan">
      <formula>0</formula>
    </cfRule>
    <cfRule type="cellIs" dxfId="120" priority="10" operator="greaterThan">
      <formula>0</formula>
    </cfRule>
  </conditionalFormatting>
  <conditionalFormatting sqref="H53">
    <cfRule type="cellIs" dxfId="119" priority="19" operator="lessThan">
      <formula>0</formula>
    </cfRule>
    <cfRule type="cellIs" dxfId="118" priority="20" operator="greaterThan">
      <formula>0</formula>
    </cfRule>
  </conditionalFormatting>
  <conditionalFormatting sqref="H53">
    <cfRule type="cellIs" dxfId="117" priority="17" operator="lessThan">
      <formula>0</formula>
    </cfRule>
    <cfRule type="cellIs" dxfId="116" priority="18" operator="greaterThan">
      <formula>0</formula>
    </cfRule>
  </conditionalFormatting>
  <conditionalFormatting sqref="H69:I69">
    <cfRule type="cellIs" dxfId="115" priority="15" operator="lessThan">
      <formula>0</formula>
    </cfRule>
    <cfRule type="cellIs" dxfId="114" priority="16" operator="greaterThan">
      <formula>0</formula>
    </cfRule>
  </conditionalFormatting>
  <conditionalFormatting sqref="H69:I69">
    <cfRule type="cellIs" dxfId="113" priority="13" operator="lessThan">
      <formula>0</formula>
    </cfRule>
    <cfRule type="cellIs" dxfId="112" priority="14" operator="greaterThan">
      <formula>0</formula>
    </cfRule>
  </conditionalFormatting>
  <conditionalFormatting sqref="H69:I69">
    <cfRule type="cellIs" dxfId="111" priority="11" operator="lessThan">
      <formula>0</formula>
    </cfRule>
    <cfRule type="cellIs" dxfId="110" priority="12" operator="greaterThan">
      <formula>0</formula>
    </cfRule>
  </conditionalFormatting>
  <conditionalFormatting sqref="H71:I71">
    <cfRule type="cellIs" dxfId="109" priority="7" operator="lessThan">
      <formula>0</formula>
    </cfRule>
    <cfRule type="cellIs" dxfId="108" priority="8" operator="greaterThan">
      <formula>0</formula>
    </cfRule>
  </conditionalFormatting>
  <conditionalFormatting sqref="H71:I71">
    <cfRule type="cellIs" dxfId="107" priority="5" operator="lessThan">
      <formula>0</formula>
    </cfRule>
    <cfRule type="cellIs" dxfId="106" priority="6" operator="greaterThan">
      <formula>0</formula>
    </cfRule>
  </conditionalFormatting>
  <conditionalFormatting sqref="H71:I71">
    <cfRule type="cellIs" dxfId="105" priority="3" operator="lessThan">
      <formula>0</formula>
    </cfRule>
    <cfRule type="cellIs" dxfId="104" priority="4" operator="greaterThan">
      <formula>0</formula>
    </cfRule>
  </conditionalFormatting>
  <conditionalFormatting sqref="H71:I71">
    <cfRule type="cellIs" dxfId="103" priority="1" operator="lessThan">
      <formula>0</formula>
    </cfRule>
    <cfRule type="cellIs" dxfId="102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44</v>
      </c>
      <c r="B1" s="5"/>
      <c r="C1" s="5"/>
      <c r="D1" s="6"/>
      <c r="F1" s="7"/>
    </row>
    <row r="2" spans="1:6" s="8" customFormat="1" x14ac:dyDescent="0.4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4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4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4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4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4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4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4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4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4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4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4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4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4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4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4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4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4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4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4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 x14ac:dyDescent="0.45">
      <c r="A22" s="19" t="s">
        <v>18</v>
      </c>
      <c r="B22" s="20" t="s">
        <v>98</v>
      </c>
      <c r="C22" s="21" t="s">
        <v>12</v>
      </c>
      <c r="D22" s="22" t="s">
        <v>110</v>
      </c>
    </row>
    <row r="31" spans="1:6" x14ac:dyDescent="0.4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5"/>
  <sheetViews>
    <sheetView showGridLines="0" showZeros="0" zoomScale="80" zoomScaleNormal="80" workbookViewId="0">
      <selection activeCell="U12" sqref="U12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5" ht="36" customHeight="1" thickBot="1" x14ac:dyDescent="0.5">
      <c r="A1" s="29" t="s">
        <v>706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19" thickBot="1" x14ac:dyDescent="0.5">
      <c r="A2" s="347" t="s">
        <v>346</v>
      </c>
      <c r="B2" s="111"/>
      <c r="C2" s="177"/>
      <c r="D2" s="348" t="s">
        <v>236</v>
      </c>
      <c r="E2" s="112"/>
      <c r="F2" s="113" t="s">
        <v>318</v>
      </c>
      <c r="G2" s="112"/>
      <c r="H2" s="112" t="s">
        <v>374</v>
      </c>
      <c r="I2" s="112"/>
      <c r="J2" s="113" t="s">
        <v>243</v>
      </c>
      <c r="K2" s="112"/>
      <c r="L2" s="112" t="s">
        <v>242</v>
      </c>
      <c r="M2" s="112"/>
      <c r="N2" s="113" t="s">
        <v>394</v>
      </c>
      <c r="O2" s="145"/>
    </row>
    <row r="3" spans="1:15" x14ac:dyDescent="0.45">
      <c r="A3" s="114" t="s">
        <v>37</v>
      </c>
      <c r="B3" s="115"/>
      <c r="C3" s="116"/>
      <c r="D3" s="117">
        <v>45867</v>
      </c>
      <c r="E3" s="117"/>
      <c r="F3" s="117">
        <v>45867</v>
      </c>
      <c r="G3" s="117"/>
      <c r="H3" s="117">
        <v>45867</v>
      </c>
      <c r="I3" s="117"/>
      <c r="J3" s="117">
        <v>45866</v>
      </c>
      <c r="K3" s="117"/>
      <c r="L3" s="117">
        <v>45867</v>
      </c>
      <c r="M3" s="117"/>
      <c r="N3" s="117">
        <v>45866</v>
      </c>
      <c r="O3" s="146"/>
    </row>
    <row r="4" spans="1:15" ht="19" thickBot="1" x14ac:dyDescent="0.5">
      <c r="A4" s="118" t="s">
        <v>40</v>
      </c>
      <c r="B4" s="182"/>
      <c r="C4" s="183"/>
      <c r="D4" s="184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19" t="s">
        <v>2</v>
      </c>
      <c r="N4" s="120" t="s">
        <v>3</v>
      </c>
      <c r="O4" s="150" t="s">
        <v>2</v>
      </c>
    </row>
    <row r="5" spans="1:15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5" x14ac:dyDescent="0.45">
      <c r="A6" s="143" t="s">
        <v>108</v>
      </c>
      <c r="B6" s="144"/>
      <c r="C6" s="154" t="s">
        <v>4</v>
      </c>
      <c r="D6" s="185">
        <v>0.8</v>
      </c>
      <c r="E6" s="186">
        <v>1.4</v>
      </c>
      <c r="F6" s="123">
        <v>1.2</v>
      </c>
      <c r="G6" s="124">
        <v>1.5</v>
      </c>
      <c r="H6" s="123">
        <v>1.5</v>
      </c>
      <c r="I6" s="124">
        <v>2</v>
      </c>
      <c r="J6" s="123">
        <v>1.5</v>
      </c>
      <c r="K6" s="124">
        <v>2.5</v>
      </c>
      <c r="L6" s="123">
        <v>3</v>
      </c>
      <c r="M6" s="124">
        <v>3.6</v>
      </c>
      <c r="N6" s="123">
        <v>1.2</v>
      </c>
      <c r="O6" s="152">
        <v>1.8</v>
      </c>
    </row>
    <row r="7" spans="1:15" x14ac:dyDescent="0.45">
      <c r="A7" s="143" t="s">
        <v>6</v>
      </c>
      <c r="B7" s="144"/>
      <c r="C7" s="154" t="s">
        <v>4</v>
      </c>
      <c r="D7" s="185">
        <v>1.1499999999999999</v>
      </c>
      <c r="E7" s="186">
        <v>1.35</v>
      </c>
      <c r="F7" s="123">
        <v>3</v>
      </c>
      <c r="G7" s="124">
        <v>3</v>
      </c>
      <c r="H7" s="123">
        <v>1.5</v>
      </c>
      <c r="I7" s="124">
        <v>2.35</v>
      </c>
      <c r="J7" s="123">
        <v>1.3333333333333333</v>
      </c>
      <c r="K7" s="124">
        <v>2</v>
      </c>
      <c r="L7" s="123">
        <v>2.8</v>
      </c>
      <c r="M7" s="124">
        <v>3</v>
      </c>
      <c r="N7" s="123">
        <v>1.8</v>
      </c>
      <c r="O7" s="152">
        <v>2</v>
      </c>
    </row>
    <row r="8" spans="1:15" x14ac:dyDescent="0.45">
      <c r="A8" s="143" t="s">
        <v>356</v>
      </c>
      <c r="B8" s="144"/>
      <c r="C8" s="154" t="s">
        <v>4</v>
      </c>
      <c r="D8" s="185">
        <v>3</v>
      </c>
      <c r="E8" s="186">
        <v>4</v>
      </c>
      <c r="F8" s="123"/>
      <c r="G8" s="124"/>
      <c r="H8" s="123"/>
      <c r="I8" s="124"/>
      <c r="J8" s="123"/>
      <c r="K8" s="124"/>
      <c r="L8" s="123">
        <v>3.6</v>
      </c>
      <c r="M8" s="124">
        <v>4</v>
      </c>
      <c r="N8" s="123"/>
      <c r="O8" s="152"/>
    </row>
    <row r="9" spans="1:15" x14ac:dyDescent="0.45">
      <c r="A9" s="143" t="s">
        <v>21</v>
      </c>
      <c r="B9" s="144"/>
      <c r="C9" s="154" t="s">
        <v>17</v>
      </c>
      <c r="D9" s="185">
        <v>4</v>
      </c>
      <c r="E9" s="186">
        <v>4.5</v>
      </c>
      <c r="F9" s="123">
        <v>3</v>
      </c>
      <c r="G9" s="124">
        <v>5</v>
      </c>
      <c r="H9" s="123">
        <v>2</v>
      </c>
      <c r="I9" s="124">
        <v>7.5</v>
      </c>
      <c r="J9" s="123">
        <v>4</v>
      </c>
      <c r="K9" s="124">
        <v>7</v>
      </c>
      <c r="L9" s="123">
        <v>5</v>
      </c>
      <c r="M9" s="124">
        <v>6.5</v>
      </c>
      <c r="N9" s="123">
        <v>5</v>
      </c>
      <c r="O9" s="152">
        <v>6.5</v>
      </c>
    </row>
    <row r="10" spans="1:15" x14ac:dyDescent="0.45">
      <c r="A10" s="143" t="s">
        <v>7</v>
      </c>
      <c r="B10" s="144"/>
      <c r="C10" s="154" t="s">
        <v>4</v>
      </c>
      <c r="D10" s="185">
        <v>1</v>
      </c>
      <c r="E10" s="186">
        <v>1.2</v>
      </c>
      <c r="F10" s="123">
        <v>1.2</v>
      </c>
      <c r="G10" s="124">
        <v>1.2</v>
      </c>
      <c r="H10" s="123"/>
      <c r="I10" s="124"/>
      <c r="J10" s="123">
        <v>4</v>
      </c>
      <c r="K10" s="124">
        <v>5</v>
      </c>
      <c r="L10" s="123"/>
      <c r="M10" s="124"/>
      <c r="N10" s="123">
        <v>4</v>
      </c>
      <c r="O10" s="152">
        <v>5</v>
      </c>
    </row>
    <row r="11" spans="1:15" x14ac:dyDescent="0.45">
      <c r="A11" s="143" t="s">
        <v>341</v>
      </c>
      <c r="B11" s="144"/>
      <c r="C11" s="154" t="s">
        <v>17</v>
      </c>
      <c r="D11" s="185">
        <v>3</v>
      </c>
      <c r="E11" s="186">
        <v>4.5</v>
      </c>
      <c r="F11" s="123">
        <v>2.5</v>
      </c>
      <c r="G11" s="124">
        <v>4</v>
      </c>
      <c r="H11" s="123">
        <v>3</v>
      </c>
      <c r="I11" s="124">
        <v>4</v>
      </c>
      <c r="J11" s="123">
        <v>2.5</v>
      </c>
      <c r="K11" s="124">
        <v>5</v>
      </c>
      <c r="L11" s="123">
        <v>4</v>
      </c>
      <c r="M11" s="124">
        <v>5</v>
      </c>
      <c r="N11" s="123"/>
      <c r="O11" s="152"/>
    </row>
    <row r="12" spans="1:15" x14ac:dyDescent="0.45">
      <c r="A12" s="143" t="s">
        <v>8</v>
      </c>
      <c r="B12" s="144"/>
      <c r="C12" s="154" t="s">
        <v>4</v>
      </c>
      <c r="D12" s="185">
        <v>1.1000000000000001</v>
      </c>
      <c r="E12" s="186">
        <v>1.1499999999999999</v>
      </c>
      <c r="F12" s="123">
        <v>1.5</v>
      </c>
      <c r="G12" s="124">
        <v>1.8</v>
      </c>
      <c r="H12" s="123">
        <v>2</v>
      </c>
      <c r="I12" s="124">
        <v>2.5</v>
      </c>
      <c r="J12" s="123">
        <v>1.6</v>
      </c>
      <c r="K12" s="124">
        <v>2.5</v>
      </c>
      <c r="L12" s="123"/>
      <c r="M12" s="124"/>
      <c r="N12" s="123">
        <v>1.5</v>
      </c>
      <c r="O12" s="152">
        <v>2.5</v>
      </c>
    </row>
    <row r="13" spans="1:15" x14ac:dyDescent="0.45">
      <c r="A13" s="143" t="s">
        <v>355</v>
      </c>
      <c r="B13" s="144"/>
      <c r="C13" s="154" t="s">
        <v>189</v>
      </c>
      <c r="D13" s="185">
        <v>3</v>
      </c>
      <c r="E13" s="186">
        <v>3.5</v>
      </c>
      <c r="F13" s="123">
        <v>2.5</v>
      </c>
      <c r="G13" s="124">
        <v>2.5</v>
      </c>
      <c r="H13" s="123"/>
      <c r="I13" s="124"/>
      <c r="J13" s="123"/>
      <c r="K13" s="124"/>
      <c r="L13" s="123">
        <v>3.5</v>
      </c>
      <c r="M13" s="124">
        <v>4</v>
      </c>
      <c r="N13" s="123">
        <v>4.5</v>
      </c>
      <c r="O13" s="152">
        <v>5</v>
      </c>
    </row>
    <row r="14" spans="1:15" x14ac:dyDescent="0.45">
      <c r="A14" s="143" t="s">
        <v>10</v>
      </c>
      <c r="B14" s="144"/>
      <c r="C14" s="154" t="s">
        <v>4</v>
      </c>
      <c r="D14" s="185">
        <v>4</v>
      </c>
      <c r="E14" s="186">
        <v>10</v>
      </c>
      <c r="F14" s="123">
        <v>5</v>
      </c>
      <c r="G14" s="124">
        <v>7</v>
      </c>
      <c r="H14" s="123"/>
      <c r="I14" s="124"/>
      <c r="J14" s="123">
        <v>5</v>
      </c>
      <c r="K14" s="124">
        <v>7</v>
      </c>
      <c r="L14" s="123">
        <v>9</v>
      </c>
      <c r="M14" s="124">
        <v>10</v>
      </c>
      <c r="N14" s="123">
        <v>6</v>
      </c>
      <c r="O14" s="152">
        <v>8</v>
      </c>
    </row>
    <row r="15" spans="1:15" x14ac:dyDescent="0.45">
      <c r="A15" s="143" t="s">
        <v>237</v>
      </c>
      <c r="B15" s="144"/>
      <c r="C15" s="154" t="s">
        <v>4</v>
      </c>
      <c r="D15" s="185">
        <v>5.5</v>
      </c>
      <c r="E15" s="186">
        <v>8</v>
      </c>
      <c r="F15" s="123">
        <v>5</v>
      </c>
      <c r="G15" s="124">
        <v>7</v>
      </c>
      <c r="H15" s="123">
        <v>5</v>
      </c>
      <c r="I15" s="124">
        <v>6.4</v>
      </c>
      <c r="J15" s="123">
        <v>5</v>
      </c>
      <c r="K15" s="124">
        <v>7</v>
      </c>
      <c r="L15" s="123">
        <v>7</v>
      </c>
      <c r="M15" s="124">
        <v>8</v>
      </c>
      <c r="N15" s="123">
        <v>6</v>
      </c>
      <c r="O15" s="152">
        <v>7</v>
      </c>
    </row>
    <row r="16" spans="1:15" x14ac:dyDescent="0.45">
      <c r="A16" s="143" t="s">
        <v>22</v>
      </c>
      <c r="B16" s="144"/>
      <c r="C16" s="154" t="s">
        <v>4</v>
      </c>
      <c r="D16" s="185">
        <v>5.5</v>
      </c>
      <c r="E16" s="186">
        <v>8</v>
      </c>
      <c r="F16" s="123">
        <v>6</v>
      </c>
      <c r="G16" s="124">
        <v>6</v>
      </c>
      <c r="H16" s="123">
        <v>5</v>
      </c>
      <c r="I16" s="124">
        <v>8</v>
      </c>
      <c r="J16" s="123">
        <v>5</v>
      </c>
      <c r="K16" s="124">
        <v>9</v>
      </c>
      <c r="L16" s="123">
        <v>8</v>
      </c>
      <c r="M16" s="124">
        <v>10</v>
      </c>
      <c r="N16" s="123">
        <v>5</v>
      </c>
      <c r="O16" s="152">
        <v>6</v>
      </c>
    </row>
    <row r="17" spans="1:15" x14ac:dyDescent="0.45">
      <c r="A17" s="143" t="s">
        <v>23</v>
      </c>
      <c r="B17" s="144"/>
      <c r="C17" s="154" t="s">
        <v>4</v>
      </c>
      <c r="D17" s="185">
        <v>4</v>
      </c>
      <c r="E17" s="186">
        <v>5</v>
      </c>
      <c r="F17" s="123">
        <v>4</v>
      </c>
      <c r="G17" s="124">
        <v>4</v>
      </c>
      <c r="H17" s="123">
        <v>4</v>
      </c>
      <c r="I17" s="124">
        <v>8</v>
      </c>
      <c r="J17" s="123">
        <v>5</v>
      </c>
      <c r="K17" s="124">
        <v>6</v>
      </c>
      <c r="L17" s="123">
        <v>7</v>
      </c>
      <c r="M17" s="124">
        <v>9</v>
      </c>
      <c r="N17" s="123">
        <v>5.5</v>
      </c>
      <c r="O17" s="152">
        <v>6</v>
      </c>
    </row>
    <row r="18" spans="1:15" x14ac:dyDescent="0.45">
      <c r="A18" s="143" t="s">
        <v>24</v>
      </c>
      <c r="B18" s="144"/>
      <c r="C18" s="154" t="s">
        <v>4</v>
      </c>
      <c r="D18" s="185">
        <v>5.5</v>
      </c>
      <c r="E18" s="186">
        <v>8</v>
      </c>
      <c r="F18" s="123">
        <v>6</v>
      </c>
      <c r="G18" s="124">
        <v>6</v>
      </c>
      <c r="H18" s="123">
        <v>5</v>
      </c>
      <c r="I18" s="124">
        <v>8</v>
      </c>
      <c r="J18" s="123">
        <v>7</v>
      </c>
      <c r="K18" s="124">
        <v>9</v>
      </c>
      <c r="L18" s="123">
        <v>8</v>
      </c>
      <c r="M18" s="124">
        <v>9</v>
      </c>
      <c r="N18" s="123">
        <v>6</v>
      </c>
      <c r="O18" s="152">
        <v>8</v>
      </c>
    </row>
    <row r="19" spans="1:15" x14ac:dyDescent="0.45">
      <c r="A19" s="143" t="s">
        <v>13</v>
      </c>
      <c r="B19" s="144"/>
      <c r="C19" s="154" t="s">
        <v>4</v>
      </c>
      <c r="D19" s="185">
        <v>6</v>
      </c>
      <c r="E19" s="186">
        <v>8</v>
      </c>
      <c r="F19" s="123">
        <v>5</v>
      </c>
      <c r="G19" s="124">
        <v>5</v>
      </c>
      <c r="H19" s="123">
        <v>7</v>
      </c>
      <c r="I19" s="124">
        <v>8</v>
      </c>
      <c r="J19" s="123">
        <v>6</v>
      </c>
      <c r="K19" s="124">
        <v>10</v>
      </c>
      <c r="L19" s="123">
        <v>7</v>
      </c>
      <c r="M19" s="124">
        <v>8</v>
      </c>
      <c r="N19" s="123">
        <v>5</v>
      </c>
      <c r="O19" s="152">
        <v>7</v>
      </c>
    </row>
    <row r="20" spans="1:15" x14ac:dyDescent="0.45">
      <c r="A20" s="143" t="s">
        <v>14</v>
      </c>
      <c r="B20" s="144"/>
      <c r="C20" s="154" t="s">
        <v>4</v>
      </c>
      <c r="D20" s="185">
        <v>4.25</v>
      </c>
      <c r="E20" s="186">
        <v>6</v>
      </c>
      <c r="F20" s="123">
        <v>4</v>
      </c>
      <c r="G20" s="124">
        <v>4</v>
      </c>
      <c r="H20" s="123">
        <v>4.66</v>
      </c>
      <c r="I20" s="124">
        <v>7</v>
      </c>
      <c r="J20" s="123">
        <v>3.3333333333333335</v>
      </c>
      <c r="K20" s="124">
        <v>5.833333333333333</v>
      </c>
      <c r="L20" s="123">
        <v>5</v>
      </c>
      <c r="M20" s="124">
        <v>5.833333333333333</v>
      </c>
      <c r="N20" s="123">
        <v>4.5</v>
      </c>
      <c r="O20" s="152">
        <v>5.5</v>
      </c>
    </row>
    <row r="21" spans="1:15" x14ac:dyDescent="0.45">
      <c r="A21" s="143" t="s">
        <v>423</v>
      </c>
      <c r="B21" s="144"/>
      <c r="C21" s="154" t="s">
        <v>4</v>
      </c>
      <c r="D21" s="185">
        <v>5</v>
      </c>
      <c r="E21" s="186">
        <v>8</v>
      </c>
      <c r="F21" s="123"/>
      <c r="G21" s="124"/>
      <c r="H21" s="123"/>
      <c r="I21" s="124"/>
      <c r="J21" s="123">
        <v>5.5555555555555554</v>
      </c>
      <c r="K21" s="124">
        <v>7.5</v>
      </c>
      <c r="L21" s="123"/>
      <c r="M21" s="124"/>
      <c r="N21" s="123"/>
      <c r="O21" s="152"/>
    </row>
    <row r="22" spans="1:15" x14ac:dyDescent="0.45">
      <c r="A22" s="143" t="s">
        <v>112</v>
      </c>
      <c r="B22" s="144"/>
      <c r="C22" s="154" t="s">
        <v>4</v>
      </c>
      <c r="D22" s="185">
        <v>4</v>
      </c>
      <c r="E22" s="186">
        <v>6.65</v>
      </c>
      <c r="F22" s="123">
        <v>3.6666666666666665</v>
      </c>
      <c r="G22" s="124">
        <v>3.6666666666666665</v>
      </c>
      <c r="H22" s="123">
        <v>4</v>
      </c>
      <c r="I22" s="124">
        <v>7</v>
      </c>
      <c r="J22" s="123">
        <v>4.166666666666667</v>
      </c>
      <c r="K22" s="124">
        <v>6.666666666666667</v>
      </c>
      <c r="L22" s="123">
        <v>5</v>
      </c>
      <c r="M22" s="124">
        <v>7.5</v>
      </c>
      <c r="N22" s="123">
        <v>5</v>
      </c>
      <c r="O22" s="152">
        <v>6.5</v>
      </c>
    </row>
    <row r="23" spans="1:15" x14ac:dyDescent="0.45">
      <c r="A23" s="143" t="s">
        <v>25</v>
      </c>
      <c r="B23" s="144"/>
      <c r="C23" s="154" t="s">
        <v>17</v>
      </c>
      <c r="D23" s="185"/>
      <c r="E23" s="186"/>
      <c r="F23" s="123">
        <v>2</v>
      </c>
      <c r="G23" s="124">
        <v>2</v>
      </c>
      <c r="H23" s="123"/>
      <c r="I23" s="124"/>
      <c r="J23" s="123">
        <v>2</v>
      </c>
      <c r="K23" s="124">
        <v>3.5</v>
      </c>
      <c r="L23" s="123"/>
      <c r="M23" s="124"/>
      <c r="N23" s="123">
        <v>2</v>
      </c>
      <c r="O23" s="152">
        <v>2.5</v>
      </c>
    </row>
    <row r="24" spans="1:15" x14ac:dyDescent="0.45">
      <c r="A24" s="143" t="s">
        <v>375</v>
      </c>
      <c r="B24" s="144"/>
      <c r="C24" s="154" t="s">
        <v>17</v>
      </c>
      <c r="D24" s="185"/>
      <c r="E24" s="186"/>
      <c r="F24" s="123"/>
      <c r="G24" s="124"/>
      <c r="H24" s="123"/>
      <c r="I24" s="124"/>
      <c r="J24" s="123"/>
      <c r="K24" s="124"/>
      <c r="L24" s="123">
        <v>3</v>
      </c>
      <c r="M24" s="124">
        <v>3.5</v>
      </c>
      <c r="N24" s="123"/>
      <c r="O24" s="152"/>
    </row>
    <row r="25" spans="1:15" x14ac:dyDescent="0.45">
      <c r="A25" s="143" t="s">
        <v>15</v>
      </c>
      <c r="B25" s="144"/>
      <c r="C25" s="154" t="s">
        <v>189</v>
      </c>
      <c r="D25" s="185">
        <v>2</v>
      </c>
      <c r="E25" s="186">
        <v>2.5</v>
      </c>
      <c r="F25" s="123">
        <v>1.5</v>
      </c>
      <c r="G25" s="124">
        <v>2</v>
      </c>
      <c r="H25" s="123">
        <v>1.5</v>
      </c>
      <c r="I25" s="124">
        <v>2.2000000000000002</v>
      </c>
      <c r="J25" s="123">
        <v>1.5</v>
      </c>
      <c r="K25" s="124">
        <v>2.5</v>
      </c>
      <c r="L25" s="123">
        <v>1.6</v>
      </c>
      <c r="M25" s="124">
        <v>2</v>
      </c>
      <c r="N25" s="123">
        <v>2</v>
      </c>
      <c r="O25" s="152">
        <v>2.5</v>
      </c>
    </row>
    <row r="26" spans="1:15" x14ac:dyDescent="0.45">
      <c r="A26" s="143" t="s">
        <v>16</v>
      </c>
      <c r="B26" s="144"/>
      <c r="C26" s="154" t="s">
        <v>17</v>
      </c>
      <c r="D26" s="185">
        <v>2</v>
      </c>
      <c r="E26" s="186">
        <v>3</v>
      </c>
      <c r="F26" s="123"/>
      <c r="G26" s="124"/>
      <c r="H26" s="123">
        <v>2</v>
      </c>
      <c r="I26" s="124">
        <v>2.5</v>
      </c>
      <c r="J26" s="123">
        <v>2.5</v>
      </c>
      <c r="K26" s="124">
        <v>3.6</v>
      </c>
      <c r="L26" s="123">
        <v>2.5</v>
      </c>
      <c r="M26" s="124">
        <v>3</v>
      </c>
      <c r="N26" s="123">
        <v>3</v>
      </c>
      <c r="O26" s="152">
        <v>4</v>
      </c>
    </row>
    <row r="27" spans="1:15" x14ac:dyDescent="0.45">
      <c r="A27" s="143" t="s">
        <v>39</v>
      </c>
      <c r="B27" s="144"/>
      <c r="C27" s="154" t="s">
        <v>4</v>
      </c>
      <c r="D27" s="185">
        <v>3</v>
      </c>
      <c r="E27" s="186">
        <v>3.75</v>
      </c>
      <c r="F27" s="123">
        <v>5</v>
      </c>
      <c r="G27" s="124">
        <v>5</v>
      </c>
      <c r="H27" s="123">
        <v>3</v>
      </c>
      <c r="I27" s="124">
        <v>6</v>
      </c>
      <c r="J27" s="123">
        <v>4</v>
      </c>
      <c r="K27" s="124">
        <v>6</v>
      </c>
      <c r="L27" s="123">
        <v>5.2</v>
      </c>
      <c r="M27" s="124">
        <v>6</v>
      </c>
      <c r="N27" s="123">
        <v>4</v>
      </c>
      <c r="O27" s="152">
        <v>5</v>
      </c>
    </row>
    <row r="28" spans="1:15" x14ac:dyDescent="0.45">
      <c r="A28" s="143" t="s">
        <v>18</v>
      </c>
      <c r="B28" s="144"/>
      <c r="C28" s="154" t="s">
        <v>4</v>
      </c>
      <c r="D28" s="185">
        <v>0.8</v>
      </c>
      <c r="E28" s="186">
        <v>1.5</v>
      </c>
      <c r="F28" s="123"/>
      <c r="G28" s="124"/>
      <c r="H28" s="123">
        <v>0.9</v>
      </c>
      <c r="I28" s="124">
        <v>2</v>
      </c>
      <c r="J28" s="123"/>
      <c r="K28" s="124"/>
      <c r="L28" s="123"/>
      <c r="M28" s="124"/>
      <c r="N28" s="123">
        <v>0.8</v>
      </c>
      <c r="O28" s="152">
        <v>1</v>
      </c>
    </row>
    <row r="29" spans="1:15" x14ac:dyDescent="0.45">
      <c r="A29" s="143" t="s">
        <v>338</v>
      </c>
      <c r="B29" s="144"/>
      <c r="C29" s="154" t="s">
        <v>4</v>
      </c>
      <c r="D29" s="185"/>
      <c r="E29" s="186"/>
      <c r="F29" s="123">
        <v>0.8</v>
      </c>
      <c r="G29" s="124">
        <v>0.8</v>
      </c>
      <c r="H29" s="123"/>
      <c r="I29" s="124"/>
      <c r="J29" s="123">
        <v>0.66666666666666663</v>
      </c>
      <c r="K29" s="124">
        <v>1.2</v>
      </c>
      <c r="L29" s="123">
        <v>1.6666666666666667</v>
      </c>
      <c r="M29" s="124">
        <v>2</v>
      </c>
      <c r="N29" s="123"/>
      <c r="O29" s="152"/>
    </row>
    <row r="30" spans="1:15" x14ac:dyDescent="0.45">
      <c r="A30" s="143" t="s">
        <v>5</v>
      </c>
      <c r="B30" s="144"/>
      <c r="C30" s="154" t="s">
        <v>4</v>
      </c>
      <c r="D30" s="185">
        <v>13.5</v>
      </c>
      <c r="E30" s="186">
        <v>20</v>
      </c>
      <c r="F30" s="123"/>
      <c r="G30" s="124"/>
      <c r="H30" s="123">
        <v>20</v>
      </c>
      <c r="I30" s="124">
        <v>20</v>
      </c>
      <c r="J30" s="123"/>
      <c r="K30" s="124"/>
      <c r="L30" s="123">
        <v>30</v>
      </c>
      <c r="M30" s="124">
        <v>30</v>
      </c>
      <c r="N30" s="123">
        <v>16</v>
      </c>
      <c r="O30" s="152">
        <v>18</v>
      </c>
    </row>
    <row r="31" spans="1:15" ht="19" thickBot="1" x14ac:dyDescent="0.5">
      <c r="A31" s="143" t="s">
        <v>12</v>
      </c>
      <c r="B31" s="144"/>
      <c r="C31" s="154" t="s">
        <v>4</v>
      </c>
      <c r="D31" s="185">
        <v>9</v>
      </c>
      <c r="E31" s="186">
        <v>12</v>
      </c>
      <c r="F31" s="123">
        <v>8</v>
      </c>
      <c r="G31" s="124">
        <v>9</v>
      </c>
      <c r="H31" s="123">
        <v>11</v>
      </c>
      <c r="I31" s="124">
        <v>11</v>
      </c>
      <c r="J31" s="123">
        <v>8.3333333333333339</v>
      </c>
      <c r="K31" s="124">
        <v>11.666666666666666</v>
      </c>
      <c r="L31" s="123">
        <v>10</v>
      </c>
      <c r="M31" s="124">
        <v>12</v>
      </c>
      <c r="N31" s="123">
        <v>8</v>
      </c>
      <c r="O31" s="152">
        <v>11</v>
      </c>
    </row>
    <row r="32" spans="1:15" ht="19" thickBot="1" x14ac:dyDescent="0.5">
      <c r="A32" s="125" t="s">
        <v>109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48"/>
    </row>
    <row r="33" spans="1:15" x14ac:dyDescent="0.45">
      <c r="A33" s="143" t="s">
        <v>20</v>
      </c>
      <c r="B33" s="144"/>
      <c r="C33" s="154" t="s">
        <v>4</v>
      </c>
      <c r="D33" s="185">
        <v>14</v>
      </c>
      <c r="E33" s="186">
        <v>16</v>
      </c>
      <c r="F33" s="123"/>
      <c r="G33" s="124"/>
      <c r="H33" s="123">
        <v>12</v>
      </c>
      <c r="I33" s="124">
        <v>18</v>
      </c>
      <c r="J33" s="123"/>
      <c r="K33" s="124"/>
      <c r="L33" s="123"/>
      <c r="M33" s="124"/>
      <c r="N33" s="123"/>
      <c r="O33" s="152"/>
    </row>
    <row r="34" spans="1:15" x14ac:dyDescent="0.45">
      <c r="A34" s="143" t="s">
        <v>22</v>
      </c>
      <c r="B34" s="144"/>
      <c r="C34" s="154" t="s">
        <v>4</v>
      </c>
      <c r="D34" s="185"/>
      <c r="E34" s="186"/>
      <c r="F34" s="123"/>
      <c r="G34" s="124"/>
      <c r="H34" s="123"/>
      <c r="I34" s="124"/>
      <c r="J34" s="123">
        <v>12</v>
      </c>
      <c r="K34" s="124">
        <v>12</v>
      </c>
      <c r="L34" s="123">
        <v>9</v>
      </c>
      <c r="M34" s="124">
        <v>10</v>
      </c>
      <c r="N34" s="123"/>
      <c r="O34" s="152"/>
    </row>
    <row r="35" spans="1:15" ht="19" thickBot="1" x14ac:dyDescent="0.5">
      <c r="A35" s="339" t="s">
        <v>24</v>
      </c>
      <c r="B35" s="340"/>
      <c r="C35" s="165" t="s">
        <v>4</v>
      </c>
      <c r="D35" s="187"/>
      <c r="E35" s="188"/>
      <c r="F35" s="166"/>
      <c r="G35" s="167"/>
      <c r="H35" s="166"/>
      <c r="I35" s="167"/>
      <c r="J35" s="166">
        <v>12</v>
      </c>
      <c r="K35" s="167">
        <v>12</v>
      </c>
      <c r="L35" s="166">
        <v>9</v>
      </c>
      <c r="M35" s="167">
        <v>10</v>
      </c>
      <c r="N35" s="166"/>
      <c r="O35" s="16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7"/>
  <sheetViews>
    <sheetView showGridLines="0" showZeros="0" zoomScale="80" zoomScaleNormal="80" workbookViewId="0">
      <selection activeCell="Q8" sqref="Q8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5" ht="36" customHeight="1" thickBot="1" x14ac:dyDescent="0.4">
      <c r="A1" s="29" t="s">
        <v>707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" thickBot="1" x14ac:dyDescent="0.4">
      <c r="A2" s="347" t="s">
        <v>36</v>
      </c>
      <c r="B2" s="111"/>
      <c r="C2" s="177"/>
      <c r="D2" s="112" t="s">
        <v>236</v>
      </c>
      <c r="E2" s="112"/>
      <c r="F2" s="113" t="s">
        <v>318</v>
      </c>
      <c r="G2" s="112"/>
      <c r="H2" s="112" t="s">
        <v>374</v>
      </c>
      <c r="I2" s="112"/>
      <c r="J2" s="113" t="s">
        <v>243</v>
      </c>
      <c r="K2" s="112"/>
      <c r="L2" s="112" t="s">
        <v>242</v>
      </c>
      <c r="M2" s="112"/>
      <c r="N2" s="113" t="s">
        <v>394</v>
      </c>
      <c r="O2" s="145"/>
    </row>
    <row r="3" spans="1:15" x14ac:dyDescent="0.35">
      <c r="A3" s="114" t="s">
        <v>37</v>
      </c>
      <c r="B3" s="115"/>
      <c r="C3" s="116"/>
      <c r="D3" s="117">
        <v>45867</v>
      </c>
      <c r="E3" s="117"/>
      <c r="F3" s="117">
        <v>45867</v>
      </c>
      <c r="G3" s="117"/>
      <c r="H3" s="117">
        <v>45867</v>
      </c>
      <c r="I3" s="117"/>
      <c r="J3" s="117">
        <v>45866</v>
      </c>
      <c r="K3" s="117"/>
      <c r="L3" s="117">
        <v>45867</v>
      </c>
      <c r="M3" s="117"/>
      <c r="N3" s="117">
        <v>45866</v>
      </c>
      <c r="O3" s="146"/>
    </row>
    <row r="4" spans="1:15" ht="16" thickBot="1" x14ac:dyDescent="0.4">
      <c r="A4" s="126" t="s">
        <v>40</v>
      </c>
      <c r="B4" s="127" t="s">
        <v>41</v>
      </c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 x14ac:dyDescent="0.35">
      <c r="A6" s="189" t="s">
        <v>380</v>
      </c>
      <c r="B6" s="196"/>
      <c r="C6" s="154" t="s">
        <v>4</v>
      </c>
      <c r="D6" s="197"/>
      <c r="E6" s="133"/>
      <c r="F6" s="133"/>
      <c r="G6" s="133"/>
      <c r="H6" s="133">
        <v>7</v>
      </c>
      <c r="I6" s="133">
        <v>10</v>
      </c>
      <c r="J6" s="133">
        <v>12</v>
      </c>
      <c r="K6" s="133">
        <v>16</v>
      </c>
      <c r="L6" s="133">
        <v>20</v>
      </c>
      <c r="M6" s="133">
        <v>25</v>
      </c>
      <c r="N6" s="133"/>
      <c r="O6" s="149"/>
    </row>
    <row r="7" spans="1:15" x14ac:dyDescent="0.35">
      <c r="A7" s="189" t="s">
        <v>393</v>
      </c>
      <c r="B7" s="196"/>
      <c r="C7" s="154" t="s">
        <v>4</v>
      </c>
      <c r="D7" s="197">
        <v>13</v>
      </c>
      <c r="E7" s="133">
        <v>20</v>
      </c>
      <c r="F7" s="133">
        <v>20</v>
      </c>
      <c r="G7" s="133">
        <v>20</v>
      </c>
      <c r="H7" s="133">
        <v>15</v>
      </c>
      <c r="I7" s="133">
        <v>22</v>
      </c>
      <c r="J7" s="133">
        <v>12</v>
      </c>
      <c r="K7" s="133">
        <v>16</v>
      </c>
      <c r="L7" s="133">
        <v>23</v>
      </c>
      <c r="M7" s="133">
        <v>33</v>
      </c>
      <c r="N7" s="133">
        <v>13</v>
      </c>
      <c r="O7" s="149">
        <v>16</v>
      </c>
    </row>
    <row r="8" spans="1:15" x14ac:dyDescent="0.35">
      <c r="A8" s="189" t="s">
        <v>29</v>
      </c>
      <c r="B8" s="196"/>
      <c r="C8" s="154" t="s">
        <v>4</v>
      </c>
      <c r="D8" s="197">
        <v>5.5</v>
      </c>
      <c r="E8" s="133">
        <v>8</v>
      </c>
      <c r="F8" s="133">
        <v>6</v>
      </c>
      <c r="G8" s="133">
        <v>7</v>
      </c>
      <c r="H8" s="133">
        <v>7.33</v>
      </c>
      <c r="I8" s="133">
        <v>12</v>
      </c>
      <c r="J8" s="133"/>
      <c r="K8" s="133"/>
      <c r="L8" s="133">
        <v>9</v>
      </c>
      <c r="M8" s="133">
        <v>10</v>
      </c>
      <c r="N8" s="133"/>
      <c r="O8" s="149"/>
    </row>
    <row r="9" spans="1:15" x14ac:dyDescent="0.35">
      <c r="A9" s="189" t="s">
        <v>351</v>
      </c>
      <c r="B9" s="196"/>
      <c r="C9" s="154" t="s">
        <v>4</v>
      </c>
      <c r="D9" s="197">
        <v>18</v>
      </c>
      <c r="E9" s="133">
        <v>30</v>
      </c>
      <c r="F9" s="133">
        <v>15</v>
      </c>
      <c r="G9" s="133">
        <v>28</v>
      </c>
      <c r="H9" s="133">
        <v>12</v>
      </c>
      <c r="I9" s="133">
        <v>14.77</v>
      </c>
      <c r="J9" s="133">
        <v>12</v>
      </c>
      <c r="K9" s="133">
        <v>18</v>
      </c>
      <c r="L9" s="133">
        <v>18</v>
      </c>
      <c r="M9" s="133">
        <v>25</v>
      </c>
      <c r="N9" s="133">
        <v>22</v>
      </c>
      <c r="O9" s="149">
        <v>28</v>
      </c>
    </row>
    <row r="10" spans="1:15" ht="16" thickBot="1" x14ac:dyDescent="0.4">
      <c r="A10" s="189" t="s">
        <v>19</v>
      </c>
      <c r="B10" s="196"/>
      <c r="C10" s="154" t="s">
        <v>4</v>
      </c>
      <c r="D10" s="185">
        <v>6</v>
      </c>
      <c r="E10" s="186">
        <v>8</v>
      </c>
      <c r="F10" s="123">
        <v>6</v>
      </c>
      <c r="G10" s="124">
        <v>8</v>
      </c>
      <c r="H10" s="123">
        <v>6</v>
      </c>
      <c r="I10" s="124">
        <v>8.5</v>
      </c>
      <c r="J10" s="123"/>
      <c r="K10" s="124"/>
      <c r="L10" s="123"/>
      <c r="M10" s="124"/>
      <c r="N10" s="123"/>
      <c r="O10" s="152"/>
    </row>
    <row r="11" spans="1:15" ht="16" thickBot="1" x14ac:dyDescent="0.4">
      <c r="A11" s="131" t="s">
        <v>32</v>
      </c>
      <c r="B11" s="191"/>
      <c r="C11" s="192"/>
      <c r="D11" s="193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5"/>
    </row>
    <row r="12" spans="1:15" x14ac:dyDescent="0.35">
      <c r="A12" s="132"/>
      <c r="B12" s="196" t="s">
        <v>335</v>
      </c>
      <c r="C12" s="154" t="s">
        <v>4</v>
      </c>
      <c r="D12" s="197">
        <v>5</v>
      </c>
      <c r="E12" s="133">
        <v>6.5</v>
      </c>
      <c r="F12" s="133"/>
      <c r="G12" s="133"/>
      <c r="H12" s="133"/>
      <c r="I12" s="133"/>
      <c r="J12" s="133">
        <v>3.3333333333333335</v>
      </c>
      <c r="K12" s="133">
        <v>5.333333333333333</v>
      </c>
      <c r="L12" s="133"/>
      <c r="M12" s="133"/>
      <c r="N12" s="133"/>
      <c r="O12" s="149"/>
    </row>
    <row r="13" spans="1:15" x14ac:dyDescent="0.35">
      <c r="A13" s="132"/>
      <c r="B13" s="196" t="s">
        <v>496</v>
      </c>
      <c r="C13" s="154" t="s">
        <v>4</v>
      </c>
      <c r="D13" s="197"/>
      <c r="E13" s="133"/>
      <c r="F13" s="133"/>
      <c r="G13" s="133"/>
      <c r="H13" s="133"/>
      <c r="I13" s="133"/>
      <c r="J13" s="133">
        <v>2</v>
      </c>
      <c r="K13" s="133">
        <v>3.3333333333333335</v>
      </c>
      <c r="L13" s="133"/>
      <c r="M13" s="133"/>
      <c r="N13" s="133"/>
      <c r="O13" s="149"/>
    </row>
    <row r="14" spans="1:15" x14ac:dyDescent="0.35">
      <c r="A14" s="132"/>
      <c r="B14" s="196" t="s">
        <v>398</v>
      </c>
      <c r="C14" s="154" t="s">
        <v>4</v>
      </c>
      <c r="D14" s="197">
        <v>5</v>
      </c>
      <c r="E14" s="133">
        <v>7</v>
      </c>
      <c r="F14" s="133">
        <v>5.2</v>
      </c>
      <c r="G14" s="133">
        <v>5.2</v>
      </c>
      <c r="H14" s="133"/>
      <c r="I14" s="133"/>
      <c r="J14" s="133">
        <v>3.3333333333333335</v>
      </c>
      <c r="K14" s="133">
        <v>6.67</v>
      </c>
      <c r="L14" s="133"/>
      <c r="M14" s="133"/>
      <c r="N14" s="133"/>
      <c r="O14" s="149"/>
    </row>
    <row r="15" spans="1:15" x14ac:dyDescent="0.35">
      <c r="A15" s="132"/>
      <c r="B15" s="196" t="s">
        <v>350</v>
      </c>
      <c r="C15" s="154" t="s">
        <v>4</v>
      </c>
      <c r="D15" s="197"/>
      <c r="E15" s="133"/>
      <c r="F15" s="133"/>
      <c r="G15" s="133"/>
      <c r="H15" s="133">
        <v>3.8</v>
      </c>
      <c r="I15" s="133">
        <v>5.5</v>
      </c>
      <c r="J15" s="133"/>
      <c r="K15" s="133"/>
      <c r="L15" s="133"/>
      <c r="M15" s="133"/>
      <c r="N15" s="133"/>
      <c r="O15" s="149"/>
    </row>
    <row r="16" spans="1:15" x14ac:dyDescent="0.35">
      <c r="A16" s="132"/>
      <c r="B16" s="196" t="s">
        <v>326</v>
      </c>
      <c r="C16" s="154" t="s">
        <v>4</v>
      </c>
      <c r="D16" s="197">
        <v>6</v>
      </c>
      <c r="E16" s="133">
        <v>7.5</v>
      </c>
      <c r="F16" s="133"/>
      <c r="G16" s="133"/>
      <c r="H16" s="133"/>
      <c r="I16" s="133"/>
      <c r="J16" s="133"/>
      <c r="K16" s="133"/>
      <c r="L16" s="133">
        <v>5.666666666666667</v>
      </c>
      <c r="M16" s="133">
        <v>6</v>
      </c>
      <c r="N16" s="133"/>
      <c r="O16" s="149"/>
    </row>
    <row r="17" spans="1:15" x14ac:dyDescent="0.35">
      <c r="A17" s="132"/>
      <c r="B17" s="196" t="s">
        <v>218</v>
      </c>
      <c r="C17" s="154" t="s">
        <v>4</v>
      </c>
      <c r="D17" s="197"/>
      <c r="E17" s="133"/>
      <c r="F17" s="133"/>
      <c r="G17" s="133"/>
      <c r="H17" s="133"/>
      <c r="I17" s="133"/>
      <c r="J17" s="133">
        <v>2.6666666666666665</v>
      </c>
      <c r="K17" s="133">
        <v>4</v>
      </c>
      <c r="L17" s="133"/>
      <c r="M17" s="133"/>
      <c r="N17" s="133"/>
      <c r="O17" s="149"/>
    </row>
    <row r="18" spans="1:15" x14ac:dyDescent="0.35">
      <c r="A18" s="132"/>
      <c r="B18" s="196" t="s">
        <v>324</v>
      </c>
      <c r="C18" s="154" t="s">
        <v>4</v>
      </c>
      <c r="D18" s="197">
        <v>4.5999999999999996</v>
      </c>
      <c r="E18" s="133">
        <v>6.5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49"/>
    </row>
    <row r="19" spans="1:15" x14ac:dyDescent="0.35">
      <c r="A19" s="132"/>
      <c r="B19" s="196" t="s">
        <v>322</v>
      </c>
      <c r="C19" s="154" t="s">
        <v>4</v>
      </c>
      <c r="D19" s="197">
        <v>4.5999999999999996</v>
      </c>
      <c r="E19" s="133">
        <v>6.5</v>
      </c>
      <c r="F19" s="133"/>
      <c r="G19" s="133"/>
      <c r="H19" s="133"/>
      <c r="I19" s="133"/>
      <c r="J19" s="133"/>
      <c r="K19" s="133"/>
      <c r="L19" s="133">
        <v>6.333333333333333</v>
      </c>
      <c r="M19" s="133">
        <v>6.666666666666667</v>
      </c>
      <c r="N19" s="133"/>
      <c r="O19" s="149"/>
    </row>
    <row r="20" spans="1:15" x14ac:dyDescent="0.35">
      <c r="A20" s="132"/>
      <c r="B20" s="196" t="s">
        <v>186</v>
      </c>
      <c r="C20" s="154" t="s">
        <v>4</v>
      </c>
      <c r="D20" s="197">
        <v>5</v>
      </c>
      <c r="E20" s="133">
        <v>6.75</v>
      </c>
      <c r="F20" s="133">
        <v>5.2</v>
      </c>
      <c r="G20" s="133">
        <v>5.2</v>
      </c>
      <c r="H20" s="133">
        <v>3.8</v>
      </c>
      <c r="I20" s="133">
        <v>6.07</v>
      </c>
      <c r="J20" s="133">
        <v>2.6666666666666665</v>
      </c>
      <c r="K20" s="133">
        <v>4.666666666666667</v>
      </c>
      <c r="L20" s="133">
        <v>6</v>
      </c>
      <c r="M20" s="133">
        <v>6.666666666666667</v>
      </c>
      <c r="N20" s="133"/>
      <c r="O20" s="149"/>
    </row>
    <row r="21" spans="1:15" x14ac:dyDescent="0.35">
      <c r="A21" s="132"/>
      <c r="B21" s="196" t="s">
        <v>246</v>
      </c>
      <c r="C21" s="154" t="s">
        <v>4</v>
      </c>
      <c r="D21" s="197"/>
      <c r="E21" s="133"/>
      <c r="F21" s="133"/>
      <c r="G21" s="133"/>
      <c r="H21" s="133">
        <v>5.2</v>
      </c>
      <c r="I21" s="133">
        <v>8.57</v>
      </c>
      <c r="J21" s="133">
        <v>4</v>
      </c>
      <c r="K21" s="133">
        <v>6.666666666666667</v>
      </c>
      <c r="L21" s="133">
        <v>7.333333333333333</v>
      </c>
      <c r="M21" s="133">
        <v>7.666666666666667</v>
      </c>
      <c r="N21" s="133"/>
      <c r="O21" s="149"/>
    </row>
    <row r="22" spans="1:15" x14ac:dyDescent="0.35">
      <c r="A22" s="132"/>
      <c r="B22" s="196" t="s">
        <v>424</v>
      </c>
      <c r="C22" s="154" t="s">
        <v>4</v>
      </c>
      <c r="D22" s="197">
        <v>6</v>
      </c>
      <c r="E22" s="133">
        <v>7</v>
      </c>
      <c r="F22" s="133">
        <v>5.2</v>
      </c>
      <c r="G22" s="133">
        <v>5.2</v>
      </c>
      <c r="H22" s="133"/>
      <c r="I22" s="133"/>
      <c r="J22" s="133">
        <v>3.3333333333333335</v>
      </c>
      <c r="K22" s="133">
        <v>6.666666666666667</v>
      </c>
      <c r="L22" s="133">
        <v>6</v>
      </c>
      <c r="M22" s="133">
        <v>7.333333333333333</v>
      </c>
      <c r="N22" s="133"/>
      <c r="O22" s="149"/>
    </row>
    <row r="23" spans="1:15" x14ac:dyDescent="0.35">
      <c r="A23" s="132"/>
      <c r="B23" s="196" t="s">
        <v>495</v>
      </c>
      <c r="C23" s="154" t="s">
        <v>4</v>
      </c>
      <c r="D23" s="197">
        <v>6</v>
      </c>
      <c r="E23" s="133">
        <v>7</v>
      </c>
      <c r="F23" s="133"/>
      <c r="G23" s="133"/>
      <c r="H23" s="133"/>
      <c r="I23" s="133"/>
      <c r="J23" s="133"/>
      <c r="K23" s="133"/>
      <c r="L23" s="133">
        <v>6.666666666666667</v>
      </c>
      <c r="M23" s="133">
        <v>8</v>
      </c>
      <c r="N23" s="133"/>
      <c r="O23" s="149"/>
    </row>
    <row r="24" spans="1:15" x14ac:dyDescent="0.35">
      <c r="A24" s="132"/>
      <c r="B24" s="196" t="s">
        <v>425</v>
      </c>
      <c r="C24" s="154" t="s">
        <v>4</v>
      </c>
      <c r="D24" s="197">
        <v>5.75</v>
      </c>
      <c r="E24" s="133">
        <v>7</v>
      </c>
      <c r="F24" s="133"/>
      <c r="G24" s="133"/>
      <c r="H24" s="133"/>
      <c r="I24" s="133"/>
      <c r="J24" s="133">
        <v>3.3333333333333335</v>
      </c>
      <c r="K24" s="133">
        <v>6.666666666666667</v>
      </c>
      <c r="L24" s="133">
        <v>7.333333333333333</v>
      </c>
      <c r="M24" s="133">
        <v>8.6666666666666661</v>
      </c>
      <c r="N24" s="133"/>
      <c r="O24" s="149"/>
    </row>
    <row r="25" spans="1:15" x14ac:dyDescent="0.35">
      <c r="A25" s="132"/>
      <c r="B25" s="196" t="s">
        <v>187</v>
      </c>
      <c r="C25" s="154" t="s">
        <v>4</v>
      </c>
      <c r="D25" s="197">
        <v>6</v>
      </c>
      <c r="E25" s="133">
        <v>6</v>
      </c>
      <c r="F25" s="133">
        <v>4.666666666666667</v>
      </c>
      <c r="G25" s="133">
        <v>4.666666666666667</v>
      </c>
      <c r="H25" s="133">
        <v>3.6</v>
      </c>
      <c r="I25" s="133">
        <v>5.5</v>
      </c>
      <c r="J25" s="133">
        <v>1.6666666666666667</v>
      </c>
      <c r="K25" s="133">
        <v>3</v>
      </c>
      <c r="L25" s="133"/>
      <c r="M25" s="133"/>
      <c r="N25" s="133"/>
      <c r="O25" s="149"/>
    </row>
    <row r="26" spans="1:15" x14ac:dyDescent="0.35">
      <c r="A26" s="132"/>
      <c r="B26" s="196" t="s">
        <v>323</v>
      </c>
      <c r="C26" s="154" t="s">
        <v>4</v>
      </c>
      <c r="D26" s="197">
        <v>7</v>
      </c>
      <c r="E26" s="133">
        <v>8</v>
      </c>
      <c r="F26" s="133"/>
      <c r="G26" s="133"/>
      <c r="H26" s="133"/>
      <c r="I26" s="133"/>
      <c r="J26" s="133">
        <v>5.333333333333333</v>
      </c>
      <c r="K26" s="133">
        <v>6.666666666666667</v>
      </c>
      <c r="L26" s="133"/>
      <c r="M26" s="133"/>
      <c r="N26" s="133"/>
      <c r="O26" s="149"/>
    </row>
    <row r="27" spans="1:15" x14ac:dyDescent="0.35">
      <c r="A27" s="269" t="s">
        <v>349</v>
      </c>
      <c r="B27" s="190"/>
      <c r="C27" s="154" t="s">
        <v>4</v>
      </c>
      <c r="D27" s="197">
        <v>16</v>
      </c>
      <c r="E27" s="133">
        <v>28</v>
      </c>
      <c r="F27" s="133">
        <v>30</v>
      </c>
      <c r="G27" s="133">
        <v>30</v>
      </c>
      <c r="H27" s="133">
        <v>20</v>
      </c>
      <c r="I27" s="133">
        <v>24</v>
      </c>
      <c r="J27" s="133">
        <v>32</v>
      </c>
      <c r="K27" s="133">
        <v>44</v>
      </c>
      <c r="L27" s="133">
        <v>30</v>
      </c>
      <c r="M27" s="133">
        <v>35</v>
      </c>
      <c r="N27" s="133">
        <v>20</v>
      </c>
      <c r="O27" s="149">
        <v>34</v>
      </c>
    </row>
    <row r="28" spans="1:15" x14ac:dyDescent="0.35">
      <c r="A28" s="189" t="s">
        <v>352</v>
      </c>
      <c r="B28" s="190"/>
      <c r="C28" s="154" t="s">
        <v>4</v>
      </c>
      <c r="D28" s="197">
        <v>6</v>
      </c>
      <c r="E28" s="133">
        <v>9</v>
      </c>
      <c r="F28" s="133">
        <v>6</v>
      </c>
      <c r="G28" s="133">
        <v>10</v>
      </c>
      <c r="H28" s="133">
        <v>7.33</v>
      </c>
      <c r="I28" s="133">
        <v>15</v>
      </c>
      <c r="J28" s="133">
        <v>8</v>
      </c>
      <c r="K28" s="133">
        <v>8</v>
      </c>
      <c r="L28" s="133">
        <v>13</v>
      </c>
      <c r="M28" s="133">
        <v>14</v>
      </c>
      <c r="N28" s="133">
        <v>9</v>
      </c>
      <c r="O28" s="149">
        <v>12</v>
      </c>
    </row>
    <row r="29" spans="1:15" x14ac:dyDescent="0.35">
      <c r="A29" s="189" t="s">
        <v>77</v>
      </c>
      <c r="B29" s="190"/>
      <c r="C29" s="154" t="s">
        <v>4</v>
      </c>
      <c r="D29" s="197">
        <v>12</v>
      </c>
      <c r="E29" s="133">
        <v>16</v>
      </c>
      <c r="F29" s="133"/>
      <c r="G29" s="133"/>
      <c r="H29" s="133">
        <v>7.5</v>
      </c>
      <c r="I29" s="133">
        <v>9</v>
      </c>
      <c r="J29" s="133">
        <v>15</v>
      </c>
      <c r="K29" s="133">
        <v>20</v>
      </c>
      <c r="L29" s="133">
        <v>12</v>
      </c>
      <c r="M29" s="133">
        <v>14</v>
      </c>
      <c r="N29" s="133"/>
      <c r="O29" s="149"/>
    </row>
    <row r="30" spans="1:15" x14ac:dyDescent="0.35">
      <c r="A30" s="189" t="s">
        <v>80</v>
      </c>
      <c r="B30" s="190"/>
      <c r="C30" s="154" t="s">
        <v>4</v>
      </c>
      <c r="D30" s="197">
        <v>11</v>
      </c>
      <c r="E30" s="133">
        <v>15</v>
      </c>
      <c r="F30" s="133"/>
      <c r="G30" s="133"/>
      <c r="H30" s="133">
        <v>16</v>
      </c>
      <c r="I30" s="133">
        <v>16</v>
      </c>
      <c r="J30" s="133">
        <v>10</v>
      </c>
      <c r="K30" s="133">
        <v>15</v>
      </c>
      <c r="L30" s="133">
        <v>12</v>
      </c>
      <c r="M30" s="133">
        <v>16</v>
      </c>
      <c r="N30" s="133"/>
      <c r="O30" s="149"/>
    </row>
    <row r="31" spans="1:15" x14ac:dyDescent="0.35">
      <c r="A31" s="189" t="s">
        <v>43</v>
      </c>
      <c r="B31" s="190"/>
      <c r="C31" s="154" t="s">
        <v>4</v>
      </c>
      <c r="D31" s="197">
        <v>3</v>
      </c>
      <c r="E31" s="133">
        <v>4</v>
      </c>
      <c r="F31" s="133">
        <v>4</v>
      </c>
      <c r="G31" s="133">
        <v>5.5</v>
      </c>
      <c r="H31" s="133">
        <v>5</v>
      </c>
      <c r="I31" s="133">
        <v>7.5</v>
      </c>
      <c r="J31" s="133">
        <v>5</v>
      </c>
      <c r="K31" s="133">
        <v>10</v>
      </c>
      <c r="L31" s="133">
        <v>6</v>
      </c>
      <c r="M31" s="133">
        <v>9</v>
      </c>
      <c r="N31" s="133"/>
      <c r="O31" s="149"/>
    </row>
    <row r="32" spans="1:15" x14ac:dyDescent="0.35">
      <c r="A32" s="189" t="s">
        <v>42</v>
      </c>
      <c r="B32" s="190"/>
      <c r="C32" s="154" t="s">
        <v>4</v>
      </c>
      <c r="D32" s="351">
        <v>17</v>
      </c>
      <c r="E32" s="351">
        <v>22</v>
      </c>
      <c r="F32" s="352">
        <v>18</v>
      </c>
      <c r="G32" s="353">
        <v>18</v>
      </c>
      <c r="H32" s="352">
        <v>16</v>
      </c>
      <c r="I32" s="353">
        <v>20</v>
      </c>
      <c r="J32" s="352">
        <v>12.5</v>
      </c>
      <c r="K32" s="353">
        <v>17.5</v>
      </c>
      <c r="L32" s="352">
        <v>15</v>
      </c>
      <c r="M32" s="353">
        <v>17</v>
      </c>
      <c r="N32" s="352">
        <v>23</v>
      </c>
      <c r="O32" s="354">
        <v>26</v>
      </c>
    </row>
    <row r="33" spans="1:15" ht="16" thickBot="1" x14ac:dyDescent="0.4">
      <c r="A33" s="189" t="s">
        <v>91</v>
      </c>
      <c r="B33" s="190"/>
      <c r="C33" s="154" t="s">
        <v>4</v>
      </c>
      <c r="D33" s="185">
        <v>12</v>
      </c>
      <c r="E33" s="186">
        <v>14</v>
      </c>
      <c r="F33" s="123">
        <v>12</v>
      </c>
      <c r="G33" s="124">
        <v>12</v>
      </c>
      <c r="H33" s="123">
        <v>10</v>
      </c>
      <c r="I33" s="124">
        <v>14</v>
      </c>
      <c r="J33" s="123">
        <v>10</v>
      </c>
      <c r="K33" s="124">
        <v>14</v>
      </c>
      <c r="L33" s="123">
        <v>12</v>
      </c>
      <c r="M33" s="124">
        <v>15</v>
      </c>
      <c r="N33" s="123"/>
      <c r="O33" s="152"/>
    </row>
    <row r="34" spans="1:15" ht="16" thickBot="1" x14ac:dyDescent="0.4">
      <c r="A34" s="125" t="s">
        <v>109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48"/>
    </row>
    <row r="35" spans="1:15" x14ac:dyDescent="0.35">
      <c r="A35" s="198" t="s">
        <v>26</v>
      </c>
      <c r="B35" s="199"/>
      <c r="C35" s="200" t="s">
        <v>17</v>
      </c>
      <c r="D35" s="201">
        <v>4</v>
      </c>
      <c r="E35" s="202">
        <v>6</v>
      </c>
      <c r="F35" s="203">
        <v>5</v>
      </c>
      <c r="G35" s="204">
        <v>15</v>
      </c>
      <c r="H35" s="203">
        <v>5</v>
      </c>
      <c r="I35" s="204">
        <v>8</v>
      </c>
      <c r="J35" s="203">
        <v>5</v>
      </c>
      <c r="K35" s="204">
        <v>17</v>
      </c>
      <c r="L35" s="203"/>
      <c r="M35" s="204"/>
      <c r="N35" s="203">
        <v>6</v>
      </c>
      <c r="O35" s="205">
        <v>10</v>
      </c>
    </row>
    <row r="36" spans="1:15" x14ac:dyDescent="0.35">
      <c r="A36" s="189" t="s">
        <v>27</v>
      </c>
      <c r="B36" s="190"/>
      <c r="C36" s="154" t="s">
        <v>4</v>
      </c>
      <c r="D36" s="185">
        <v>1.6</v>
      </c>
      <c r="E36" s="186">
        <v>4</v>
      </c>
      <c r="F36" s="123">
        <v>2</v>
      </c>
      <c r="G36" s="124">
        <v>3</v>
      </c>
      <c r="H36" s="123">
        <v>2.5</v>
      </c>
      <c r="I36" s="124">
        <v>3.6</v>
      </c>
      <c r="J36" s="123">
        <v>3</v>
      </c>
      <c r="K36" s="124">
        <v>7</v>
      </c>
      <c r="L36" s="123">
        <v>4</v>
      </c>
      <c r="M36" s="124">
        <v>6.5</v>
      </c>
      <c r="N36" s="123">
        <v>2.8</v>
      </c>
      <c r="O36" s="152">
        <v>7</v>
      </c>
    </row>
    <row r="37" spans="1:15" x14ac:dyDescent="0.35">
      <c r="A37" s="189" t="s">
        <v>28</v>
      </c>
      <c r="B37" s="190"/>
      <c r="C37" s="154" t="s">
        <v>4</v>
      </c>
      <c r="D37" s="185">
        <v>4.5999999999999996</v>
      </c>
      <c r="E37" s="186">
        <v>5.85</v>
      </c>
      <c r="F37" s="123">
        <v>5</v>
      </c>
      <c r="G37" s="124">
        <v>5</v>
      </c>
      <c r="H37" s="123">
        <v>5.5</v>
      </c>
      <c r="I37" s="124">
        <v>7</v>
      </c>
      <c r="J37" s="123">
        <v>6.1111111111111107</v>
      </c>
      <c r="K37" s="124">
        <v>7.2222222222222223</v>
      </c>
      <c r="L37" s="123">
        <v>5.833333333333333</v>
      </c>
      <c r="M37" s="124">
        <v>6.9444444444444446</v>
      </c>
      <c r="N37" s="123">
        <v>6</v>
      </c>
      <c r="O37" s="152">
        <v>8</v>
      </c>
    </row>
    <row r="38" spans="1:15" x14ac:dyDescent="0.35">
      <c r="A38" s="189" t="s">
        <v>29</v>
      </c>
      <c r="B38" s="190"/>
      <c r="C38" s="154" t="s">
        <v>4</v>
      </c>
      <c r="D38" s="185">
        <v>7.5</v>
      </c>
      <c r="E38" s="186">
        <v>13</v>
      </c>
      <c r="F38" s="123"/>
      <c r="G38" s="124"/>
      <c r="H38" s="123"/>
      <c r="I38" s="124"/>
      <c r="J38" s="123">
        <v>12</v>
      </c>
      <c r="K38" s="124">
        <v>14</v>
      </c>
      <c r="L38" s="123">
        <v>10</v>
      </c>
      <c r="M38" s="124">
        <v>10.5</v>
      </c>
      <c r="N38" s="123"/>
      <c r="O38" s="152"/>
    </row>
    <row r="39" spans="1:15" x14ac:dyDescent="0.35">
      <c r="A39" s="189" t="s">
        <v>30</v>
      </c>
      <c r="B39" s="190"/>
      <c r="C39" s="154" t="s">
        <v>4</v>
      </c>
      <c r="D39" s="185">
        <v>7.5</v>
      </c>
      <c r="E39" s="186">
        <v>9</v>
      </c>
      <c r="F39" s="123">
        <v>9</v>
      </c>
      <c r="G39" s="124">
        <v>9</v>
      </c>
      <c r="H39" s="123">
        <v>7.6</v>
      </c>
      <c r="I39" s="124">
        <v>10</v>
      </c>
      <c r="J39" s="123">
        <v>8</v>
      </c>
      <c r="K39" s="124">
        <v>10</v>
      </c>
      <c r="L39" s="123">
        <v>5.666666666666667</v>
      </c>
      <c r="M39" s="124">
        <v>6.5333333333333332</v>
      </c>
      <c r="N39" s="123">
        <v>6</v>
      </c>
      <c r="O39" s="152">
        <v>8</v>
      </c>
    </row>
    <row r="40" spans="1:15" x14ac:dyDescent="0.35">
      <c r="A40" s="189" t="s">
        <v>31</v>
      </c>
      <c r="B40" s="190"/>
      <c r="C40" s="154" t="s">
        <v>4</v>
      </c>
      <c r="D40" s="185">
        <v>5</v>
      </c>
      <c r="E40" s="186">
        <v>6</v>
      </c>
      <c r="F40" s="123">
        <v>5</v>
      </c>
      <c r="G40" s="124">
        <v>6</v>
      </c>
      <c r="H40" s="123">
        <v>5</v>
      </c>
      <c r="I40" s="124">
        <v>8.5</v>
      </c>
      <c r="J40" s="123">
        <v>7</v>
      </c>
      <c r="K40" s="124">
        <v>9</v>
      </c>
      <c r="L40" s="123">
        <v>6.7857142857142856</v>
      </c>
      <c r="M40" s="124">
        <v>7.8571428571428568</v>
      </c>
      <c r="N40" s="123">
        <v>6</v>
      </c>
      <c r="O40" s="152">
        <v>8</v>
      </c>
    </row>
    <row r="41" spans="1:15" x14ac:dyDescent="0.35">
      <c r="A41" s="189" t="s">
        <v>19</v>
      </c>
      <c r="B41" s="190"/>
      <c r="C41" s="154" t="s">
        <v>4</v>
      </c>
      <c r="D41" s="185">
        <v>8</v>
      </c>
      <c r="E41" s="186">
        <v>11</v>
      </c>
      <c r="F41" s="123">
        <v>8</v>
      </c>
      <c r="G41" s="124">
        <v>11</v>
      </c>
      <c r="H41" s="123"/>
      <c r="I41" s="124"/>
      <c r="J41" s="123">
        <v>9.1666666666666661</v>
      </c>
      <c r="K41" s="124">
        <v>10</v>
      </c>
      <c r="L41" s="123">
        <v>8.5</v>
      </c>
      <c r="M41" s="124">
        <v>11</v>
      </c>
      <c r="N41" s="123"/>
      <c r="O41" s="152"/>
    </row>
    <row r="42" spans="1:15" x14ac:dyDescent="0.35">
      <c r="A42" s="189" t="s">
        <v>33</v>
      </c>
      <c r="B42" s="190"/>
      <c r="C42" s="154" t="s">
        <v>4</v>
      </c>
      <c r="D42" s="185">
        <v>8</v>
      </c>
      <c r="E42" s="186">
        <v>12</v>
      </c>
      <c r="F42" s="123">
        <v>8</v>
      </c>
      <c r="G42" s="124">
        <v>12</v>
      </c>
      <c r="H42" s="123">
        <v>9</v>
      </c>
      <c r="I42" s="124">
        <v>10</v>
      </c>
      <c r="J42" s="123">
        <v>9</v>
      </c>
      <c r="K42" s="124">
        <v>12</v>
      </c>
      <c r="L42" s="123">
        <v>11.5</v>
      </c>
      <c r="M42" s="124">
        <v>12.5</v>
      </c>
      <c r="N42" s="123">
        <v>7.5</v>
      </c>
      <c r="O42" s="152">
        <v>13</v>
      </c>
    </row>
    <row r="43" spans="1:15" x14ac:dyDescent="0.35">
      <c r="A43" s="189" t="s">
        <v>352</v>
      </c>
      <c r="B43" s="190"/>
      <c r="C43" s="154" t="s">
        <v>4</v>
      </c>
      <c r="D43" s="185">
        <v>7</v>
      </c>
      <c r="E43" s="186">
        <v>15</v>
      </c>
      <c r="F43" s="123"/>
      <c r="G43" s="124"/>
      <c r="H43" s="123"/>
      <c r="I43" s="124"/>
      <c r="J43" s="123">
        <v>10</v>
      </c>
      <c r="K43" s="124">
        <v>12</v>
      </c>
      <c r="L43" s="123">
        <v>12</v>
      </c>
      <c r="M43" s="124">
        <v>13</v>
      </c>
      <c r="N43" s="123"/>
      <c r="O43" s="152"/>
    </row>
    <row r="44" spans="1:15" x14ac:dyDescent="0.35">
      <c r="A44" s="189" t="s">
        <v>357</v>
      </c>
      <c r="B44" s="190"/>
      <c r="C44" s="154" t="s">
        <v>4</v>
      </c>
      <c r="D44" s="185">
        <v>9</v>
      </c>
      <c r="E44" s="186">
        <v>12</v>
      </c>
      <c r="F44" s="123"/>
      <c r="G44" s="124"/>
      <c r="H44" s="123"/>
      <c r="I44" s="124"/>
      <c r="J44" s="123">
        <v>9</v>
      </c>
      <c r="K44" s="124">
        <v>12</v>
      </c>
      <c r="L44" s="123">
        <v>10</v>
      </c>
      <c r="M44" s="124">
        <v>12</v>
      </c>
      <c r="N44" s="123"/>
      <c r="O44" s="152"/>
    </row>
    <row r="45" spans="1:15" x14ac:dyDescent="0.35">
      <c r="A45" s="189" t="s">
        <v>34</v>
      </c>
      <c r="B45" s="190"/>
      <c r="C45" s="154" t="s">
        <v>4</v>
      </c>
      <c r="D45" s="185">
        <v>5</v>
      </c>
      <c r="E45" s="186">
        <v>12</v>
      </c>
      <c r="F45" s="123">
        <v>8</v>
      </c>
      <c r="G45" s="124">
        <v>9</v>
      </c>
      <c r="H45" s="123">
        <v>6</v>
      </c>
      <c r="I45" s="124">
        <v>8</v>
      </c>
      <c r="J45" s="123">
        <v>7</v>
      </c>
      <c r="K45" s="124">
        <v>9</v>
      </c>
      <c r="L45" s="123">
        <v>6</v>
      </c>
      <c r="M45" s="124">
        <v>8</v>
      </c>
      <c r="N45" s="123">
        <v>5</v>
      </c>
      <c r="O45" s="152">
        <v>8</v>
      </c>
    </row>
    <row r="46" spans="1:15" x14ac:dyDescent="0.35">
      <c r="A46" s="189" t="s">
        <v>43</v>
      </c>
      <c r="B46" s="190"/>
      <c r="C46" s="154" t="s">
        <v>4</v>
      </c>
      <c r="D46" s="185">
        <v>4.5</v>
      </c>
      <c r="E46" s="186">
        <v>10</v>
      </c>
      <c r="F46" s="123"/>
      <c r="G46" s="124"/>
      <c r="H46" s="123"/>
      <c r="I46" s="124"/>
      <c r="J46" s="123">
        <v>12</v>
      </c>
      <c r="K46" s="124">
        <v>18</v>
      </c>
      <c r="L46" s="123"/>
      <c r="M46" s="124"/>
      <c r="N46" s="123">
        <v>4</v>
      </c>
      <c r="O46" s="152">
        <v>7.5</v>
      </c>
    </row>
    <row r="47" spans="1:15" ht="16" thickBot="1" x14ac:dyDescent="0.4">
      <c r="A47" s="206" t="s">
        <v>35</v>
      </c>
      <c r="B47" s="207"/>
      <c r="C47" s="165" t="s">
        <v>4</v>
      </c>
      <c r="D47" s="187">
        <v>9.5</v>
      </c>
      <c r="E47" s="188">
        <v>20</v>
      </c>
      <c r="F47" s="166">
        <v>20</v>
      </c>
      <c r="G47" s="167">
        <v>25</v>
      </c>
      <c r="H47" s="166">
        <v>16</v>
      </c>
      <c r="I47" s="167">
        <v>21</v>
      </c>
      <c r="J47" s="166">
        <v>18</v>
      </c>
      <c r="K47" s="167">
        <v>24</v>
      </c>
      <c r="L47" s="166">
        <v>15.555555555555555</v>
      </c>
      <c r="M47" s="167">
        <v>24.444444444444443</v>
      </c>
      <c r="N47" s="166">
        <v>15</v>
      </c>
      <c r="O47" s="168">
        <v>19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zoomScaleNormal="100" workbookViewId="0">
      <selection activeCell="C18" sqref="C18:J18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459" t="s">
        <v>358</v>
      </c>
      <c r="D2" s="460"/>
      <c r="E2" s="460"/>
      <c r="F2" s="460"/>
      <c r="G2" s="460"/>
      <c r="H2" s="460"/>
      <c r="I2" s="460"/>
      <c r="J2" s="460"/>
    </row>
    <row r="3" spans="3:10" x14ac:dyDescent="0.35">
      <c r="C3" s="297"/>
      <c r="D3" s="297"/>
      <c r="E3" s="297"/>
      <c r="F3" s="297"/>
      <c r="G3" s="297"/>
      <c r="H3" s="297"/>
      <c r="I3" s="297"/>
      <c r="J3" s="297"/>
    </row>
    <row r="4" spans="3:10" x14ac:dyDescent="0.35">
      <c r="C4" s="312"/>
      <c r="D4" s="312"/>
      <c r="E4" s="312"/>
      <c r="F4" s="312"/>
      <c r="G4" s="312"/>
      <c r="H4" s="312"/>
      <c r="I4" s="312"/>
      <c r="J4" s="297"/>
    </row>
    <row r="5" spans="3:10" x14ac:dyDescent="0.35">
      <c r="C5" s="298" t="s">
        <v>359</v>
      </c>
      <c r="D5" s="457" t="s">
        <v>365</v>
      </c>
      <c r="E5" s="463"/>
      <c r="F5" s="463"/>
      <c r="G5" s="463"/>
      <c r="H5" s="463"/>
      <c r="I5" s="458"/>
      <c r="J5" s="297"/>
    </row>
    <row r="6" spans="3:10" ht="46.5" x14ac:dyDescent="0.35">
      <c r="C6" s="299" t="s">
        <v>210</v>
      </c>
      <c r="D6" s="457" t="s">
        <v>494</v>
      </c>
      <c r="E6" s="458"/>
      <c r="F6" s="453" t="s">
        <v>492</v>
      </c>
      <c r="G6" s="453" t="s">
        <v>493</v>
      </c>
      <c r="H6" s="453" t="s">
        <v>360</v>
      </c>
      <c r="I6" s="453" t="s">
        <v>361</v>
      </c>
      <c r="J6" s="297"/>
    </row>
    <row r="7" spans="3:10" x14ac:dyDescent="0.35">
      <c r="C7" s="453" t="s">
        <v>362</v>
      </c>
      <c r="D7" s="461">
        <v>325.87</v>
      </c>
      <c r="E7" s="462"/>
      <c r="F7" s="454">
        <v>306.29000000000002</v>
      </c>
      <c r="G7" s="454">
        <v>182.18</v>
      </c>
      <c r="H7" s="349">
        <v>6.39</v>
      </c>
      <c r="I7" s="349">
        <v>78.87</v>
      </c>
      <c r="J7" s="297"/>
    </row>
    <row r="8" spans="3:10" x14ac:dyDescent="0.35">
      <c r="C8" s="453" t="s">
        <v>247</v>
      </c>
      <c r="D8" s="457" t="s">
        <v>339</v>
      </c>
      <c r="E8" s="458"/>
      <c r="F8" s="453" t="s">
        <v>339</v>
      </c>
      <c r="G8" s="453" t="s">
        <v>339</v>
      </c>
      <c r="H8" s="300" t="s">
        <v>248</v>
      </c>
      <c r="I8" s="300" t="s">
        <v>248</v>
      </c>
      <c r="J8" s="297"/>
    </row>
    <row r="9" spans="3:10" x14ac:dyDescent="0.35">
      <c r="C9" s="453" t="s">
        <v>212</v>
      </c>
      <c r="D9" s="457" t="s">
        <v>319</v>
      </c>
      <c r="E9" s="458"/>
      <c r="F9" s="453" t="s">
        <v>319</v>
      </c>
      <c r="G9" s="453" t="s">
        <v>319</v>
      </c>
      <c r="H9" s="300" t="s">
        <v>248</v>
      </c>
      <c r="I9" s="300" t="s">
        <v>248</v>
      </c>
      <c r="J9" s="297"/>
    </row>
    <row r="10" spans="3:10" x14ac:dyDescent="0.35">
      <c r="C10" s="453" t="s">
        <v>350</v>
      </c>
      <c r="D10" s="457" t="s">
        <v>339</v>
      </c>
      <c r="E10" s="458"/>
      <c r="F10" s="453" t="s">
        <v>339</v>
      </c>
      <c r="G10" s="453" t="s">
        <v>319</v>
      </c>
      <c r="H10" s="300" t="s">
        <v>248</v>
      </c>
      <c r="I10" s="300" t="s">
        <v>248</v>
      </c>
      <c r="J10" s="297"/>
    </row>
    <row r="11" spans="3:10" x14ac:dyDescent="0.35">
      <c r="C11" s="453" t="s">
        <v>213</v>
      </c>
      <c r="D11" s="457" t="s">
        <v>319</v>
      </c>
      <c r="E11" s="458"/>
      <c r="F11" s="453" t="s">
        <v>319</v>
      </c>
      <c r="G11" s="453" t="s">
        <v>319</v>
      </c>
      <c r="H11" s="300" t="s">
        <v>248</v>
      </c>
      <c r="I11" s="300" t="s">
        <v>248</v>
      </c>
      <c r="J11" s="297"/>
    </row>
    <row r="12" spans="3:10" x14ac:dyDescent="0.35">
      <c r="C12" s="453" t="s">
        <v>218</v>
      </c>
      <c r="D12" s="461">
        <v>329.81</v>
      </c>
      <c r="E12" s="462"/>
      <c r="F12" s="454">
        <v>300.82</v>
      </c>
      <c r="G12" s="453" t="s">
        <v>319</v>
      </c>
      <c r="H12" s="349">
        <v>9.64</v>
      </c>
      <c r="I12" s="300" t="s">
        <v>248</v>
      </c>
      <c r="J12" s="297"/>
    </row>
    <row r="13" spans="3:10" x14ac:dyDescent="0.35">
      <c r="C13" s="453" t="s">
        <v>240</v>
      </c>
      <c r="D13" s="461">
        <v>316.77999999999997</v>
      </c>
      <c r="E13" s="462"/>
      <c r="F13" s="453" t="s">
        <v>319</v>
      </c>
      <c r="G13" s="453" t="s">
        <v>319</v>
      </c>
      <c r="H13" s="300" t="s">
        <v>248</v>
      </c>
      <c r="I13" s="300" t="s">
        <v>248</v>
      </c>
      <c r="J13" s="297"/>
    </row>
    <row r="14" spans="3:10" x14ac:dyDescent="0.35">
      <c r="C14" s="453" t="s">
        <v>186</v>
      </c>
      <c r="D14" s="457" t="s">
        <v>319</v>
      </c>
      <c r="E14" s="458"/>
      <c r="F14" s="453" t="s">
        <v>319</v>
      </c>
      <c r="G14" s="453" t="s">
        <v>319</v>
      </c>
      <c r="H14" s="300" t="s">
        <v>248</v>
      </c>
      <c r="I14" s="300" t="s">
        <v>248</v>
      </c>
      <c r="J14" s="297"/>
    </row>
    <row r="15" spans="3:10" x14ac:dyDescent="0.35">
      <c r="C15" s="453" t="s">
        <v>187</v>
      </c>
      <c r="D15" s="457" t="s">
        <v>319</v>
      </c>
      <c r="E15" s="458"/>
      <c r="F15" s="453" t="s">
        <v>319</v>
      </c>
      <c r="G15" s="453" t="s">
        <v>319</v>
      </c>
      <c r="H15" s="300" t="s">
        <v>248</v>
      </c>
      <c r="I15" s="300" t="s">
        <v>248</v>
      </c>
      <c r="J15" s="297"/>
    </row>
    <row r="16" spans="3:10" x14ac:dyDescent="0.35">
      <c r="C16" s="453" t="s">
        <v>363</v>
      </c>
      <c r="D16" s="457" t="s">
        <v>339</v>
      </c>
      <c r="E16" s="458"/>
      <c r="F16" s="453" t="s">
        <v>339</v>
      </c>
      <c r="G16" s="453" t="s">
        <v>339</v>
      </c>
      <c r="H16" s="300" t="s">
        <v>248</v>
      </c>
      <c r="I16" s="300" t="s">
        <v>248</v>
      </c>
    </row>
    <row r="18" spans="2:10" ht="15.75" customHeight="1" x14ac:dyDescent="0.35">
      <c r="C18" s="459" t="s">
        <v>364</v>
      </c>
      <c r="D18" s="460"/>
      <c r="E18" s="460"/>
      <c r="F18" s="460"/>
      <c r="G18" s="460"/>
      <c r="H18" s="460"/>
      <c r="I18" s="460"/>
      <c r="J18" s="460"/>
    </row>
    <row r="19" spans="2:10" x14ac:dyDescent="0.35">
      <c r="C19" s="297"/>
      <c r="D19" s="297"/>
      <c r="E19" s="297"/>
      <c r="F19" s="297"/>
      <c r="G19" s="297"/>
      <c r="H19" s="297"/>
      <c r="I19" s="297"/>
      <c r="J19" s="297"/>
    </row>
    <row r="20" spans="2:10" x14ac:dyDescent="0.35">
      <c r="C20" s="298" t="s">
        <v>359</v>
      </c>
      <c r="D20" s="464" t="s">
        <v>365</v>
      </c>
      <c r="E20" s="466"/>
      <c r="F20" s="466"/>
      <c r="G20" s="466"/>
      <c r="H20" s="466"/>
      <c r="I20" s="465"/>
      <c r="J20" s="297"/>
    </row>
    <row r="21" spans="2:10" ht="46.5" x14ac:dyDescent="0.35">
      <c r="C21" s="299" t="s">
        <v>210</v>
      </c>
      <c r="D21" s="464" t="s">
        <v>494</v>
      </c>
      <c r="E21" s="465"/>
      <c r="F21" s="453" t="s">
        <v>492</v>
      </c>
      <c r="G21" s="453" t="s">
        <v>493</v>
      </c>
      <c r="H21" s="453" t="s">
        <v>360</v>
      </c>
      <c r="I21" s="453" t="s">
        <v>361</v>
      </c>
      <c r="J21" s="297"/>
    </row>
    <row r="22" spans="2:10" ht="15" customHeight="1" x14ac:dyDescent="0.35">
      <c r="C22" s="453" t="s">
        <v>362</v>
      </c>
      <c r="D22" s="467">
        <v>446.74</v>
      </c>
      <c r="E22" s="465"/>
      <c r="F22" s="454">
        <v>452.96</v>
      </c>
      <c r="G22" s="454">
        <v>270.56</v>
      </c>
      <c r="H22" s="350">
        <v>-1.37</v>
      </c>
      <c r="I22" s="349">
        <v>65.12</v>
      </c>
      <c r="J22" s="297"/>
    </row>
    <row r="23" spans="2:10" x14ac:dyDescent="0.35">
      <c r="C23" s="453" t="s">
        <v>247</v>
      </c>
      <c r="D23" s="464" t="s">
        <v>339</v>
      </c>
      <c r="E23" s="465"/>
      <c r="F23" s="453" t="s">
        <v>339</v>
      </c>
      <c r="G23" s="453" t="s">
        <v>339</v>
      </c>
      <c r="H23" s="300" t="s">
        <v>248</v>
      </c>
      <c r="I23" s="300" t="s">
        <v>248</v>
      </c>
      <c r="J23" s="297"/>
    </row>
    <row r="24" spans="2:10" x14ac:dyDescent="0.35">
      <c r="C24" s="453" t="s">
        <v>212</v>
      </c>
      <c r="D24" s="464" t="s">
        <v>319</v>
      </c>
      <c r="E24" s="465"/>
      <c r="F24" s="453" t="s">
        <v>319</v>
      </c>
      <c r="G24" s="454">
        <v>263.22000000000003</v>
      </c>
      <c r="H24" s="300" t="s">
        <v>248</v>
      </c>
      <c r="I24" s="300" t="s">
        <v>248</v>
      </c>
      <c r="J24" s="297"/>
    </row>
    <row r="25" spans="2:10" x14ac:dyDescent="0.35">
      <c r="C25" s="453" t="s">
        <v>350</v>
      </c>
      <c r="D25" s="464" t="s">
        <v>339</v>
      </c>
      <c r="E25" s="465"/>
      <c r="F25" s="453" t="s">
        <v>319</v>
      </c>
      <c r="G25" s="454">
        <v>239.66</v>
      </c>
      <c r="H25" s="300" t="s">
        <v>248</v>
      </c>
      <c r="I25" s="300" t="s">
        <v>248</v>
      </c>
      <c r="J25" s="297"/>
    </row>
    <row r="26" spans="2:10" x14ac:dyDescent="0.35">
      <c r="C26" s="453" t="s">
        <v>213</v>
      </c>
      <c r="D26" s="464" t="s">
        <v>319</v>
      </c>
      <c r="E26" s="465"/>
      <c r="F26" s="454">
        <v>445.61</v>
      </c>
      <c r="G26" s="454">
        <v>283.08</v>
      </c>
      <c r="H26" s="300" t="s">
        <v>248</v>
      </c>
      <c r="I26" s="300" t="s">
        <v>248</v>
      </c>
      <c r="J26" s="297"/>
    </row>
    <row r="27" spans="2:10" x14ac:dyDescent="0.35">
      <c r="C27" s="453" t="s">
        <v>218</v>
      </c>
      <c r="D27" s="467">
        <v>437.32</v>
      </c>
      <c r="E27" s="465"/>
      <c r="F27" s="454">
        <v>439.95</v>
      </c>
      <c r="G27" s="454">
        <v>260.27999999999997</v>
      </c>
      <c r="H27" s="350">
        <v>-0.6</v>
      </c>
      <c r="I27" s="349">
        <v>68.02</v>
      </c>
      <c r="J27" s="297"/>
    </row>
    <row r="28" spans="2:10" x14ac:dyDescent="0.35">
      <c r="C28" s="453" t="s">
        <v>240</v>
      </c>
      <c r="D28" s="467">
        <v>469.72</v>
      </c>
      <c r="E28" s="465"/>
      <c r="F28" s="454">
        <v>468.25</v>
      </c>
      <c r="G28" s="454">
        <v>289.55</v>
      </c>
      <c r="H28" s="349">
        <v>0.31</v>
      </c>
      <c r="I28" s="349">
        <v>62.22</v>
      </c>
      <c r="J28" s="297"/>
    </row>
    <row r="29" spans="2:10" x14ac:dyDescent="0.35">
      <c r="C29" s="453" t="s">
        <v>186</v>
      </c>
      <c r="D29" s="464" t="s">
        <v>319</v>
      </c>
      <c r="E29" s="465"/>
      <c r="F29" s="453" t="s">
        <v>319</v>
      </c>
      <c r="G29" s="454">
        <v>293.44</v>
      </c>
      <c r="H29" s="300" t="s">
        <v>248</v>
      </c>
      <c r="I29" s="300" t="s">
        <v>248</v>
      </c>
      <c r="J29" s="297"/>
    </row>
    <row r="30" spans="2:10" x14ac:dyDescent="0.35">
      <c r="C30" s="453" t="s">
        <v>187</v>
      </c>
      <c r="D30" s="464" t="s">
        <v>319</v>
      </c>
      <c r="E30" s="465"/>
      <c r="F30" s="453" t="s">
        <v>319</v>
      </c>
      <c r="G30" s="454">
        <v>306.27999999999997</v>
      </c>
      <c r="H30" s="300" t="s">
        <v>248</v>
      </c>
      <c r="I30" s="300" t="s">
        <v>248</v>
      </c>
      <c r="J30" s="297"/>
    </row>
    <row r="31" spans="2:10" x14ac:dyDescent="0.35">
      <c r="C31" s="453" t="s">
        <v>363</v>
      </c>
      <c r="D31" s="464" t="s">
        <v>339</v>
      </c>
      <c r="E31" s="465"/>
      <c r="F31" s="453" t="s">
        <v>339</v>
      </c>
      <c r="G31" s="453" t="s">
        <v>339</v>
      </c>
      <c r="H31" s="300" t="s">
        <v>248</v>
      </c>
      <c r="I31" s="300" t="s">
        <v>248</v>
      </c>
      <c r="J31" s="297"/>
    </row>
    <row r="32" spans="2:10" x14ac:dyDescent="0.35">
      <c r="B32" s="77" t="s">
        <v>321</v>
      </c>
      <c r="C32" s="171"/>
      <c r="D32" s="172"/>
      <c r="E32" s="169"/>
      <c r="F32" s="170"/>
    </row>
    <row r="33" spans="2:2" x14ac:dyDescent="0.35">
      <c r="B33" s="77" t="s">
        <v>238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8:E8"/>
    <mergeCell ref="C2:J2"/>
    <mergeCell ref="D6:E6"/>
    <mergeCell ref="D7:E7"/>
    <mergeCell ref="D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31"/>
  <sheetViews>
    <sheetView showGridLines="0" topLeftCell="A3" zoomScaleNormal="100" workbookViewId="0">
      <selection activeCell="C6" sqref="C6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301"/>
    </row>
    <row r="2" spans="2:7" x14ac:dyDescent="0.35">
      <c r="B2" s="313" t="s">
        <v>399</v>
      </c>
    </row>
    <row r="3" spans="2:7" x14ac:dyDescent="0.35">
      <c r="B3" s="314" t="s">
        <v>340</v>
      </c>
      <c r="G3" s="173"/>
    </row>
    <row r="4" spans="2:7" ht="16" thickBot="1" x14ac:dyDescent="0.4">
      <c r="B4" s="314"/>
      <c r="D4" s="315"/>
      <c r="E4" s="303"/>
      <c r="F4" s="303"/>
    </row>
    <row r="5" spans="2:7" ht="25" customHeight="1" x14ac:dyDescent="0.35">
      <c r="B5" s="468" t="s">
        <v>210</v>
      </c>
      <c r="C5" s="470" t="s">
        <v>381</v>
      </c>
      <c r="D5" s="470"/>
      <c r="E5" s="471"/>
      <c r="F5"/>
    </row>
    <row r="6" spans="2:7" ht="47" thickBot="1" x14ac:dyDescent="0.4">
      <c r="B6" s="469"/>
      <c r="C6" s="355">
        <v>45865</v>
      </c>
      <c r="D6" s="356">
        <v>45858</v>
      </c>
      <c r="E6" s="357" t="s">
        <v>360</v>
      </c>
      <c r="F6"/>
    </row>
    <row r="7" spans="2:7" ht="17" customHeight="1" x14ac:dyDescent="0.35">
      <c r="B7" s="358" t="s">
        <v>396</v>
      </c>
      <c r="C7" s="359">
        <v>718.28</v>
      </c>
      <c r="D7" s="360">
        <v>944.24</v>
      </c>
      <c r="E7" s="361">
        <f t="shared" ref="E7:E14" si="0">(C7-D7)/D7*100</f>
        <v>-23.930356688977383</v>
      </c>
      <c r="F7"/>
    </row>
    <row r="8" spans="2:7" ht="17" customHeight="1" x14ac:dyDescent="0.35">
      <c r="B8" s="373" t="s">
        <v>418</v>
      </c>
      <c r="C8" s="359">
        <v>749.15</v>
      </c>
      <c r="D8" s="360">
        <v>935.55</v>
      </c>
      <c r="E8" s="361">
        <f t="shared" si="0"/>
        <v>-19.924108812997702</v>
      </c>
      <c r="F8"/>
    </row>
    <row r="9" spans="2:7" x14ac:dyDescent="0.35">
      <c r="B9" s="362" t="s">
        <v>397</v>
      </c>
      <c r="C9" s="363">
        <v>913.68</v>
      </c>
      <c r="D9" s="364">
        <v>965.82</v>
      </c>
      <c r="E9" s="361">
        <f t="shared" si="0"/>
        <v>-5.3985214636267731</v>
      </c>
      <c r="F9"/>
    </row>
    <row r="10" spans="2:7" ht="31" x14ac:dyDescent="0.35">
      <c r="B10" s="358" t="s">
        <v>419</v>
      </c>
      <c r="C10" s="359">
        <v>900.37</v>
      </c>
      <c r="D10" s="360">
        <v>962.34</v>
      </c>
      <c r="E10" s="361">
        <f t="shared" si="0"/>
        <v>-6.439512022777814</v>
      </c>
      <c r="F10"/>
    </row>
    <row r="11" spans="2:7" ht="31" x14ac:dyDescent="0.35">
      <c r="B11" s="358" t="s">
        <v>490</v>
      </c>
      <c r="C11" s="359">
        <v>87.09</v>
      </c>
      <c r="D11" s="360"/>
      <c r="E11" s="361"/>
      <c r="F11"/>
    </row>
    <row r="12" spans="2:7" customFormat="1" x14ac:dyDescent="0.25">
      <c r="B12" s="374" t="s">
        <v>390</v>
      </c>
      <c r="C12" s="359">
        <v>740.05</v>
      </c>
      <c r="D12" s="360">
        <v>832.6</v>
      </c>
      <c r="E12" s="361">
        <f t="shared" si="0"/>
        <v>-11.115781888061502</v>
      </c>
    </row>
    <row r="13" spans="2:7" ht="31" x14ac:dyDescent="0.35">
      <c r="B13" s="358" t="s">
        <v>391</v>
      </c>
      <c r="C13" s="359">
        <v>726.95</v>
      </c>
      <c r="D13" s="365">
        <v>823.9</v>
      </c>
      <c r="E13" s="361">
        <f t="shared" si="0"/>
        <v>-11.767204757858956</v>
      </c>
      <c r="F13"/>
    </row>
    <row r="14" spans="2:7" ht="31.5" thickBot="1" x14ac:dyDescent="0.4">
      <c r="B14" s="366" t="s">
        <v>392</v>
      </c>
      <c r="C14" s="367">
        <v>787.59</v>
      </c>
      <c r="D14" s="368">
        <v>836.9</v>
      </c>
      <c r="E14" s="361">
        <f t="shared" si="0"/>
        <v>-5.8919823156888453</v>
      </c>
      <c r="F14"/>
    </row>
    <row r="15" spans="2:7" x14ac:dyDescent="0.35">
      <c r="B15"/>
      <c r="C15"/>
      <c r="D15"/>
      <c r="E15"/>
      <c r="F15"/>
    </row>
    <row r="16" spans="2:7" x14ac:dyDescent="0.35">
      <c r="B16"/>
      <c r="C16"/>
      <c r="D16"/>
      <c r="E16"/>
      <c r="F16"/>
    </row>
    <row r="18" spans="2:7" x14ac:dyDescent="0.35">
      <c r="B18"/>
      <c r="C18"/>
      <c r="D18"/>
      <c r="E18"/>
      <c r="F18"/>
      <c r="G18"/>
    </row>
    <row r="19" spans="2:7" ht="15" customHeight="1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ht="15.5" customHeight="1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  <row r="25" spans="2:7" x14ac:dyDescent="0.35">
      <c r="B25"/>
      <c r="C25"/>
      <c r="D25"/>
      <c r="E25"/>
      <c r="F25"/>
      <c r="G25"/>
    </row>
    <row r="26" spans="2:7" x14ac:dyDescent="0.35">
      <c r="B26"/>
      <c r="C26"/>
      <c r="D26"/>
      <c r="E26"/>
      <c r="F26"/>
      <c r="G26"/>
    </row>
    <row r="27" spans="2:7" x14ac:dyDescent="0.35">
      <c r="B27"/>
      <c r="C27"/>
      <c r="D27"/>
      <c r="E27"/>
      <c r="F27"/>
      <c r="G27"/>
    </row>
    <row r="28" spans="2:7" x14ac:dyDescent="0.35">
      <c r="B28"/>
      <c r="C28"/>
      <c r="D28"/>
      <c r="E28"/>
      <c r="F28"/>
      <c r="G28"/>
    </row>
    <row r="29" spans="2:7" x14ac:dyDescent="0.35">
      <c r="B29"/>
      <c r="C29"/>
      <c r="D29"/>
      <c r="E29"/>
      <c r="F29"/>
      <c r="G29"/>
    </row>
    <row r="30" spans="2:7" x14ac:dyDescent="0.35">
      <c r="B30"/>
      <c r="C30"/>
      <c r="D30"/>
      <c r="E30"/>
      <c r="F30"/>
      <c r="G30"/>
    </row>
    <row r="31" spans="2:7" x14ac:dyDescent="0.35">
      <c r="B31"/>
      <c r="C31"/>
      <c r="D31"/>
      <c r="E31"/>
      <c r="F31"/>
      <c r="G31"/>
    </row>
  </sheetData>
  <mergeCells count="2">
    <mergeCell ref="B5:B6"/>
    <mergeCell ref="C5:E5"/>
  </mergeCells>
  <conditionalFormatting sqref="E7:E14">
    <cfRule type="cellIs" dxfId="101" priority="1" operator="lessThan">
      <formula>0</formula>
    </cfRule>
    <cfRule type="cellIs" dxfId="10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3"/>
  <sheetViews>
    <sheetView showGridLines="0" zoomScaleNormal="100" workbookViewId="0">
      <selection activeCell="C15" sqref="C15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301"/>
    </row>
    <row r="2" spans="2:7" x14ac:dyDescent="0.35">
      <c r="B2" s="313" t="s">
        <v>399</v>
      </c>
    </row>
    <row r="3" spans="2:7" x14ac:dyDescent="0.35">
      <c r="B3" s="314" t="s">
        <v>340</v>
      </c>
      <c r="G3" s="173"/>
    </row>
    <row r="4" spans="2:7" ht="16" thickBot="1" x14ac:dyDescent="0.4">
      <c r="B4" s="314"/>
      <c r="D4" s="315"/>
      <c r="E4" s="303"/>
      <c r="F4" s="303"/>
    </row>
    <row r="5" spans="2:7" ht="25" customHeight="1" x14ac:dyDescent="0.35">
      <c r="B5" s="468" t="s">
        <v>210</v>
      </c>
      <c r="C5" s="470" t="s">
        <v>381</v>
      </c>
      <c r="D5" s="470"/>
      <c r="E5" s="471"/>
      <c r="F5"/>
    </row>
    <row r="6" spans="2:7" ht="47" thickBot="1" x14ac:dyDescent="0.4">
      <c r="B6" s="469"/>
      <c r="C6" s="355">
        <v>45865</v>
      </c>
      <c r="D6" s="356">
        <v>45858</v>
      </c>
      <c r="E6" s="357" t="s">
        <v>360</v>
      </c>
      <c r="F6"/>
    </row>
    <row r="7" spans="2:7" ht="17" customHeight="1" thickBot="1" x14ac:dyDescent="0.4">
      <c r="B7" s="366" t="s">
        <v>400</v>
      </c>
      <c r="C7" s="370">
        <v>361.9</v>
      </c>
      <c r="D7" s="371">
        <v>333.6</v>
      </c>
      <c r="E7" s="369">
        <f t="shared" ref="E7" si="0">(C7-D7)/D7*100</f>
        <v>8.4832134292565815</v>
      </c>
      <c r="F7"/>
    </row>
    <row r="8" spans="2:7" ht="16" thickBot="1" x14ac:dyDescent="0.4">
      <c r="B8" s="366" t="s">
        <v>420</v>
      </c>
      <c r="C8" s="370"/>
      <c r="D8" s="371">
        <v>355.97</v>
      </c>
      <c r="E8" s="369"/>
      <c r="F8"/>
    </row>
    <row r="9" spans="2:7" ht="16" thickBot="1" x14ac:dyDescent="0.4">
      <c r="B9" s="366" t="s">
        <v>491</v>
      </c>
      <c r="C9" s="370">
        <v>188.05</v>
      </c>
      <c r="D9" s="371"/>
      <c r="E9" s="369"/>
      <c r="F9"/>
    </row>
    <row r="10" spans="2:7" ht="16" thickBot="1" x14ac:dyDescent="0.4">
      <c r="B10" s="366" t="s">
        <v>421</v>
      </c>
      <c r="C10" s="370"/>
      <c r="D10" s="371">
        <v>116.2</v>
      </c>
      <c r="E10" s="369"/>
      <c r="F10"/>
    </row>
    <row r="11" spans="2:7" ht="15" customHeight="1" x14ac:dyDescent="0.35">
      <c r="B11"/>
      <c r="C11"/>
      <c r="D11"/>
      <c r="E11"/>
      <c r="F11"/>
      <c r="G11"/>
    </row>
    <row r="12" spans="2:7" x14ac:dyDescent="0.35">
      <c r="B12"/>
      <c r="C12"/>
      <c r="D12"/>
      <c r="E12"/>
      <c r="F12"/>
      <c r="G12"/>
    </row>
    <row r="13" spans="2:7" ht="15.5" customHeight="1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</sheetData>
  <mergeCells count="2">
    <mergeCell ref="B5:B6"/>
    <mergeCell ref="C5:E5"/>
  </mergeCells>
  <conditionalFormatting sqref="E7">
    <cfRule type="cellIs" dxfId="99" priority="7" operator="lessThan">
      <formula>0</formula>
    </cfRule>
    <cfRule type="cellIs" dxfId="98" priority="8" operator="greaterThan">
      <formula>0</formula>
    </cfRule>
  </conditionalFormatting>
  <conditionalFormatting sqref="E8:E9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E10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zoomScaleNormal="100" workbookViewId="0">
      <selection activeCell="B9" sqref="B9:D14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301"/>
      <c r="C1" s="301"/>
      <c r="D1" s="137"/>
    </row>
    <row r="2" spans="2:9" x14ac:dyDescent="0.35">
      <c r="B2" s="84" t="s">
        <v>497</v>
      </c>
      <c r="C2" s="78"/>
      <c r="D2" s="78"/>
      <c r="E2" s="78"/>
      <c r="F2" s="78"/>
      <c r="G2" s="78"/>
    </row>
    <row r="3" spans="2:9" x14ac:dyDescent="0.35">
      <c r="B3" s="85" t="s">
        <v>340</v>
      </c>
      <c r="C3" s="78"/>
      <c r="D3" s="78"/>
      <c r="E3" s="78"/>
      <c r="F3" s="78"/>
      <c r="G3" s="78"/>
      <c r="I3" s="173"/>
    </row>
    <row r="4" spans="2:9" x14ac:dyDescent="0.35">
      <c r="B4" s="85"/>
      <c r="C4" s="78"/>
      <c r="D4" s="78"/>
      <c r="E4" s="78"/>
      <c r="F4" s="176"/>
      <c r="G4" s="302"/>
      <c r="H4" s="303"/>
    </row>
    <row r="5" spans="2:9" x14ac:dyDescent="0.35">
      <c r="B5" s="297"/>
      <c r="C5" s="297"/>
      <c r="D5" s="297"/>
      <c r="E5" s="297"/>
      <c r="F5" s="297"/>
      <c r="G5" s="297"/>
      <c r="H5" s="297"/>
      <c r="I5" s="297"/>
    </row>
    <row r="6" spans="2:9" ht="15.75" customHeight="1" x14ac:dyDescent="0.35">
      <c r="B6" s="298" t="s">
        <v>359</v>
      </c>
      <c r="C6" s="464" t="s">
        <v>365</v>
      </c>
      <c r="D6" s="466"/>
      <c r="E6" s="466"/>
      <c r="F6" s="466"/>
      <c r="G6" s="466"/>
      <c r="H6" s="465"/>
      <c r="I6" s="297"/>
    </row>
    <row r="7" spans="2:9" ht="46.5" x14ac:dyDescent="0.35">
      <c r="B7" s="299" t="s">
        <v>210</v>
      </c>
      <c r="C7" s="464" t="s">
        <v>494</v>
      </c>
      <c r="D7" s="465"/>
      <c r="E7" s="455" t="s">
        <v>492</v>
      </c>
      <c r="F7" s="455" t="s">
        <v>493</v>
      </c>
      <c r="G7" s="455" t="s">
        <v>360</v>
      </c>
      <c r="H7" s="455" t="s">
        <v>361</v>
      </c>
      <c r="I7" s="297"/>
    </row>
    <row r="8" spans="2:9" x14ac:dyDescent="0.35">
      <c r="B8" s="455" t="s">
        <v>362</v>
      </c>
      <c r="C8" s="467">
        <v>485.21</v>
      </c>
      <c r="D8" s="465"/>
      <c r="E8" s="456">
        <v>479.89</v>
      </c>
      <c r="F8" s="456">
        <v>314.17</v>
      </c>
      <c r="G8" s="349">
        <v>1.1100000000000001</v>
      </c>
      <c r="H8" s="349">
        <v>54.44</v>
      </c>
      <c r="I8" s="297"/>
    </row>
    <row r="9" spans="2:9" x14ac:dyDescent="0.35">
      <c r="B9" s="455" t="s">
        <v>212</v>
      </c>
      <c r="C9" s="464" t="s">
        <v>319</v>
      </c>
      <c r="D9" s="465"/>
      <c r="E9" s="455" t="s">
        <v>319</v>
      </c>
      <c r="F9" s="456">
        <v>370.97</v>
      </c>
      <c r="G9" s="300" t="s">
        <v>248</v>
      </c>
      <c r="H9" s="300" t="s">
        <v>248</v>
      </c>
      <c r="I9" s="297"/>
    </row>
    <row r="10" spans="2:9" x14ac:dyDescent="0.35">
      <c r="B10" s="455" t="s">
        <v>213</v>
      </c>
      <c r="C10" s="467">
        <v>496.06</v>
      </c>
      <c r="D10" s="465"/>
      <c r="E10" s="456">
        <v>485.85</v>
      </c>
      <c r="F10" s="456">
        <v>328.18</v>
      </c>
      <c r="G10" s="349">
        <v>2.1</v>
      </c>
      <c r="H10" s="349">
        <v>51.15</v>
      </c>
      <c r="I10" s="297"/>
    </row>
    <row r="11" spans="2:9" x14ac:dyDescent="0.35">
      <c r="B11" s="455" t="s">
        <v>218</v>
      </c>
      <c r="C11" s="467">
        <v>467.83</v>
      </c>
      <c r="D11" s="465"/>
      <c r="E11" s="456">
        <v>455.26</v>
      </c>
      <c r="F11" s="456">
        <v>280.61</v>
      </c>
      <c r="G11" s="349">
        <v>2.76</v>
      </c>
      <c r="H11" s="349">
        <v>66.72</v>
      </c>
      <c r="I11" s="297"/>
    </row>
    <row r="12" spans="2:9" x14ac:dyDescent="0.35">
      <c r="B12" s="455" t="s">
        <v>240</v>
      </c>
      <c r="C12" s="467">
        <v>487.99</v>
      </c>
      <c r="D12" s="465"/>
      <c r="E12" s="456">
        <v>479.45</v>
      </c>
      <c r="F12" s="456">
        <v>316.23</v>
      </c>
      <c r="G12" s="349">
        <v>1.78</v>
      </c>
      <c r="H12" s="349">
        <v>54.31</v>
      </c>
      <c r="I12" s="297"/>
    </row>
    <row r="13" spans="2:9" x14ac:dyDescent="0.35">
      <c r="B13" s="455" t="s">
        <v>186</v>
      </c>
      <c r="C13" s="467">
        <v>506.6</v>
      </c>
      <c r="D13" s="465"/>
      <c r="E13" s="456">
        <v>511.27</v>
      </c>
      <c r="F13" s="456">
        <v>339.77</v>
      </c>
      <c r="G13" s="350">
        <v>-0.91</v>
      </c>
      <c r="H13" s="349">
        <v>49.1</v>
      </c>
      <c r="I13" s="297"/>
    </row>
    <row r="14" spans="2:9" x14ac:dyDescent="0.35">
      <c r="B14" s="455" t="s">
        <v>187</v>
      </c>
      <c r="C14" s="467">
        <v>479.11</v>
      </c>
      <c r="D14" s="465"/>
      <c r="E14" s="456">
        <v>471.65</v>
      </c>
      <c r="F14" s="456">
        <v>327.83</v>
      </c>
      <c r="G14" s="349">
        <v>1.58</v>
      </c>
      <c r="H14" s="349">
        <v>46.15</v>
      </c>
      <c r="I14" s="297"/>
    </row>
    <row r="15" spans="2:9" x14ac:dyDescent="0.35">
      <c r="B15" s="297"/>
      <c r="C15" s="297"/>
      <c r="D15" s="297"/>
      <c r="E15" s="297"/>
      <c r="F15" s="297"/>
      <c r="G15" s="297"/>
      <c r="H15" s="297"/>
      <c r="I15" s="297"/>
    </row>
    <row r="16" spans="2:9" x14ac:dyDescent="0.35">
      <c r="B16" s="297"/>
      <c r="C16" s="297"/>
      <c r="D16" s="297"/>
      <c r="E16" s="297"/>
      <c r="F16" s="297"/>
      <c r="G16" s="297"/>
      <c r="H16" s="297"/>
      <c r="I16" s="297"/>
    </row>
    <row r="17" spans="2:9" ht="15" customHeight="1" x14ac:dyDescent="0.35">
      <c r="B17" s="459" t="s">
        <v>366</v>
      </c>
      <c r="C17" s="460"/>
      <c r="D17" s="460"/>
      <c r="E17" s="460"/>
      <c r="F17" s="460"/>
      <c r="G17" s="460"/>
      <c r="H17" s="460"/>
      <c r="I17" s="460"/>
    </row>
    <row r="18" spans="2:9" x14ac:dyDescent="0.35">
      <c r="B18" s="297"/>
      <c r="C18" s="297"/>
      <c r="D18" s="297"/>
      <c r="E18" s="297"/>
      <c r="F18" s="297"/>
      <c r="G18" s="297"/>
      <c r="H18" s="297"/>
      <c r="I18" s="297"/>
    </row>
    <row r="19" spans="2:9" ht="15.5" customHeight="1" x14ac:dyDescent="0.35">
      <c r="B19" s="298" t="s">
        <v>359</v>
      </c>
      <c r="C19" s="464" t="s">
        <v>365</v>
      </c>
      <c r="D19" s="466"/>
      <c r="E19" s="466"/>
      <c r="F19" s="466"/>
      <c r="G19" s="466"/>
      <c r="H19" s="465"/>
      <c r="I19" s="297"/>
    </row>
    <row r="20" spans="2:9" ht="46.5" x14ac:dyDescent="0.35">
      <c r="B20" s="299" t="s">
        <v>210</v>
      </c>
      <c r="C20" s="464" t="s">
        <v>494</v>
      </c>
      <c r="D20" s="465"/>
      <c r="E20" s="455" t="s">
        <v>492</v>
      </c>
      <c r="F20" s="455" t="s">
        <v>493</v>
      </c>
      <c r="G20" s="455" t="s">
        <v>360</v>
      </c>
      <c r="H20" s="455" t="s">
        <v>361</v>
      </c>
      <c r="I20" s="297"/>
    </row>
    <row r="21" spans="2:9" x14ac:dyDescent="0.35">
      <c r="B21" s="455" t="s">
        <v>367</v>
      </c>
      <c r="C21" s="464" t="s">
        <v>339</v>
      </c>
      <c r="D21" s="465"/>
      <c r="E21" s="455" t="s">
        <v>339</v>
      </c>
      <c r="F21" s="455" t="s">
        <v>319</v>
      </c>
      <c r="G21" s="300" t="s">
        <v>248</v>
      </c>
      <c r="H21" s="300" t="s">
        <v>248</v>
      </c>
      <c r="I21" s="297"/>
    </row>
    <row r="22" spans="2:9" x14ac:dyDescent="0.35">
      <c r="B22" s="455" t="s">
        <v>34</v>
      </c>
      <c r="C22" s="467">
        <v>483.38</v>
      </c>
      <c r="D22" s="465"/>
      <c r="E22" s="456">
        <v>446.9</v>
      </c>
      <c r="F22" s="456">
        <v>478.71</v>
      </c>
      <c r="G22" s="349">
        <v>8.16</v>
      </c>
      <c r="H22" s="349">
        <v>0.98</v>
      </c>
      <c r="I22" s="297"/>
    </row>
    <row r="23" spans="2:9" x14ac:dyDescent="0.35">
      <c r="B23" s="455" t="s">
        <v>29</v>
      </c>
      <c r="C23" s="467">
        <v>859.89</v>
      </c>
      <c r="D23" s="465"/>
      <c r="E23" s="456">
        <v>813.47</v>
      </c>
      <c r="F23" s="456">
        <v>599.67999999999995</v>
      </c>
      <c r="G23" s="349">
        <v>5.71</v>
      </c>
      <c r="H23" s="349">
        <v>43.39</v>
      </c>
      <c r="I23" s="297"/>
    </row>
    <row r="24" spans="2:9" x14ac:dyDescent="0.35">
      <c r="B24" s="455" t="s">
        <v>72</v>
      </c>
      <c r="C24" s="467">
        <v>930.32</v>
      </c>
      <c r="D24" s="465"/>
      <c r="E24" s="456">
        <v>819.42</v>
      </c>
      <c r="F24" s="456">
        <v>602.9</v>
      </c>
      <c r="G24" s="349">
        <v>13.53</v>
      </c>
      <c r="H24" s="349">
        <v>54.31</v>
      </c>
      <c r="I24" s="297"/>
    </row>
    <row r="25" spans="2:9" x14ac:dyDescent="0.35">
      <c r="B25" s="312"/>
      <c r="C25" s="312"/>
      <c r="D25" s="312"/>
      <c r="E25" s="312"/>
      <c r="F25" s="312"/>
      <c r="G25" s="312"/>
      <c r="H25" s="312"/>
    </row>
  </sheetData>
  <mergeCells count="16">
    <mergeCell ref="C24:D24"/>
    <mergeCell ref="C19:H19"/>
    <mergeCell ref="C20:D20"/>
    <mergeCell ref="C21:D21"/>
    <mergeCell ref="C22:D22"/>
    <mergeCell ref="C23:D23"/>
    <mergeCell ref="C6:H6"/>
    <mergeCell ref="C7:D7"/>
    <mergeCell ref="C8:D8"/>
    <mergeCell ref="B17:I17"/>
    <mergeCell ref="C12:D12"/>
    <mergeCell ref="C13:D13"/>
    <mergeCell ref="C14:D14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4"/>
  <sheetViews>
    <sheetView showGridLines="0" zoomScale="80" zoomScaleNormal="80" workbookViewId="0">
      <selection activeCell="A10" sqref="A10:C12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306" t="s">
        <v>498</v>
      </c>
      <c r="B3" s="307"/>
      <c r="C3" s="307"/>
      <c r="D3" s="307"/>
      <c r="E3" s="307"/>
      <c r="F3" s="304"/>
      <c r="G3" s="86"/>
    </row>
    <row r="4" spans="1:8" ht="21" x14ac:dyDescent="0.5">
      <c r="A4" s="308" t="s">
        <v>370</v>
      </c>
      <c r="B4" s="307"/>
      <c r="C4" s="307"/>
      <c r="D4" s="307"/>
      <c r="E4" s="307"/>
      <c r="F4" s="304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473" t="s">
        <v>368</v>
      </c>
      <c r="B7" s="474"/>
      <c r="C7" s="474"/>
      <c r="D7" s="474"/>
      <c r="E7" s="474"/>
      <c r="F7" s="474"/>
      <c r="G7" s="474"/>
      <c r="H7" s="474"/>
    </row>
    <row r="8" spans="1:8" ht="31.5" customHeight="1" x14ac:dyDescent="0.35">
      <c r="A8" s="298" t="s">
        <v>359</v>
      </c>
      <c r="B8" s="464" t="s">
        <v>365</v>
      </c>
      <c r="C8" s="466"/>
      <c r="D8" s="466"/>
      <c r="E8" s="466"/>
      <c r="F8" s="466"/>
      <c r="G8" s="465"/>
      <c r="H8" s="305"/>
    </row>
    <row r="9" spans="1:8" ht="47.25" customHeight="1" x14ac:dyDescent="0.35">
      <c r="A9" s="299" t="s">
        <v>210</v>
      </c>
      <c r="B9" s="464" t="s">
        <v>494</v>
      </c>
      <c r="C9" s="465"/>
      <c r="D9" s="455" t="s">
        <v>492</v>
      </c>
      <c r="E9" s="455" t="s">
        <v>493</v>
      </c>
      <c r="F9" s="455" t="s">
        <v>360</v>
      </c>
      <c r="G9" s="455" t="s">
        <v>361</v>
      </c>
      <c r="H9" s="305"/>
    </row>
    <row r="10" spans="1:8" x14ac:dyDescent="0.35">
      <c r="A10" s="455" t="s">
        <v>8</v>
      </c>
      <c r="B10" s="467">
        <v>197.81</v>
      </c>
      <c r="C10" s="465"/>
      <c r="D10" s="456">
        <v>207.88</v>
      </c>
      <c r="E10" s="456">
        <v>203.12</v>
      </c>
      <c r="F10" s="350">
        <v>-4.84</v>
      </c>
      <c r="G10" s="350">
        <v>-2.61</v>
      </c>
      <c r="H10" s="305"/>
    </row>
    <row r="11" spans="1:8" x14ac:dyDescent="0.35">
      <c r="A11" s="455" t="s">
        <v>208</v>
      </c>
      <c r="B11" s="467">
        <v>440.93</v>
      </c>
      <c r="C11" s="465"/>
      <c r="D11" s="456">
        <v>454.44</v>
      </c>
      <c r="E11" s="456">
        <v>450.06</v>
      </c>
      <c r="F11" s="350">
        <v>-2.97</v>
      </c>
      <c r="G11" s="350">
        <v>-2.0299999999999998</v>
      </c>
      <c r="H11" s="305"/>
    </row>
    <row r="12" spans="1:8" x14ac:dyDescent="0.35">
      <c r="A12" s="455" t="s">
        <v>18</v>
      </c>
      <c r="B12" s="467">
        <v>119.16</v>
      </c>
      <c r="C12" s="465"/>
      <c r="D12" s="456">
        <v>125</v>
      </c>
      <c r="E12" s="456">
        <v>142.72</v>
      </c>
      <c r="F12" s="350">
        <v>-4.67</v>
      </c>
      <c r="G12" s="350">
        <v>-16.510000000000002</v>
      </c>
      <c r="H12" s="305"/>
    </row>
    <row r="13" spans="1:8" x14ac:dyDescent="0.35">
      <c r="A13" s="305"/>
      <c r="B13" s="305"/>
      <c r="C13" s="305"/>
      <c r="D13" s="305"/>
      <c r="E13" s="305"/>
      <c r="F13" s="305"/>
      <c r="G13" s="305"/>
      <c r="H13" s="305"/>
    </row>
    <row r="14" spans="1:8" x14ac:dyDescent="0.35">
      <c r="A14" s="305"/>
      <c r="B14" s="305"/>
      <c r="C14" s="305"/>
      <c r="D14" s="305"/>
      <c r="E14" s="305"/>
      <c r="F14" s="305"/>
      <c r="G14" s="305"/>
      <c r="H14" s="305"/>
    </row>
    <row r="15" spans="1:8" ht="15.75" customHeight="1" x14ac:dyDescent="0.45">
      <c r="A15" s="473" t="s">
        <v>369</v>
      </c>
      <c r="B15" s="474"/>
      <c r="C15" s="474"/>
      <c r="D15" s="474"/>
      <c r="E15" s="474"/>
      <c r="F15" s="474"/>
      <c r="G15" s="474"/>
      <c r="H15" s="474"/>
    </row>
    <row r="16" spans="1:8" ht="47.25" customHeight="1" x14ac:dyDescent="0.35">
      <c r="A16" s="305"/>
      <c r="B16" s="305"/>
      <c r="C16" s="305"/>
      <c r="D16" s="305"/>
      <c r="E16" s="305"/>
      <c r="F16" s="305"/>
      <c r="G16" s="305"/>
      <c r="H16" s="305"/>
    </row>
    <row r="17" spans="1:8" ht="31.5" customHeight="1" x14ac:dyDescent="0.35">
      <c r="A17" s="298" t="s">
        <v>359</v>
      </c>
      <c r="B17" s="464" t="s">
        <v>365</v>
      </c>
      <c r="C17" s="466"/>
      <c r="D17" s="466"/>
      <c r="E17" s="466"/>
      <c r="F17" s="466"/>
      <c r="G17" s="465"/>
      <c r="H17" s="305"/>
    </row>
    <row r="18" spans="1:8" ht="47.25" customHeight="1" x14ac:dyDescent="0.35">
      <c r="A18" s="299" t="s">
        <v>210</v>
      </c>
      <c r="B18" s="464" t="s">
        <v>494</v>
      </c>
      <c r="C18" s="465"/>
      <c r="D18" s="455" t="s">
        <v>492</v>
      </c>
      <c r="E18" s="455" t="s">
        <v>493</v>
      </c>
      <c r="F18" s="455" t="s">
        <v>360</v>
      </c>
      <c r="G18" s="455" t="s">
        <v>361</v>
      </c>
      <c r="H18" s="305"/>
    </row>
    <row r="19" spans="1:8" ht="31.5" customHeight="1" x14ac:dyDescent="0.35">
      <c r="A19" s="455" t="s">
        <v>8</v>
      </c>
      <c r="B19" s="467">
        <v>193.95</v>
      </c>
      <c r="C19" s="465"/>
      <c r="D19" s="455" t="s">
        <v>319</v>
      </c>
      <c r="E19" s="455" t="s">
        <v>319</v>
      </c>
      <c r="F19" s="300" t="s">
        <v>248</v>
      </c>
      <c r="G19" s="300" t="s">
        <v>248</v>
      </c>
      <c r="H19" s="305"/>
    </row>
    <row r="20" spans="1:8" x14ac:dyDescent="0.35">
      <c r="A20" s="455" t="s">
        <v>208</v>
      </c>
      <c r="B20" s="467">
        <v>1255.05</v>
      </c>
      <c r="C20" s="465"/>
      <c r="D20" s="455" t="s">
        <v>319</v>
      </c>
      <c r="E20" s="455" t="s">
        <v>319</v>
      </c>
      <c r="F20" s="300" t="s">
        <v>248</v>
      </c>
      <c r="G20" s="300" t="s">
        <v>248</v>
      </c>
      <c r="H20" s="305"/>
    </row>
    <row r="21" spans="1:8" x14ac:dyDescent="0.35">
      <c r="A21" s="455" t="s">
        <v>325</v>
      </c>
      <c r="B21" s="467">
        <v>434.09</v>
      </c>
      <c r="C21" s="465"/>
      <c r="D21" s="455" t="s">
        <v>319</v>
      </c>
      <c r="E21" s="455" t="s">
        <v>319</v>
      </c>
      <c r="F21" s="300" t="s">
        <v>248</v>
      </c>
      <c r="G21" s="300" t="s">
        <v>248</v>
      </c>
      <c r="H21" s="305"/>
    </row>
    <row r="22" spans="1:8" x14ac:dyDescent="0.35">
      <c r="A22" s="455" t="s">
        <v>320</v>
      </c>
      <c r="B22" s="467">
        <v>1532.58</v>
      </c>
      <c r="C22" s="465"/>
      <c r="D22" s="456">
        <v>1501.88</v>
      </c>
      <c r="E22" s="456">
        <v>806.68</v>
      </c>
      <c r="F22" s="349">
        <v>2.04</v>
      </c>
      <c r="G22" s="349">
        <v>89.99</v>
      </c>
      <c r="H22" s="305"/>
    </row>
    <row r="23" spans="1:8" x14ac:dyDescent="0.35">
      <c r="A23" s="455" t="s">
        <v>18</v>
      </c>
      <c r="B23" s="464" t="s">
        <v>319</v>
      </c>
      <c r="C23" s="465"/>
      <c r="D23" s="455" t="s">
        <v>319</v>
      </c>
      <c r="E23" s="455" t="s">
        <v>319</v>
      </c>
      <c r="F23" s="300" t="s">
        <v>248</v>
      </c>
      <c r="G23" s="300" t="s">
        <v>248</v>
      </c>
      <c r="H23" s="305"/>
    </row>
    <row r="26" spans="1:8" x14ac:dyDescent="0.35">
      <c r="A26" s="305"/>
      <c r="B26" s="305"/>
      <c r="C26" s="305"/>
      <c r="D26" s="305"/>
      <c r="E26" s="305"/>
      <c r="F26" s="305"/>
      <c r="G26" s="305"/>
      <c r="H26" s="305"/>
    </row>
    <row r="27" spans="1:8" x14ac:dyDescent="0.35">
      <c r="A27" s="459" t="s">
        <v>372</v>
      </c>
      <c r="B27" s="472"/>
      <c r="C27" s="472"/>
      <c r="D27" s="472"/>
      <c r="E27" s="472"/>
      <c r="F27" s="472"/>
      <c r="G27" s="472"/>
      <c r="H27" s="472"/>
    </row>
    <row r="28" spans="1:8" x14ac:dyDescent="0.35">
      <c r="A28" s="305"/>
      <c r="B28" s="305"/>
      <c r="C28" s="305"/>
      <c r="D28" s="305"/>
      <c r="E28" s="305"/>
      <c r="F28" s="305"/>
      <c r="G28" s="305"/>
      <c r="H28" s="305"/>
    </row>
    <row r="29" spans="1:8" x14ac:dyDescent="0.35">
      <c r="A29" s="298" t="s">
        <v>359</v>
      </c>
      <c r="B29" s="464" t="s">
        <v>365</v>
      </c>
      <c r="C29" s="466"/>
      <c r="D29" s="466"/>
      <c r="E29" s="466"/>
      <c r="F29" s="466"/>
      <c r="G29" s="465"/>
      <c r="H29" s="305"/>
    </row>
    <row r="30" spans="1:8" ht="46.5" x14ac:dyDescent="0.35">
      <c r="A30" s="299" t="s">
        <v>210</v>
      </c>
      <c r="B30" s="464" t="s">
        <v>494</v>
      </c>
      <c r="C30" s="465"/>
      <c r="D30" s="455" t="s">
        <v>492</v>
      </c>
      <c r="E30" s="455" t="s">
        <v>493</v>
      </c>
      <c r="F30" s="455" t="s">
        <v>360</v>
      </c>
      <c r="G30" s="455" t="s">
        <v>361</v>
      </c>
      <c r="H30" s="305"/>
    </row>
    <row r="31" spans="1:8" x14ac:dyDescent="0.35">
      <c r="A31" s="455" t="s">
        <v>8</v>
      </c>
      <c r="B31" s="467">
        <v>310.16000000000003</v>
      </c>
      <c r="C31" s="465"/>
      <c r="D31" s="456">
        <v>341.08</v>
      </c>
      <c r="E31" s="456">
        <v>292.92</v>
      </c>
      <c r="F31" s="350">
        <v>-9.07</v>
      </c>
      <c r="G31" s="349">
        <v>5.89</v>
      </c>
      <c r="H31" s="305"/>
    </row>
    <row r="32" spans="1:8" x14ac:dyDescent="0.35">
      <c r="A32" s="455" t="s">
        <v>208</v>
      </c>
      <c r="B32" s="467">
        <v>485.03</v>
      </c>
      <c r="C32" s="465"/>
      <c r="D32" s="456">
        <v>448.29</v>
      </c>
      <c r="E32" s="456">
        <v>455.69</v>
      </c>
      <c r="F32" s="349">
        <v>8.1999999999999993</v>
      </c>
      <c r="G32" s="349">
        <v>6.44</v>
      </c>
      <c r="H32" s="305"/>
    </row>
    <row r="33" spans="1:8" x14ac:dyDescent="0.35">
      <c r="A33" s="455" t="s">
        <v>320</v>
      </c>
      <c r="B33" s="467">
        <v>1490.23</v>
      </c>
      <c r="C33" s="465"/>
      <c r="D33" s="456">
        <v>1270.6099999999999</v>
      </c>
      <c r="E33" s="456">
        <v>1229.32</v>
      </c>
      <c r="F33" s="349">
        <v>17.28</v>
      </c>
      <c r="G33" s="349">
        <v>21.22</v>
      </c>
      <c r="H33" s="305"/>
    </row>
    <row r="34" spans="1:8" x14ac:dyDescent="0.35">
      <c r="A34" s="455" t="s">
        <v>18</v>
      </c>
      <c r="B34" s="467">
        <v>233.81</v>
      </c>
      <c r="C34" s="465"/>
      <c r="D34" s="456">
        <v>240.73</v>
      </c>
      <c r="E34" s="456">
        <v>309.43</v>
      </c>
      <c r="F34" s="350">
        <v>-2.87</v>
      </c>
      <c r="G34" s="350">
        <v>-24.44</v>
      </c>
      <c r="H34" s="305"/>
    </row>
    <row r="35" spans="1:8" x14ac:dyDescent="0.35">
      <c r="A35" s="305"/>
      <c r="B35" s="305"/>
      <c r="C35" s="305"/>
      <c r="D35" s="305"/>
      <c r="E35" s="305"/>
      <c r="F35" s="305"/>
      <c r="G35" s="305"/>
      <c r="H35" s="305"/>
    </row>
    <row r="36" spans="1:8" x14ac:dyDescent="0.35">
      <c r="A36" s="305"/>
      <c r="B36" s="305"/>
      <c r="C36" s="305"/>
      <c r="D36" s="305"/>
      <c r="E36" s="305"/>
      <c r="F36" s="305"/>
      <c r="G36" s="305"/>
      <c r="H36" s="305"/>
    </row>
    <row r="37" spans="1:8" x14ac:dyDescent="0.35">
      <c r="A37" s="459" t="s">
        <v>373</v>
      </c>
      <c r="B37" s="472"/>
      <c r="C37" s="472"/>
      <c r="D37" s="472"/>
      <c r="E37" s="472"/>
      <c r="F37" s="472"/>
      <c r="G37" s="472"/>
      <c r="H37" s="472"/>
    </row>
    <row r="38" spans="1:8" x14ac:dyDescent="0.35">
      <c r="A38" s="305"/>
      <c r="B38" s="305"/>
      <c r="C38" s="305"/>
      <c r="D38" s="305"/>
      <c r="E38" s="305"/>
      <c r="F38" s="305"/>
      <c r="G38" s="305"/>
      <c r="H38" s="305"/>
    </row>
    <row r="39" spans="1:8" x14ac:dyDescent="0.35">
      <c r="A39" s="298" t="s">
        <v>359</v>
      </c>
      <c r="B39" s="464" t="s">
        <v>365</v>
      </c>
      <c r="C39" s="466"/>
      <c r="D39" s="466"/>
      <c r="E39" s="466"/>
      <c r="F39" s="466"/>
      <c r="G39" s="465"/>
      <c r="H39" s="305"/>
    </row>
    <row r="40" spans="1:8" ht="46.5" x14ac:dyDescent="0.35">
      <c r="A40" s="299" t="s">
        <v>210</v>
      </c>
      <c r="B40" s="464" t="s">
        <v>494</v>
      </c>
      <c r="C40" s="465"/>
      <c r="D40" s="455" t="s">
        <v>492</v>
      </c>
      <c r="E40" s="455" t="s">
        <v>493</v>
      </c>
      <c r="F40" s="455" t="s">
        <v>360</v>
      </c>
      <c r="G40" s="455" t="s">
        <v>361</v>
      </c>
      <c r="H40" s="305"/>
    </row>
    <row r="41" spans="1:8" x14ac:dyDescent="0.35">
      <c r="A41" s="455" t="s">
        <v>8</v>
      </c>
      <c r="B41" s="464" t="s">
        <v>319</v>
      </c>
      <c r="C41" s="465"/>
      <c r="D41" s="456">
        <v>855.52</v>
      </c>
      <c r="E41" s="456">
        <v>440.71</v>
      </c>
      <c r="F41" s="300" t="s">
        <v>248</v>
      </c>
      <c r="G41" s="300" t="s">
        <v>248</v>
      </c>
      <c r="H41" s="305"/>
    </row>
    <row r="42" spans="1:8" x14ac:dyDescent="0.35">
      <c r="A42" s="455" t="s">
        <v>208</v>
      </c>
      <c r="B42" s="464" t="s">
        <v>339</v>
      </c>
      <c r="C42" s="465"/>
      <c r="D42" s="455" t="s">
        <v>339</v>
      </c>
      <c r="E42" s="455" t="s">
        <v>319</v>
      </c>
      <c r="F42" s="300" t="s">
        <v>248</v>
      </c>
      <c r="G42" s="300" t="s">
        <v>248</v>
      </c>
      <c r="H42" s="305"/>
    </row>
    <row r="43" spans="1:8" x14ac:dyDescent="0.35">
      <c r="A43" s="455" t="s">
        <v>325</v>
      </c>
      <c r="B43" s="464" t="s">
        <v>319</v>
      </c>
      <c r="C43" s="465"/>
      <c r="D43" s="455" t="s">
        <v>319</v>
      </c>
      <c r="E43" s="455" t="s">
        <v>319</v>
      </c>
      <c r="F43" s="300" t="s">
        <v>248</v>
      </c>
      <c r="G43" s="300" t="s">
        <v>248</v>
      </c>
      <c r="H43" s="305"/>
    </row>
    <row r="44" spans="1:8" x14ac:dyDescent="0.35">
      <c r="A44" s="455" t="s">
        <v>320</v>
      </c>
      <c r="B44" s="467">
        <v>1608.06</v>
      </c>
      <c r="C44" s="465"/>
      <c r="D44" s="456">
        <v>1090.44</v>
      </c>
      <c r="E44" s="456">
        <v>1567.41</v>
      </c>
      <c r="F44" s="349">
        <v>47.47</v>
      </c>
      <c r="G44" s="349">
        <v>2.59</v>
      </c>
      <c r="H44" s="305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9:G39"/>
    <mergeCell ref="B40:C40"/>
    <mergeCell ref="B41:C41"/>
    <mergeCell ref="B42:C42"/>
    <mergeCell ref="B20:C20"/>
    <mergeCell ref="B21:C21"/>
    <mergeCell ref="A27:H27"/>
    <mergeCell ref="B29:G29"/>
    <mergeCell ref="B22:C22"/>
    <mergeCell ref="B23:C23"/>
    <mergeCell ref="B18:C18"/>
    <mergeCell ref="B19:C19"/>
    <mergeCell ref="B43:C43"/>
    <mergeCell ref="B44:C44"/>
    <mergeCell ref="B30:C30"/>
    <mergeCell ref="B31:C31"/>
    <mergeCell ref="B32:C32"/>
    <mergeCell ref="B33:C33"/>
    <mergeCell ref="B34:C34"/>
    <mergeCell ref="A37:H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 _XII_2024</vt:lpstr>
      <vt:lpstr>handel zagraniczny_V_2025</vt:lpstr>
      <vt:lpstr>eksport_I_V_2025</vt:lpstr>
      <vt:lpstr>import_I_V_2025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2025-07-31T10:01:13Z</dcterms:modified>
</cp:coreProperties>
</file>