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filterPrivacy="1"/>
  <xr:revisionPtr revIDLastSave="469" documentId="13_ncr:1_{C625EF9E-6900-4134-8BC9-ADE9E5A1FFB2}" xr6:coauthVersionLast="47" xr6:coauthVersionMax="47" xr10:uidLastSave="{DBBB5EC5-69B4-4A2A-9AAF-75FB76FCDD7C}"/>
  <bookViews>
    <workbookView xWindow="-110" yWindow="-110" windowWidth="19420" windowHeight="10300" xr2:uid="{336D2583-5C4C-4C42-9206-61D546232E49}"/>
  </bookViews>
  <sheets>
    <sheet name="wzorcowy zakres danych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7" l="1"/>
  <c r="AP11" i="7"/>
  <c r="AP10" i="7"/>
  <c r="AP9" i="7"/>
  <c r="AP8" i="7"/>
  <c r="AP7" i="7"/>
  <c r="AP6" i="7"/>
  <c r="AP5" i="7"/>
  <c r="AP4" i="7"/>
  <c r="AP3" i="7"/>
  <c r="AP2" i="7"/>
  <c r="AP12" i="7"/>
  <c r="AP13" i="7"/>
  <c r="AL13" i="7"/>
  <c r="AL12" i="7"/>
  <c r="AL11" i="7"/>
  <c r="AL10" i="7"/>
  <c r="AL9" i="7"/>
  <c r="AL8" i="7"/>
  <c r="AL7" i="7"/>
  <c r="AL6" i="7"/>
  <c r="AL4" i="7"/>
  <c r="AL3" i="7"/>
  <c r="AL2" i="7"/>
</calcChain>
</file>

<file path=xl/sharedStrings.xml><?xml version="1.0" encoding="utf-8"?>
<sst xmlns="http://schemas.openxmlformats.org/spreadsheetml/2006/main" count="454" uniqueCount="103">
  <si>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</si>
  <si>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</si>
  <si>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</si>
  <si>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</si>
  <si>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</si>
  <si>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</si>
  <si>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</si>
  <si>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</si>
  <si>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</si>
  <si>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</si>
  <si>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</si>
  <si>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</si>
  <si>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</si>
  <si>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</si>
  <si>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</si>
  <si>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</si>
  <si>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</si>
  <si>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</si>
  <si>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</si>
  <si>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</si>
  <si>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</si>
  <si>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</si>
  <si>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</si>
  <si>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</si>
  <si>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</si>
  <si>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</si>
  <si>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</si>
  <si>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</si>
  <si>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</si>
  <si>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</si>
  <si>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</si>
  <si>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</si>
  <si>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</si>
  <si>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</si>
  <si>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</si>
  <si>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</si>
  <si>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</si>
  <si>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</si>
  <si>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</si>
  <si>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</si>
  <si>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</si>
  <si>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</si>
  <si>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</si>
  <si>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</si>
  <si>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</si>
  <si>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</si>
  <si>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</si>
  <si>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</si>
  <si>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</si>
  <si>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</si>
  <si>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</si>
  <si>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</si>
  <si>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</si>
  <si>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</si>
  <si>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</si>
  <si>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</si>
  <si>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</si>
  <si>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</si>
  <si>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PHU Magaj Jacek Jaczewski</t>
  </si>
  <si>
    <t>Jednoosobowa działalność gospodarcza</t>
  </si>
  <si>
    <t>w.zurek@domy-magaj.pl</t>
  </si>
  <si>
    <t>ww.domy-magaj.pl</t>
  </si>
  <si>
    <t>mazowieckie</t>
  </si>
  <si>
    <t>Warszawa</t>
  </si>
  <si>
    <t>Aleje Jerozolimskie</t>
  </si>
  <si>
    <t>02-001</t>
  </si>
  <si>
    <t>Warszawski- Zachodni</t>
  </si>
  <si>
    <t>Łomianki</t>
  </si>
  <si>
    <t>Wiślana</t>
  </si>
  <si>
    <t>I piętro</t>
  </si>
  <si>
    <t>05-092</t>
  </si>
  <si>
    <t>bezpośredni</t>
  </si>
  <si>
    <t>Łomianki Dolne</t>
  </si>
  <si>
    <t>Wyjątkowa</t>
  </si>
  <si>
    <t>26/1</t>
  </si>
  <si>
    <t>Lokal mieszkalny</t>
  </si>
  <si>
    <t>A1</t>
  </si>
  <si>
    <t>2024.08.02 16:00:00</t>
  </si>
  <si>
    <t>Źródło ciepła wraz z osprzętem</t>
  </si>
  <si>
    <t>Pakiet Max</t>
  </si>
  <si>
    <t>www.domy-magaj.pl</t>
  </si>
  <si>
    <t>26/2</t>
  </si>
  <si>
    <t>A2</t>
  </si>
  <si>
    <t>28/1</t>
  </si>
  <si>
    <t>B1</t>
  </si>
  <si>
    <t>28/2</t>
  </si>
  <si>
    <t>B2</t>
  </si>
  <si>
    <t>30/1</t>
  </si>
  <si>
    <t>C1</t>
  </si>
  <si>
    <t>30/2</t>
  </si>
  <si>
    <t>C2</t>
  </si>
  <si>
    <t>32/1</t>
  </si>
  <si>
    <t>D1</t>
  </si>
  <si>
    <t>32/2</t>
  </si>
  <si>
    <t>D2</t>
  </si>
  <si>
    <t>34/1</t>
  </si>
  <si>
    <t>E1</t>
  </si>
  <si>
    <t>34/2</t>
  </si>
  <si>
    <t>E2</t>
  </si>
  <si>
    <t>36/1</t>
  </si>
  <si>
    <t>F1</t>
  </si>
  <si>
    <t>36/2</t>
  </si>
  <si>
    <t>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</si>
</sst>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373A3C"/>
      <name val="Source Sans Pro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2" fillId="0" borderId="0" xfId="0" applyFont="1"/>
    <xf numFmtId="49" fontId="1" fillId="0" borderId="0" xfId="1" applyNumberFormat="1"/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.zurek@domy-magaj.pl" TargetMode="External"/><Relationship Id="rId2" Type="http://schemas.openxmlformats.org/officeDocument/2006/relationships/hyperlink" Target="https://www.domy-magaj.pl" TargetMode="External"/><Relationship Id="rId1" Type="http://schemas.openxmlformats.org/officeDocument/2006/relationships/hyperlink" Target="mailto:w.zurek@domy-magaj.pl" TargetMode="External"/><Relationship Id="rId4" Type="http://schemas.openxmlformats.org/officeDocument/2006/relationships/hyperlink" Target="https://www.domy-magaj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6"/>
  <sheetViews>
    <sheetView tabSelected="1" topLeftCell="AS1" workbookViewId="0">
      <selection activeCell="AU6" sqref="AU6"/>
    </sheetView>
  </sheetViews>
  <sheetFormatPr defaultRowHeight="14.45"/>
  <cols>
    <col min="1" max="1" width="24.85546875" bestFit="1" customWidth="1"/>
    <col min="2" max="2" width="24.28515625" bestFit="1" customWidth="1"/>
    <col min="3" max="3" width="12" bestFit="1" customWidth="1"/>
    <col min="4" max="4" width="17.5703125" bestFit="1" customWidth="1"/>
    <col min="5" max="5" width="12" bestFit="1" customWidth="1"/>
    <col min="6" max="6" width="16.42578125" bestFit="1" customWidth="1"/>
    <col min="7" max="7" width="10.85546875" bestFit="1" customWidth="1"/>
    <col min="8" max="8" width="24.85546875" bestFit="1" customWidth="1"/>
    <col min="9" max="9" width="10.85546875" bestFit="1" customWidth="1"/>
    <col min="10" max="10" width="34.140625" bestFit="1" customWidth="1"/>
    <col min="11" max="11" width="89.42578125" bestFit="1" customWidth="1"/>
    <col min="12" max="12" width="83.28515625" bestFit="1" customWidth="1"/>
    <col min="13" max="13" width="83" bestFit="1" customWidth="1"/>
    <col min="14" max="14" width="88.5703125" bestFit="1" customWidth="1"/>
    <col min="15" max="15" width="81.7109375" bestFit="1" customWidth="1"/>
    <col min="16" max="16" width="92.85546875" bestFit="1" customWidth="1"/>
    <col min="17" max="17" width="85" bestFit="1" customWidth="1"/>
    <col min="18" max="18" width="89.28515625" bestFit="1" customWidth="1"/>
    <col min="19" max="19" width="57.28515625" bestFit="1" customWidth="1"/>
    <col min="20" max="21" width="51" bestFit="1" customWidth="1"/>
    <col min="22" max="22" width="56.42578125" bestFit="1" customWidth="1"/>
    <col min="23" max="23" width="49.5703125" bestFit="1" customWidth="1"/>
    <col min="24" max="24" width="60.85546875" bestFit="1" customWidth="1"/>
    <col min="25" max="25" width="53" bestFit="1" customWidth="1"/>
    <col min="26" max="26" width="57.28515625" bestFit="1" customWidth="1"/>
    <col min="27" max="27" width="52.85546875" bestFit="1" customWidth="1"/>
    <col min="28" max="28" width="37.42578125" bestFit="1" customWidth="1"/>
    <col min="29" max="29" width="76.42578125" bestFit="1" customWidth="1"/>
    <col min="30" max="31" width="69.85546875" bestFit="1" customWidth="1"/>
    <col min="32" max="32" width="75.5703125" bestFit="1" customWidth="1"/>
    <col min="33" max="33" width="68.5703125" bestFit="1" customWidth="1"/>
    <col min="34" max="34" width="79.85546875" bestFit="1" customWidth="1"/>
    <col min="36" max="36" width="53.85546875" bestFit="1" customWidth="1"/>
    <col min="37" max="37" width="55.42578125" bestFit="1" customWidth="1"/>
    <col min="38" max="38" width="72.42578125" bestFit="1" customWidth="1"/>
    <col min="39" max="39" width="96.85546875" bestFit="1" customWidth="1"/>
    <col min="40" max="40" width="118.7109375" bestFit="1" customWidth="1"/>
    <col min="41" max="41" width="143.140625" bestFit="1" customWidth="1"/>
    <col min="42" max="42" width="180.42578125" bestFit="1" customWidth="1"/>
    <col min="43" max="43" width="200.140625" bestFit="1" customWidth="1"/>
    <col min="44" max="44" width="54.140625" bestFit="1" customWidth="1"/>
    <col min="45" max="45" width="53.28515625" bestFit="1" customWidth="1"/>
    <col min="46" max="46" width="56.5703125" bestFit="1" customWidth="1"/>
    <col min="47" max="47" width="76.28515625" bestFit="1" customWidth="1"/>
    <col min="48" max="48" width="103.42578125" bestFit="1" customWidth="1"/>
    <col min="49" max="49" width="107.85546875" bestFit="1" customWidth="1"/>
    <col min="50" max="50" width="119.85546875" bestFit="1" customWidth="1"/>
    <col min="51" max="51" width="142.28515625" bestFit="1" customWidth="1"/>
    <col min="52" max="52" width="89" bestFit="1" customWidth="1"/>
    <col min="53" max="53" width="83.85546875" bestFit="1" customWidth="1"/>
    <col min="54" max="54" width="108.85546875" bestFit="1" customWidth="1"/>
    <col min="55" max="55" width="144.85546875" bestFit="1" customWidth="1"/>
    <col min="56" max="56" width="131.42578125" bestFit="1" customWidth="1"/>
    <col min="57" max="57" width="156.42578125" bestFit="1" customWidth="1"/>
    <col min="58" max="58" width="66.1406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  <c r="Y1" s="1" t="s">
        <v>24</v>
      </c>
      <c r="Z1" s="2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2" t="s">
        <v>34</v>
      </c>
      <c r="AJ1" t="s">
        <v>35</v>
      </c>
      <c r="AK1" t="s">
        <v>36</v>
      </c>
      <c r="AL1" t="s">
        <v>37</v>
      </c>
      <c r="AM1" s="3" t="s">
        <v>38</v>
      </c>
      <c r="AN1" t="s">
        <v>39</v>
      </c>
      <c r="AO1" s="3" t="s">
        <v>40</v>
      </c>
      <c r="AP1" t="s">
        <v>41</v>
      </c>
      <c r="AQ1" s="3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  <c r="AX1" t="s">
        <v>49</v>
      </c>
      <c r="AY1" s="3" t="s">
        <v>50</v>
      </c>
      <c r="AZ1" t="s">
        <v>51</v>
      </c>
      <c r="BA1" t="s">
        <v>52</v>
      </c>
      <c r="BB1" s="3" t="s">
        <v>53</v>
      </c>
      <c r="BC1" t="s">
        <v>54</v>
      </c>
      <c r="BD1" t="s">
        <v>55</v>
      </c>
      <c r="BE1" s="3" t="s">
        <v>56</v>
      </c>
      <c r="BF1" t="s">
        <v>57</v>
      </c>
    </row>
    <row r="2" spans="1:58" ht="15">
      <c r="A2" s="4" t="s">
        <v>58</v>
      </c>
      <c r="B2" s="4" t="s">
        <v>59</v>
      </c>
      <c r="C2" s="5"/>
      <c r="D2" s="1"/>
      <c r="E2" s="5">
        <v>5260052344</v>
      </c>
      <c r="F2" s="5">
        <v>11532659</v>
      </c>
      <c r="G2" s="1">
        <v>666318887</v>
      </c>
      <c r="H2" s="6" t="s">
        <v>60</v>
      </c>
      <c r="I2" s="1"/>
      <c r="J2" s="4" t="s">
        <v>61</v>
      </c>
      <c r="K2" s="4" t="s">
        <v>62</v>
      </c>
      <c r="L2" s="4" t="s">
        <v>63</v>
      </c>
      <c r="M2" s="4" t="s">
        <v>63</v>
      </c>
      <c r="N2" s="4" t="s">
        <v>63</v>
      </c>
      <c r="O2" s="4" t="s">
        <v>64</v>
      </c>
      <c r="P2" s="1">
        <v>85</v>
      </c>
      <c r="Q2" s="1">
        <v>21</v>
      </c>
      <c r="R2" s="2" t="s">
        <v>65</v>
      </c>
      <c r="S2" s="4" t="s">
        <v>62</v>
      </c>
      <c r="T2" s="4" t="s">
        <v>66</v>
      </c>
      <c r="U2" s="4" t="s">
        <v>67</v>
      </c>
      <c r="V2" s="4" t="s">
        <v>67</v>
      </c>
      <c r="W2" s="4" t="s">
        <v>68</v>
      </c>
      <c r="X2" s="1">
        <v>46</v>
      </c>
      <c r="Y2" s="1" t="s">
        <v>69</v>
      </c>
      <c r="Z2" s="2" t="s">
        <v>70</v>
      </c>
      <c r="AA2" s="4"/>
      <c r="AB2" s="4" t="s">
        <v>71</v>
      </c>
      <c r="AC2" s="4" t="s">
        <v>62</v>
      </c>
      <c r="AD2" s="4" t="s">
        <v>66</v>
      </c>
      <c r="AE2" s="4" t="s">
        <v>67</v>
      </c>
      <c r="AF2" s="4" t="s">
        <v>72</v>
      </c>
      <c r="AG2" s="4" t="s">
        <v>73</v>
      </c>
      <c r="AH2" t="s">
        <v>74</v>
      </c>
      <c r="AI2" s="2" t="s">
        <v>70</v>
      </c>
      <c r="AJ2" s="4" t="s">
        <v>75</v>
      </c>
      <c r="AK2" s="4" t="s">
        <v>76</v>
      </c>
      <c r="AL2" s="1">
        <f>AN2/72.37</f>
        <v>9658.6983556722389</v>
      </c>
      <c r="AM2" s="3" t="s">
        <v>77</v>
      </c>
      <c r="AN2" s="1">
        <v>699000</v>
      </c>
      <c r="AO2" s="3" t="s">
        <v>77</v>
      </c>
      <c r="AP2" s="1">
        <f>AN2+30000</f>
        <v>729000</v>
      </c>
      <c r="AQ2" s="3" t="s">
        <v>77</v>
      </c>
      <c r="AR2" s="4" t="s">
        <v>78</v>
      </c>
      <c r="AS2" s="4" t="s">
        <v>79</v>
      </c>
      <c r="AT2" s="1"/>
      <c r="AU2" s="3"/>
      <c r="AV2" s="4"/>
      <c r="AW2" s="4"/>
      <c r="AX2" s="1"/>
      <c r="AY2" s="3"/>
      <c r="AZ2" s="4"/>
      <c r="BA2" s="1"/>
      <c r="BB2" s="3"/>
      <c r="BC2" s="4"/>
      <c r="BD2" s="1"/>
      <c r="BE2" s="3"/>
      <c r="BF2" s="6" t="s">
        <v>80</v>
      </c>
    </row>
    <row r="3" spans="1:58" ht="15">
      <c r="A3" s="4" t="s">
        <v>58</v>
      </c>
      <c r="B3" s="4" t="s">
        <v>59</v>
      </c>
      <c r="C3" s="5"/>
      <c r="D3" s="1"/>
      <c r="E3" s="5">
        <v>5260052344</v>
      </c>
      <c r="F3" s="5">
        <v>11532659</v>
      </c>
      <c r="G3" s="1">
        <v>666318887</v>
      </c>
      <c r="H3" s="6" t="s">
        <v>60</v>
      </c>
      <c r="I3" s="1"/>
      <c r="J3" s="4" t="s">
        <v>61</v>
      </c>
      <c r="K3" s="4" t="s">
        <v>62</v>
      </c>
      <c r="L3" s="4" t="s">
        <v>63</v>
      </c>
      <c r="M3" s="4" t="s">
        <v>63</v>
      </c>
      <c r="N3" s="4" t="s">
        <v>63</v>
      </c>
      <c r="O3" s="4" t="s">
        <v>64</v>
      </c>
      <c r="P3" s="1">
        <v>85</v>
      </c>
      <c r="Q3" s="1">
        <v>21</v>
      </c>
      <c r="R3" s="2" t="s">
        <v>65</v>
      </c>
      <c r="S3" s="4" t="s">
        <v>62</v>
      </c>
      <c r="T3" s="4" t="s">
        <v>66</v>
      </c>
      <c r="U3" s="4" t="s">
        <v>67</v>
      </c>
      <c r="V3" s="4" t="s">
        <v>67</v>
      </c>
      <c r="W3" s="4" t="s">
        <v>68</v>
      </c>
      <c r="X3" s="1">
        <v>46</v>
      </c>
      <c r="Y3" s="1" t="s">
        <v>69</v>
      </c>
      <c r="Z3" s="2" t="s">
        <v>70</v>
      </c>
      <c r="AA3" s="4"/>
      <c r="AB3" s="4" t="s">
        <v>71</v>
      </c>
      <c r="AC3" s="4" t="s">
        <v>62</v>
      </c>
      <c r="AD3" s="4" t="s">
        <v>66</v>
      </c>
      <c r="AE3" s="4" t="s">
        <v>67</v>
      </c>
      <c r="AF3" s="4" t="s">
        <v>72</v>
      </c>
      <c r="AG3" s="4" t="s">
        <v>73</v>
      </c>
      <c r="AH3" t="s">
        <v>81</v>
      </c>
      <c r="AI3" s="2" t="s">
        <v>70</v>
      </c>
      <c r="AJ3" s="4" t="s">
        <v>75</v>
      </c>
      <c r="AK3" s="4" t="s">
        <v>82</v>
      </c>
      <c r="AL3" s="1">
        <f>AN3/85.33</f>
        <v>8965.1939528887851</v>
      </c>
      <c r="AM3" s="3" t="s">
        <v>77</v>
      </c>
      <c r="AN3" s="1">
        <v>765000</v>
      </c>
      <c r="AO3" s="3" t="s">
        <v>77</v>
      </c>
      <c r="AP3" s="1">
        <f>AN3+30000</f>
        <v>795000</v>
      </c>
      <c r="AQ3" s="3" t="s">
        <v>77</v>
      </c>
      <c r="AR3" s="4" t="s">
        <v>78</v>
      </c>
      <c r="AS3" s="4" t="s">
        <v>79</v>
      </c>
      <c r="AT3" s="1"/>
      <c r="AU3" s="3"/>
      <c r="AV3" s="4"/>
      <c r="AW3" s="4"/>
      <c r="AX3" s="1"/>
      <c r="AY3" s="3"/>
      <c r="AZ3" s="4"/>
      <c r="BA3" s="1"/>
      <c r="BB3" s="3"/>
      <c r="BC3" s="4"/>
      <c r="BD3" s="1"/>
      <c r="BE3" s="3"/>
      <c r="BF3" s="6" t="s">
        <v>80</v>
      </c>
    </row>
    <row r="4" spans="1:58" ht="15">
      <c r="A4" s="4" t="s">
        <v>58</v>
      </c>
      <c r="B4" s="4" t="s">
        <v>59</v>
      </c>
      <c r="C4" s="5"/>
      <c r="D4" s="1"/>
      <c r="E4" s="5">
        <v>5260052344</v>
      </c>
      <c r="F4" s="5">
        <v>11532659</v>
      </c>
      <c r="G4" s="1">
        <v>666318887</v>
      </c>
      <c r="H4" s="6" t="s">
        <v>60</v>
      </c>
      <c r="I4" s="1"/>
      <c r="J4" s="4" t="s">
        <v>61</v>
      </c>
      <c r="K4" s="4" t="s">
        <v>62</v>
      </c>
      <c r="L4" s="4" t="s">
        <v>63</v>
      </c>
      <c r="M4" s="4" t="s">
        <v>63</v>
      </c>
      <c r="N4" s="4" t="s">
        <v>63</v>
      </c>
      <c r="O4" s="4" t="s">
        <v>64</v>
      </c>
      <c r="P4" s="1">
        <v>85</v>
      </c>
      <c r="Q4" s="1">
        <v>21</v>
      </c>
      <c r="R4" s="2" t="s">
        <v>65</v>
      </c>
      <c r="S4" s="4" t="s">
        <v>62</v>
      </c>
      <c r="T4" s="4" t="s">
        <v>66</v>
      </c>
      <c r="U4" s="4" t="s">
        <v>67</v>
      </c>
      <c r="V4" s="4" t="s">
        <v>67</v>
      </c>
      <c r="W4" s="4" t="s">
        <v>68</v>
      </c>
      <c r="X4" s="1">
        <v>46</v>
      </c>
      <c r="Y4" s="1" t="s">
        <v>69</v>
      </c>
      <c r="Z4" s="2" t="s">
        <v>70</v>
      </c>
      <c r="AA4" s="4"/>
      <c r="AB4" s="4" t="s">
        <v>71</v>
      </c>
      <c r="AC4" s="4" t="s">
        <v>62</v>
      </c>
      <c r="AD4" s="4" t="s">
        <v>66</v>
      </c>
      <c r="AE4" s="4" t="s">
        <v>67</v>
      </c>
      <c r="AF4" s="4" t="s">
        <v>72</v>
      </c>
      <c r="AG4" s="4" t="s">
        <v>73</v>
      </c>
      <c r="AH4" t="s">
        <v>83</v>
      </c>
      <c r="AI4" s="2" t="s">
        <v>70</v>
      </c>
      <c r="AJ4" s="4" t="s">
        <v>75</v>
      </c>
      <c r="AK4" s="4" t="s">
        <v>84</v>
      </c>
      <c r="AL4" s="1">
        <f>AN4/72.37</f>
        <v>9658.6983556722389</v>
      </c>
      <c r="AM4" s="3" t="s">
        <v>77</v>
      </c>
      <c r="AN4" s="1">
        <v>699000</v>
      </c>
      <c r="AO4" s="3" t="s">
        <v>77</v>
      </c>
      <c r="AP4" s="1">
        <f>AN4+30000</f>
        <v>729000</v>
      </c>
      <c r="AQ4" s="3" t="s">
        <v>77</v>
      </c>
      <c r="AR4" s="4" t="s">
        <v>78</v>
      </c>
      <c r="AS4" s="4" t="s">
        <v>79</v>
      </c>
      <c r="AT4" s="1"/>
      <c r="AU4" s="3"/>
      <c r="AV4" s="4"/>
      <c r="AW4" s="4"/>
      <c r="AX4" s="1"/>
      <c r="AY4" s="3"/>
      <c r="AZ4" s="4"/>
      <c r="BA4" s="1"/>
      <c r="BB4" s="3"/>
      <c r="BC4" s="4"/>
      <c r="BD4" s="1"/>
      <c r="BE4" s="3"/>
      <c r="BF4" s="6" t="s">
        <v>80</v>
      </c>
    </row>
    <row r="5" spans="1:58" ht="15">
      <c r="A5" s="4" t="s">
        <v>58</v>
      </c>
      <c r="B5" s="4" t="s">
        <v>59</v>
      </c>
      <c r="C5" s="5"/>
      <c r="D5" s="1"/>
      <c r="E5" s="5">
        <v>5260052344</v>
      </c>
      <c r="F5" s="5">
        <v>11532659</v>
      </c>
      <c r="G5" s="1">
        <v>666318887</v>
      </c>
      <c r="H5" s="6" t="s">
        <v>60</v>
      </c>
      <c r="I5" s="1"/>
      <c r="J5" s="4" t="s">
        <v>61</v>
      </c>
      <c r="K5" s="4" t="s">
        <v>62</v>
      </c>
      <c r="L5" s="4" t="s">
        <v>63</v>
      </c>
      <c r="M5" s="4" t="s">
        <v>63</v>
      </c>
      <c r="N5" s="4" t="s">
        <v>63</v>
      </c>
      <c r="O5" s="4" t="s">
        <v>64</v>
      </c>
      <c r="P5" s="1">
        <v>85</v>
      </c>
      <c r="Q5" s="1">
        <v>21</v>
      </c>
      <c r="R5" s="2" t="s">
        <v>65</v>
      </c>
      <c r="S5" s="4" t="s">
        <v>62</v>
      </c>
      <c r="T5" s="4" t="s">
        <v>66</v>
      </c>
      <c r="U5" s="4" t="s">
        <v>67</v>
      </c>
      <c r="V5" s="4" t="s">
        <v>67</v>
      </c>
      <c r="W5" s="4" t="s">
        <v>68</v>
      </c>
      <c r="X5" s="1">
        <v>46</v>
      </c>
      <c r="Y5" s="1" t="s">
        <v>69</v>
      </c>
      <c r="Z5" s="2" t="s">
        <v>70</v>
      </c>
      <c r="AA5" s="4"/>
      <c r="AB5" s="4" t="s">
        <v>71</v>
      </c>
      <c r="AC5" s="4" t="s">
        <v>62</v>
      </c>
      <c r="AD5" s="4" t="s">
        <v>66</v>
      </c>
      <c r="AE5" s="4" t="s">
        <v>67</v>
      </c>
      <c r="AF5" s="4" t="s">
        <v>72</v>
      </c>
      <c r="AG5" s="4" t="s">
        <v>73</v>
      </c>
      <c r="AH5" t="s">
        <v>85</v>
      </c>
      <c r="AI5" s="2" t="s">
        <v>70</v>
      </c>
      <c r="AJ5" s="4" t="s">
        <v>75</v>
      </c>
      <c r="AK5" s="4" t="s">
        <v>86</v>
      </c>
      <c r="AL5" s="1">
        <f>AN5/85.33</f>
        <v>8965.1939528887851</v>
      </c>
      <c r="AM5" s="3" t="s">
        <v>77</v>
      </c>
      <c r="AN5" s="1">
        <v>765000</v>
      </c>
      <c r="AO5" s="3" t="s">
        <v>77</v>
      </c>
      <c r="AP5" s="1">
        <f>AN5+30000</f>
        <v>795000</v>
      </c>
      <c r="AQ5" s="3" t="s">
        <v>77</v>
      </c>
      <c r="AR5" s="4" t="s">
        <v>78</v>
      </c>
      <c r="AS5" s="4" t="s">
        <v>79</v>
      </c>
      <c r="AT5" s="1"/>
      <c r="AU5" s="3"/>
      <c r="AV5" s="4"/>
      <c r="AW5" s="4"/>
      <c r="AX5" s="1"/>
      <c r="AY5" s="3"/>
      <c r="AZ5" s="4"/>
      <c r="BA5" s="1"/>
      <c r="BB5" s="3"/>
      <c r="BC5" s="4"/>
      <c r="BD5" s="1"/>
      <c r="BE5" s="3"/>
      <c r="BF5" s="6" t="s">
        <v>80</v>
      </c>
    </row>
    <row r="6" spans="1:58" ht="15">
      <c r="A6" s="4" t="s">
        <v>58</v>
      </c>
      <c r="B6" s="4" t="s">
        <v>59</v>
      </c>
      <c r="C6" s="5"/>
      <c r="D6" s="1"/>
      <c r="E6" s="5">
        <v>5260052344</v>
      </c>
      <c r="F6" s="5">
        <v>11532659</v>
      </c>
      <c r="G6" s="1">
        <v>666318887</v>
      </c>
      <c r="H6" s="6" t="s">
        <v>60</v>
      </c>
      <c r="I6" s="1"/>
      <c r="J6" s="4" t="s">
        <v>61</v>
      </c>
      <c r="K6" s="4" t="s">
        <v>62</v>
      </c>
      <c r="L6" s="4" t="s">
        <v>63</v>
      </c>
      <c r="M6" s="4" t="s">
        <v>63</v>
      </c>
      <c r="N6" s="4" t="s">
        <v>63</v>
      </c>
      <c r="O6" s="4" t="s">
        <v>64</v>
      </c>
      <c r="P6" s="1">
        <v>85</v>
      </c>
      <c r="Q6" s="1">
        <v>21</v>
      </c>
      <c r="R6" s="2" t="s">
        <v>65</v>
      </c>
      <c r="S6" s="4" t="s">
        <v>62</v>
      </c>
      <c r="T6" s="4" t="s">
        <v>66</v>
      </c>
      <c r="U6" s="4" t="s">
        <v>67</v>
      </c>
      <c r="V6" s="4" t="s">
        <v>67</v>
      </c>
      <c r="W6" s="4" t="s">
        <v>68</v>
      </c>
      <c r="X6" s="1">
        <v>46</v>
      </c>
      <c r="Y6" s="1" t="s">
        <v>69</v>
      </c>
      <c r="Z6" s="2" t="s">
        <v>70</v>
      </c>
      <c r="AA6" s="4"/>
      <c r="AB6" s="4" t="s">
        <v>71</v>
      </c>
      <c r="AC6" s="4" t="s">
        <v>62</v>
      </c>
      <c r="AD6" s="4" t="s">
        <v>66</v>
      </c>
      <c r="AE6" s="4" t="s">
        <v>67</v>
      </c>
      <c r="AF6" s="4" t="s">
        <v>72</v>
      </c>
      <c r="AG6" s="4" t="s">
        <v>73</v>
      </c>
      <c r="AH6" t="s">
        <v>87</v>
      </c>
      <c r="AI6" s="2" t="s">
        <v>70</v>
      </c>
      <c r="AJ6" s="4" t="s">
        <v>75</v>
      </c>
      <c r="AK6" s="4" t="s">
        <v>88</v>
      </c>
      <c r="AL6" s="1">
        <f>AN6/72.37</f>
        <v>9658.6983556722389</v>
      </c>
      <c r="AM6" s="3" t="s">
        <v>77</v>
      </c>
      <c r="AN6" s="1">
        <v>699000</v>
      </c>
      <c r="AO6" s="3" t="s">
        <v>77</v>
      </c>
      <c r="AP6" s="1">
        <f>AN6+30000</f>
        <v>729000</v>
      </c>
      <c r="AQ6" s="3" t="s">
        <v>77</v>
      </c>
      <c r="AR6" s="4" t="s">
        <v>78</v>
      </c>
      <c r="AS6" s="4" t="s">
        <v>79</v>
      </c>
      <c r="AT6" s="1"/>
      <c r="AU6" s="3"/>
      <c r="AV6" s="4"/>
      <c r="AW6" s="4"/>
      <c r="AX6" s="1"/>
      <c r="AY6" s="3"/>
      <c r="AZ6" s="4"/>
      <c r="BA6" s="1"/>
      <c r="BB6" s="3"/>
      <c r="BC6" s="4"/>
      <c r="BD6" s="1"/>
      <c r="BE6" s="3"/>
      <c r="BF6" s="6" t="s">
        <v>80</v>
      </c>
    </row>
    <row r="7" spans="1:58" ht="15">
      <c r="A7" s="4" t="s">
        <v>58</v>
      </c>
      <c r="B7" s="4" t="s">
        <v>59</v>
      </c>
      <c r="C7" s="5"/>
      <c r="D7" s="1"/>
      <c r="E7" s="5">
        <v>5260052344</v>
      </c>
      <c r="F7" s="5">
        <v>11532659</v>
      </c>
      <c r="G7" s="1">
        <v>666318887</v>
      </c>
      <c r="H7" s="6" t="s">
        <v>60</v>
      </c>
      <c r="I7" s="1"/>
      <c r="J7" s="4" t="s">
        <v>61</v>
      </c>
      <c r="K7" s="4" t="s">
        <v>62</v>
      </c>
      <c r="L7" s="4" t="s">
        <v>63</v>
      </c>
      <c r="M7" s="4" t="s">
        <v>63</v>
      </c>
      <c r="N7" s="4" t="s">
        <v>63</v>
      </c>
      <c r="O7" s="4" t="s">
        <v>64</v>
      </c>
      <c r="P7" s="1">
        <v>85</v>
      </c>
      <c r="Q7" s="1">
        <v>21</v>
      </c>
      <c r="R7" s="2" t="s">
        <v>65</v>
      </c>
      <c r="S7" s="4" t="s">
        <v>62</v>
      </c>
      <c r="T7" s="4" t="s">
        <v>66</v>
      </c>
      <c r="U7" s="4" t="s">
        <v>67</v>
      </c>
      <c r="V7" s="4" t="s">
        <v>67</v>
      </c>
      <c r="W7" s="4" t="s">
        <v>68</v>
      </c>
      <c r="X7" s="1">
        <v>46</v>
      </c>
      <c r="Y7" s="1" t="s">
        <v>69</v>
      </c>
      <c r="Z7" s="2" t="s">
        <v>70</v>
      </c>
      <c r="AA7" s="4"/>
      <c r="AB7" s="4" t="s">
        <v>71</v>
      </c>
      <c r="AC7" s="4" t="s">
        <v>62</v>
      </c>
      <c r="AD7" s="4" t="s">
        <v>66</v>
      </c>
      <c r="AE7" s="4" t="s">
        <v>67</v>
      </c>
      <c r="AF7" s="4" t="s">
        <v>72</v>
      </c>
      <c r="AG7" s="4" t="s">
        <v>73</v>
      </c>
      <c r="AH7" t="s">
        <v>89</v>
      </c>
      <c r="AI7" s="2" t="s">
        <v>70</v>
      </c>
      <c r="AJ7" s="4" t="s">
        <v>75</v>
      </c>
      <c r="AK7" s="4" t="s">
        <v>90</v>
      </c>
      <c r="AL7" s="1">
        <f>AN7/85.33</f>
        <v>8965.1939528887851</v>
      </c>
      <c r="AM7" s="3" t="s">
        <v>77</v>
      </c>
      <c r="AN7" s="1">
        <v>765000</v>
      </c>
      <c r="AO7" s="3" t="s">
        <v>77</v>
      </c>
      <c r="AP7" s="1">
        <f>AN7+30000</f>
        <v>795000</v>
      </c>
      <c r="AQ7" s="3" t="s">
        <v>77</v>
      </c>
      <c r="AR7" s="4" t="s">
        <v>78</v>
      </c>
      <c r="AS7" s="4" t="s">
        <v>79</v>
      </c>
      <c r="AT7" s="1"/>
      <c r="AU7" s="3"/>
      <c r="AV7" s="4"/>
      <c r="AW7" s="4"/>
      <c r="AX7" s="1"/>
      <c r="AY7" s="3"/>
      <c r="AZ7" s="4"/>
      <c r="BA7" s="1"/>
      <c r="BB7" s="3"/>
      <c r="BC7" s="4"/>
      <c r="BD7" s="1"/>
      <c r="BE7" s="3"/>
      <c r="BF7" s="6" t="s">
        <v>80</v>
      </c>
    </row>
    <row r="8" spans="1:58" ht="15">
      <c r="A8" s="4" t="s">
        <v>58</v>
      </c>
      <c r="B8" s="4" t="s">
        <v>59</v>
      </c>
      <c r="C8" s="5"/>
      <c r="D8" s="1"/>
      <c r="E8" s="5">
        <v>5260052344</v>
      </c>
      <c r="F8" s="5">
        <v>11532659</v>
      </c>
      <c r="G8" s="1">
        <v>666318887</v>
      </c>
      <c r="H8" s="6" t="s">
        <v>60</v>
      </c>
      <c r="I8" s="1"/>
      <c r="J8" s="4" t="s">
        <v>61</v>
      </c>
      <c r="K8" s="4" t="s">
        <v>62</v>
      </c>
      <c r="L8" s="4" t="s">
        <v>63</v>
      </c>
      <c r="M8" s="4" t="s">
        <v>63</v>
      </c>
      <c r="N8" s="4" t="s">
        <v>63</v>
      </c>
      <c r="O8" s="4" t="s">
        <v>64</v>
      </c>
      <c r="P8" s="1">
        <v>85</v>
      </c>
      <c r="Q8" s="1">
        <v>21</v>
      </c>
      <c r="R8" s="2" t="s">
        <v>65</v>
      </c>
      <c r="S8" s="4" t="s">
        <v>62</v>
      </c>
      <c r="T8" s="4" t="s">
        <v>66</v>
      </c>
      <c r="U8" s="4" t="s">
        <v>67</v>
      </c>
      <c r="V8" s="4" t="s">
        <v>67</v>
      </c>
      <c r="W8" s="4" t="s">
        <v>68</v>
      </c>
      <c r="X8" s="1">
        <v>46</v>
      </c>
      <c r="Y8" s="1" t="s">
        <v>69</v>
      </c>
      <c r="Z8" s="2" t="s">
        <v>70</v>
      </c>
      <c r="AA8" s="4"/>
      <c r="AB8" s="4" t="s">
        <v>71</v>
      </c>
      <c r="AC8" s="4" t="s">
        <v>62</v>
      </c>
      <c r="AD8" s="4" t="s">
        <v>66</v>
      </c>
      <c r="AE8" s="4" t="s">
        <v>67</v>
      </c>
      <c r="AF8" s="4" t="s">
        <v>72</v>
      </c>
      <c r="AG8" s="4" t="s">
        <v>73</v>
      </c>
      <c r="AH8" t="s">
        <v>91</v>
      </c>
      <c r="AI8" s="2" t="s">
        <v>70</v>
      </c>
      <c r="AJ8" s="4" t="s">
        <v>75</v>
      </c>
      <c r="AK8" s="4" t="s">
        <v>92</v>
      </c>
      <c r="AL8" s="1">
        <f>AN8/72.37</f>
        <v>9658.6983556722389</v>
      </c>
      <c r="AM8" s="3" t="s">
        <v>77</v>
      </c>
      <c r="AN8" s="1">
        <v>699000</v>
      </c>
      <c r="AO8" s="3" t="s">
        <v>77</v>
      </c>
      <c r="AP8" s="1">
        <f>AN8+30000</f>
        <v>729000</v>
      </c>
      <c r="AQ8" s="3" t="s">
        <v>77</v>
      </c>
      <c r="AR8" s="4" t="s">
        <v>78</v>
      </c>
      <c r="AS8" s="4" t="s">
        <v>79</v>
      </c>
      <c r="AT8" s="1"/>
      <c r="AU8" s="3"/>
      <c r="AV8" s="4"/>
      <c r="AW8" s="4"/>
      <c r="AX8" s="1"/>
      <c r="AY8" s="3"/>
      <c r="AZ8" s="4"/>
      <c r="BA8" s="1"/>
      <c r="BB8" s="3"/>
      <c r="BC8" s="4"/>
      <c r="BD8" s="1"/>
      <c r="BE8" s="3"/>
      <c r="BF8" s="6" t="s">
        <v>80</v>
      </c>
    </row>
    <row r="9" spans="1:58" ht="15">
      <c r="A9" s="4" t="s">
        <v>58</v>
      </c>
      <c r="B9" s="4" t="s">
        <v>59</v>
      </c>
      <c r="C9" s="5"/>
      <c r="D9" s="1"/>
      <c r="E9" s="5">
        <v>5260052344</v>
      </c>
      <c r="F9" s="5">
        <v>11532659</v>
      </c>
      <c r="G9" s="1">
        <v>666318887</v>
      </c>
      <c r="H9" s="6" t="s">
        <v>60</v>
      </c>
      <c r="I9" s="1"/>
      <c r="J9" s="4" t="s">
        <v>61</v>
      </c>
      <c r="K9" s="4" t="s">
        <v>62</v>
      </c>
      <c r="L9" s="4" t="s">
        <v>63</v>
      </c>
      <c r="M9" s="4" t="s">
        <v>63</v>
      </c>
      <c r="N9" s="4" t="s">
        <v>63</v>
      </c>
      <c r="O9" s="4" t="s">
        <v>64</v>
      </c>
      <c r="P9" s="1">
        <v>85</v>
      </c>
      <c r="Q9" s="1">
        <v>21</v>
      </c>
      <c r="R9" s="2" t="s">
        <v>65</v>
      </c>
      <c r="S9" s="4" t="s">
        <v>62</v>
      </c>
      <c r="T9" s="4" t="s">
        <v>66</v>
      </c>
      <c r="U9" s="4" t="s">
        <v>67</v>
      </c>
      <c r="V9" s="4" t="s">
        <v>67</v>
      </c>
      <c r="W9" s="4" t="s">
        <v>68</v>
      </c>
      <c r="X9" s="1">
        <v>46</v>
      </c>
      <c r="Y9" s="1" t="s">
        <v>69</v>
      </c>
      <c r="Z9" s="2" t="s">
        <v>70</v>
      </c>
      <c r="AA9" s="4"/>
      <c r="AB9" s="4" t="s">
        <v>71</v>
      </c>
      <c r="AC9" s="4" t="s">
        <v>62</v>
      </c>
      <c r="AD9" s="4" t="s">
        <v>66</v>
      </c>
      <c r="AE9" s="4" t="s">
        <v>67</v>
      </c>
      <c r="AF9" s="4" t="s">
        <v>72</v>
      </c>
      <c r="AG9" s="4" t="s">
        <v>73</v>
      </c>
      <c r="AH9" t="s">
        <v>93</v>
      </c>
      <c r="AI9" s="2" t="s">
        <v>70</v>
      </c>
      <c r="AJ9" s="4" t="s">
        <v>75</v>
      </c>
      <c r="AK9" s="4" t="s">
        <v>94</v>
      </c>
      <c r="AL9" s="1">
        <f>AN9/85.33</f>
        <v>8965.1939528887851</v>
      </c>
      <c r="AM9" s="3" t="s">
        <v>77</v>
      </c>
      <c r="AN9" s="1">
        <v>765000</v>
      </c>
      <c r="AO9" s="3" t="s">
        <v>77</v>
      </c>
      <c r="AP9" s="1">
        <f>AN9+30000</f>
        <v>795000</v>
      </c>
      <c r="AQ9" s="3" t="s">
        <v>77</v>
      </c>
      <c r="AR9" s="4" t="s">
        <v>78</v>
      </c>
      <c r="AS9" s="4" t="s">
        <v>79</v>
      </c>
      <c r="AT9" s="1"/>
      <c r="AU9" s="3"/>
      <c r="AV9" s="4"/>
      <c r="AW9" s="4"/>
      <c r="AX9" s="1"/>
      <c r="AY9" s="3"/>
      <c r="AZ9" s="4"/>
      <c r="BA9" s="1"/>
      <c r="BB9" s="3"/>
      <c r="BC9" s="4"/>
      <c r="BD9" s="1"/>
      <c r="BE9" s="3"/>
      <c r="BF9" s="6" t="s">
        <v>80</v>
      </c>
    </row>
    <row r="10" spans="1:58" ht="15">
      <c r="A10" s="4" t="s">
        <v>58</v>
      </c>
      <c r="B10" s="4" t="s">
        <v>59</v>
      </c>
      <c r="C10" s="5"/>
      <c r="D10" s="1"/>
      <c r="E10" s="5">
        <v>5260052344</v>
      </c>
      <c r="F10" s="5">
        <v>11532659</v>
      </c>
      <c r="G10" s="1">
        <v>666318887</v>
      </c>
      <c r="H10" s="6" t="s">
        <v>60</v>
      </c>
      <c r="I10" s="1"/>
      <c r="J10" s="4" t="s">
        <v>61</v>
      </c>
      <c r="K10" s="4" t="s">
        <v>62</v>
      </c>
      <c r="L10" s="4" t="s">
        <v>63</v>
      </c>
      <c r="M10" s="4" t="s">
        <v>63</v>
      </c>
      <c r="N10" s="4" t="s">
        <v>63</v>
      </c>
      <c r="O10" s="4" t="s">
        <v>64</v>
      </c>
      <c r="P10" s="1">
        <v>85</v>
      </c>
      <c r="Q10" s="1">
        <v>21</v>
      </c>
      <c r="R10" s="2" t="s">
        <v>65</v>
      </c>
      <c r="S10" s="4" t="s">
        <v>62</v>
      </c>
      <c r="T10" s="4" t="s">
        <v>66</v>
      </c>
      <c r="U10" s="4" t="s">
        <v>67</v>
      </c>
      <c r="V10" s="4" t="s">
        <v>67</v>
      </c>
      <c r="W10" s="4" t="s">
        <v>68</v>
      </c>
      <c r="X10" s="1">
        <v>46</v>
      </c>
      <c r="Y10" s="1" t="s">
        <v>69</v>
      </c>
      <c r="Z10" s="2" t="s">
        <v>70</v>
      </c>
      <c r="AA10" s="4"/>
      <c r="AB10" s="4" t="s">
        <v>71</v>
      </c>
      <c r="AC10" s="4" t="s">
        <v>62</v>
      </c>
      <c r="AD10" s="4" t="s">
        <v>66</v>
      </c>
      <c r="AE10" s="4" t="s">
        <v>67</v>
      </c>
      <c r="AF10" s="4" t="s">
        <v>72</v>
      </c>
      <c r="AG10" s="4" t="s">
        <v>73</v>
      </c>
      <c r="AH10" t="s">
        <v>95</v>
      </c>
      <c r="AI10" s="2" t="s">
        <v>70</v>
      </c>
      <c r="AJ10" s="4" t="s">
        <v>75</v>
      </c>
      <c r="AK10" s="4" t="s">
        <v>96</v>
      </c>
      <c r="AL10" s="1">
        <f>AN10/72.37</f>
        <v>9658.6983556722389</v>
      </c>
      <c r="AM10" s="3" t="s">
        <v>77</v>
      </c>
      <c r="AN10" s="1">
        <v>699000</v>
      </c>
      <c r="AO10" s="3" t="s">
        <v>77</v>
      </c>
      <c r="AP10" s="1">
        <f>AN10+30000</f>
        <v>729000</v>
      </c>
      <c r="AQ10" s="3" t="s">
        <v>77</v>
      </c>
      <c r="AR10" s="4" t="s">
        <v>78</v>
      </c>
      <c r="AS10" s="4" t="s">
        <v>79</v>
      </c>
      <c r="AT10" s="1"/>
      <c r="AU10" s="3"/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6" t="s">
        <v>80</v>
      </c>
    </row>
    <row r="11" spans="1:58" ht="15">
      <c r="A11" s="4" t="s">
        <v>58</v>
      </c>
      <c r="B11" s="4" t="s">
        <v>59</v>
      </c>
      <c r="C11" s="5"/>
      <c r="D11" s="1"/>
      <c r="E11" s="5">
        <v>5260052344</v>
      </c>
      <c r="F11" s="5">
        <v>11532659</v>
      </c>
      <c r="G11" s="1">
        <v>666318887</v>
      </c>
      <c r="H11" s="6" t="s">
        <v>60</v>
      </c>
      <c r="I11" s="1"/>
      <c r="J11" s="4" t="s">
        <v>61</v>
      </c>
      <c r="K11" s="4" t="s">
        <v>62</v>
      </c>
      <c r="L11" s="4" t="s">
        <v>63</v>
      </c>
      <c r="M11" s="4" t="s">
        <v>63</v>
      </c>
      <c r="N11" s="4" t="s">
        <v>63</v>
      </c>
      <c r="O11" s="4" t="s">
        <v>64</v>
      </c>
      <c r="P11" s="1">
        <v>85</v>
      </c>
      <c r="Q11" s="1">
        <v>21</v>
      </c>
      <c r="R11" s="2" t="s">
        <v>65</v>
      </c>
      <c r="S11" s="4" t="s">
        <v>62</v>
      </c>
      <c r="T11" s="4" t="s">
        <v>66</v>
      </c>
      <c r="U11" s="4" t="s">
        <v>67</v>
      </c>
      <c r="V11" s="4" t="s">
        <v>67</v>
      </c>
      <c r="W11" s="4" t="s">
        <v>68</v>
      </c>
      <c r="X11" s="1">
        <v>46</v>
      </c>
      <c r="Y11" s="1" t="s">
        <v>69</v>
      </c>
      <c r="Z11" s="2" t="s">
        <v>70</v>
      </c>
      <c r="AA11" s="4"/>
      <c r="AB11" s="4" t="s">
        <v>71</v>
      </c>
      <c r="AC11" s="4" t="s">
        <v>62</v>
      </c>
      <c r="AD11" s="4" t="s">
        <v>66</v>
      </c>
      <c r="AE11" s="4" t="s">
        <v>67</v>
      </c>
      <c r="AF11" s="4" t="s">
        <v>72</v>
      </c>
      <c r="AG11" s="4" t="s">
        <v>73</v>
      </c>
      <c r="AH11" t="s">
        <v>97</v>
      </c>
      <c r="AI11" s="2" t="s">
        <v>70</v>
      </c>
      <c r="AJ11" s="4" t="s">
        <v>75</v>
      </c>
      <c r="AK11" s="4" t="s">
        <v>98</v>
      </c>
      <c r="AL11" s="1">
        <f>AN11/85.33</f>
        <v>8965.1939528887851</v>
      </c>
      <c r="AM11" s="3" t="s">
        <v>77</v>
      </c>
      <c r="AN11" s="1">
        <v>765000</v>
      </c>
      <c r="AO11" s="3" t="s">
        <v>77</v>
      </c>
      <c r="AP11" s="1">
        <f>AN11+30000</f>
        <v>795000</v>
      </c>
      <c r="AQ11" s="3" t="s">
        <v>77</v>
      </c>
      <c r="AR11" s="4" t="s">
        <v>78</v>
      </c>
      <c r="AS11" s="4" t="s">
        <v>79</v>
      </c>
      <c r="AT11" s="1"/>
      <c r="AU11" s="3"/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6" t="s">
        <v>80</v>
      </c>
    </row>
    <row r="12" spans="1:58" ht="15">
      <c r="A12" s="4" t="s">
        <v>58</v>
      </c>
      <c r="B12" s="4" t="s">
        <v>59</v>
      </c>
      <c r="C12" s="5"/>
      <c r="E12" s="5">
        <v>5260052344</v>
      </c>
      <c r="F12" s="5">
        <v>11532659</v>
      </c>
      <c r="G12" s="1">
        <v>666318887</v>
      </c>
      <c r="H12" s="6" t="s">
        <v>60</v>
      </c>
      <c r="J12" s="4" t="s">
        <v>61</v>
      </c>
      <c r="K12" s="4" t="s">
        <v>62</v>
      </c>
      <c r="L12" s="4" t="s">
        <v>63</v>
      </c>
      <c r="M12" s="4" t="s">
        <v>63</v>
      </c>
      <c r="N12" s="4" t="s">
        <v>63</v>
      </c>
      <c r="O12" s="4" t="s">
        <v>64</v>
      </c>
      <c r="P12" s="1">
        <v>85</v>
      </c>
      <c r="Q12" s="1">
        <v>21</v>
      </c>
      <c r="R12" s="2" t="s">
        <v>65</v>
      </c>
      <c r="S12" s="4" t="s">
        <v>62</v>
      </c>
      <c r="T12" s="4" t="s">
        <v>66</v>
      </c>
      <c r="U12" s="4" t="s">
        <v>67</v>
      </c>
      <c r="V12" s="4" t="s">
        <v>67</v>
      </c>
      <c r="W12" s="4" t="s">
        <v>68</v>
      </c>
      <c r="X12" s="1">
        <v>46</v>
      </c>
      <c r="Y12" s="1" t="s">
        <v>69</v>
      </c>
      <c r="Z12" s="2" t="s">
        <v>70</v>
      </c>
      <c r="AB12" s="4" t="s">
        <v>71</v>
      </c>
      <c r="AC12" s="4" t="s">
        <v>62</v>
      </c>
      <c r="AD12" s="4" t="s">
        <v>66</v>
      </c>
      <c r="AE12" s="4" t="s">
        <v>67</v>
      </c>
      <c r="AF12" s="4" t="s">
        <v>72</v>
      </c>
      <c r="AG12" s="4" t="s">
        <v>73</v>
      </c>
      <c r="AH12" t="s">
        <v>99</v>
      </c>
      <c r="AI12" s="2" t="s">
        <v>70</v>
      </c>
      <c r="AJ12" s="4" t="s">
        <v>75</v>
      </c>
      <c r="AK12" t="s">
        <v>100</v>
      </c>
      <c r="AL12" s="1">
        <f>AN12/72.37</f>
        <v>9935.0559624153648</v>
      </c>
      <c r="AM12" s="3" t="s">
        <v>77</v>
      </c>
      <c r="AN12">
        <v>719000</v>
      </c>
      <c r="AO12" s="3" t="s">
        <v>77</v>
      </c>
      <c r="AP12" s="1">
        <f>AN12+30000</f>
        <v>749000</v>
      </c>
      <c r="AQ12" s="3" t="s">
        <v>77</v>
      </c>
      <c r="AR12" s="4" t="s">
        <v>78</v>
      </c>
      <c r="AS12" s="4" t="s">
        <v>79</v>
      </c>
      <c r="BF12" s="6" t="s">
        <v>80</v>
      </c>
    </row>
    <row r="13" spans="1:58" ht="15">
      <c r="A13" s="4" t="s">
        <v>58</v>
      </c>
      <c r="B13" s="4" t="s">
        <v>59</v>
      </c>
      <c r="C13" s="5"/>
      <c r="E13" s="5">
        <v>5260052344</v>
      </c>
      <c r="F13" s="5">
        <v>11532659</v>
      </c>
      <c r="G13" s="1">
        <v>666318887</v>
      </c>
      <c r="H13" s="6" t="s">
        <v>60</v>
      </c>
      <c r="J13" s="4" t="s">
        <v>61</v>
      </c>
      <c r="K13" s="4" t="s">
        <v>62</v>
      </c>
      <c r="L13" s="4" t="s">
        <v>63</v>
      </c>
      <c r="M13" s="4" t="s">
        <v>63</v>
      </c>
      <c r="N13" s="4" t="s">
        <v>63</v>
      </c>
      <c r="O13" s="4" t="s">
        <v>64</v>
      </c>
      <c r="P13" s="1">
        <v>85</v>
      </c>
      <c r="Q13" s="1">
        <v>21</v>
      </c>
      <c r="R13" s="2" t="s">
        <v>65</v>
      </c>
      <c r="S13" s="4" t="s">
        <v>62</v>
      </c>
      <c r="T13" s="4" t="s">
        <v>66</v>
      </c>
      <c r="U13" s="4" t="s">
        <v>67</v>
      </c>
      <c r="V13" s="4" t="s">
        <v>67</v>
      </c>
      <c r="W13" s="4" t="s">
        <v>68</v>
      </c>
      <c r="X13" s="1">
        <v>46</v>
      </c>
      <c r="Y13" s="1" t="s">
        <v>69</v>
      </c>
      <c r="Z13" s="2" t="s">
        <v>70</v>
      </c>
      <c r="AB13" s="4" t="s">
        <v>71</v>
      </c>
      <c r="AC13" s="4" t="s">
        <v>62</v>
      </c>
      <c r="AD13" s="4" t="s">
        <v>66</v>
      </c>
      <c r="AE13" s="4" t="s">
        <v>67</v>
      </c>
      <c r="AF13" s="4" t="s">
        <v>72</v>
      </c>
      <c r="AG13" s="4" t="s">
        <v>73</v>
      </c>
      <c r="AH13" t="s">
        <v>101</v>
      </c>
      <c r="AI13" s="2" t="s">
        <v>70</v>
      </c>
      <c r="AJ13" s="4" t="s">
        <v>75</v>
      </c>
      <c r="AK13" t="s">
        <v>102</v>
      </c>
      <c r="AL13" s="1">
        <f>AN13/85.33</f>
        <v>8965.1939528887851</v>
      </c>
      <c r="AM13" s="3" t="s">
        <v>77</v>
      </c>
      <c r="AN13">
        <v>765000</v>
      </c>
      <c r="AO13" s="3" t="s">
        <v>77</v>
      </c>
      <c r="AP13" s="1">
        <f>AN13+30000</f>
        <v>795000</v>
      </c>
      <c r="AQ13" s="3" t="s">
        <v>77</v>
      </c>
      <c r="AR13" s="4" t="s">
        <v>78</v>
      </c>
      <c r="AS13" s="4" t="s">
        <v>79</v>
      </c>
      <c r="BF13" s="6" t="s">
        <v>80</v>
      </c>
    </row>
    <row r="14" spans="1:58" ht="15">
      <c r="A14" s="4"/>
      <c r="B14" s="4"/>
      <c r="C14" s="5"/>
      <c r="E14" s="5"/>
      <c r="F14" s="5"/>
      <c r="G14" s="1"/>
      <c r="H14" s="6"/>
      <c r="J14" s="4"/>
      <c r="K14" s="4"/>
      <c r="L14" s="4"/>
      <c r="M14" s="4"/>
      <c r="N14" s="4"/>
      <c r="O14" s="4"/>
      <c r="P14" s="1"/>
      <c r="Q14" s="1"/>
      <c r="R14" s="2"/>
      <c r="S14" s="4"/>
      <c r="T14" s="4"/>
      <c r="U14" s="4"/>
      <c r="V14" s="4"/>
      <c r="W14" s="4"/>
      <c r="X14" s="1"/>
      <c r="Y14" s="1"/>
      <c r="Z14" s="2"/>
      <c r="AC14" s="4"/>
      <c r="AD14" s="4"/>
      <c r="AE14" s="4"/>
      <c r="AF14" s="4"/>
      <c r="AG14" s="4"/>
      <c r="AI14" s="2"/>
      <c r="AJ14" s="4"/>
      <c r="AK14" s="4"/>
      <c r="AL14" s="1"/>
      <c r="AM14" s="3"/>
      <c r="AO14" s="3"/>
      <c r="AP14" s="1"/>
      <c r="AQ14" s="3"/>
      <c r="BF14" s="6"/>
    </row>
    <row r="15" spans="1:58" ht="15">
      <c r="A15" s="4"/>
      <c r="B15" s="4"/>
      <c r="C15" s="5"/>
      <c r="E15" s="5"/>
      <c r="F15" s="5"/>
      <c r="G15" s="1"/>
      <c r="H15" s="6"/>
      <c r="J15" s="4"/>
      <c r="K15" s="4"/>
      <c r="L15" s="4"/>
      <c r="M15" s="4"/>
      <c r="N15" s="4"/>
      <c r="O15" s="4"/>
      <c r="P15" s="1"/>
      <c r="Q15" s="1"/>
      <c r="R15" s="2"/>
      <c r="S15" s="4"/>
      <c r="T15" s="4"/>
      <c r="U15" s="4"/>
      <c r="V15" s="4"/>
      <c r="W15" s="4"/>
      <c r="X15" s="1"/>
      <c r="Y15" s="1"/>
      <c r="Z15" s="2"/>
      <c r="AC15" s="4"/>
      <c r="AD15" s="4"/>
      <c r="AE15" s="4"/>
      <c r="AF15" s="4"/>
      <c r="AG15" s="4"/>
      <c r="AI15" s="2"/>
      <c r="AJ15" s="4"/>
      <c r="AK15" s="4"/>
      <c r="AL15" s="1"/>
      <c r="AM15" s="3"/>
      <c r="AO15" s="3"/>
      <c r="AP15" s="1"/>
      <c r="AQ15" s="3"/>
      <c r="BF15" s="6"/>
    </row>
    <row r="16" spans="1:58" ht="15">
      <c r="A16" s="4"/>
      <c r="B16" s="4"/>
      <c r="C16" s="5"/>
      <c r="E16" s="5"/>
      <c r="F16" s="5"/>
      <c r="G16" s="1"/>
      <c r="H16" s="6"/>
      <c r="J16" s="4"/>
      <c r="K16" s="4"/>
      <c r="L16" s="4"/>
      <c r="M16" s="4"/>
      <c r="N16" s="4"/>
      <c r="O16" s="4"/>
      <c r="P16" s="1"/>
      <c r="Q16" s="1"/>
      <c r="R16" s="2"/>
      <c r="S16" s="4"/>
      <c r="T16" s="4"/>
      <c r="U16" s="4"/>
      <c r="V16" s="4"/>
      <c r="W16" s="4"/>
      <c r="X16" s="1"/>
      <c r="Y16" s="1"/>
      <c r="Z16" s="2"/>
      <c r="AC16" s="4"/>
      <c r="AD16" s="4"/>
      <c r="AE16" s="4"/>
      <c r="AF16" s="4"/>
      <c r="AG16" s="4"/>
      <c r="AI16" s="2"/>
      <c r="AJ16" s="4"/>
      <c r="AK16" s="4"/>
      <c r="AL16" s="1"/>
      <c r="AM16" s="3"/>
      <c r="AO16" s="3"/>
      <c r="AP16" s="1"/>
      <c r="AQ16" s="3"/>
      <c r="BF16" s="6"/>
    </row>
    <row r="17" spans="1:58" ht="15">
      <c r="A17" s="4"/>
      <c r="B17" s="4"/>
      <c r="C17" s="5"/>
      <c r="E17" s="5"/>
      <c r="F17" s="5"/>
      <c r="G17" s="1"/>
      <c r="H17" s="6"/>
      <c r="J17" s="4"/>
      <c r="K17" s="4"/>
      <c r="L17" s="4"/>
      <c r="M17" s="4"/>
      <c r="N17" s="4"/>
      <c r="O17" s="4"/>
      <c r="P17" s="1"/>
      <c r="Q17" s="1"/>
      <c r="R17" s="2"/>
      <c r="S17" s="4"/>
      <c r="T17" s="4"/>
      <c r="U17" s="4"/>
      <c r="V17" s="4"/>
      <c r="W17" s="4"/>
      <c r="X17" s="1"/>
      <c r="Y17" s="1"/>
      <c r="Z17" s="2"/>
      <c r="AC17" s="4"/>
      <c r="AD17" s="4"/>
      <c r="AE17" s="4"/>
      <c r="AF17" s="4"/>
      <c r="AG17" s="4"/>
      <c r="AI17" s="2"/>
      <c r="AJ17" s="4"/>
      <c r="AK17" s="4"/>
      <c r="AL17" s="1"/>
      <c r="AM17" s="3"/>
      <c r="AO17" s="3"/>
      <c r="AP17" s="1"/>
      <c r="AQ17" s="3"/>
      <c r="BF17" s="6"/>
    </row>
    <row r="18" spans="1:58" ht="15">
      <c r="A18" s="4"/>
      <c r="B18" s="4"/>
      <c r="C18" s="5"/>
      <c r="E18" s="5"/>
      <c r="F18" s="5"/>
      <c r="G18" s="1"/>
      <c r="H18" s="6"/>
      <c r="J18" s="4"/>
      <c r="K18" s="4"/>
      <c r="L18" s="4"/>
      <c r="M18" s="4"/>
      <c r="N18" s="4"/>
      <c r="O18" s="4"/>
      <c r="P18" s="1"/>
      <c r="Q18" s="1"/>
      <c r="R18" s="2"/>
      <c r="S18" s="4"/>
      <c r="T18" s="4"/>
      <c r="U18" s="4"/>
      <c r="V18" s="4"/>
      <c r="W18" s="4"/>
      <c r="X18" s="1"/>
      <c r="Y18" s="1"/>
      <c r="Z18" s="2"/>
      <c r="AC18" s="4"/>
      <c r="AD18" s="4"/>
      <c r="AE18" s="4"/>
      <c r="AF18" s="4"/>
      <c r="AG18" s="4"/>
      <c r="AI18" s="2"/>
      <c r="AJ18" s="4"/>
      <c r="AK18" s="4"/>
      <c r="AL18" s="1"/>
      <c r="AM18" s="3"/>
      <c r="AO18" s="3"/>
      <c r="AP18" s="1"/>
      <c r="AQ18" s="3"/>
      <c r="BF18" s="6"/>
    </row>
    <row r="19" spans="1:58" ht="15">
      <c r="A19" s="4"/>
      <c r="B19" s="4"/>
      <c r="C19" s="5"/>
      <c r="E19" s="5"/>
      <c r="F19" s="5"/>
      <c r="G19" s="1"/>
      <c r="H19" s="6"/>
      <c r="J19" s="4"/>
      <c r="K19" s="4"/>
      <c r="L19" s="4"/>
      <c r="M19" s="4"/>
      <c r="N19" s="4"/>
      <c r="O19" s="4"/>
      <c r="P19" s="1"/>
      <c r="Q19" s="1"/>
      <c r="R19" s="2"/>
      <c r="S19" s="4"/>
      <c r="T19" s="4"/>
      <c r="U19" s="4"/>
      <c r="V19" s="4"/>
      <c r="W19" s="4"/>
      <c r="X19" s="1"/>
      <c r="Y19" s="1"/>
      <c r="Z19" s="2"/>
      <c r="AC19" s="4"/>
      <c r="AD19" s="4"/>
      <c r="AE19" s="4"/>
      <c r="AF19" s="4"/>
      <c r="AG19" s="4"/>
      <c r="AI19" s="2"/>
      <c r="AJ19" s="4"/>
      <c r="AK19" s="4"/>
      <c r="AL19" s="1"/>
      <c r="AM19" s="3"/>
      <c r="AO19" s="3"/>
      <c r="AP19" s="1"/>
      <c r="AQ19" s="3"/>
      <c r="BF19" s="6"/>
    </row>
    <row r="20" spans="1:58" ht="15">
      <c r="A20" s="4"/>
      <c r="B20" s="4"/>
      <c r="C20" s="5"/>
      <c r="E20" s="5"/>
      <c r="F20" s="5"/>
      <c r="G20" s="1"/>
      <c r="H20" s="6"/>
      <c r="J20" s="4"/>
      <c r="K20" s="4"/>
      <c r="L20" s="4"/>
      <c r="M20" s="4"/>
      <c r="N20" s="4"/>
      <c r="O20" s="4"/>
      <c r="P20" s="1"/>
      <c r="Q20" s="1"/>
      <c r="R20" s="2"/>
      <c r="S20" s="4"/>
      <c r="T20" s="4"/>
      <c r="U20" s="4"/>
      <c r="V20" s="4"/>
      <c r="W20" s="4"/>
      <c r="X20" s="1"/>
      <c r="Y20" s="1"/>
      <c r="Z20" s="2"/>
      <c r="AC20" s="4"/>
      <c r="AD20" s="4"/>
      <c r="AE20" s="4"/>
      <c r="AF20" s="4"/>
      <c r="AG20" s="4"/>
      <c r="AI20" s="2"/>
      <c r="AJ20" s="4"/>
      <c r="AK20" s="4"/>
      <c r="AL20" s="1"/>
      <c r="AM20" s="3"/>
      <c r="AO20" s="3"/>
      <c r="AP20" s="1"/>
      <c r="AQ20" s="3"/>
      <c r="BF20" s="6"/>
    </row>
    <row r="21" spans="1:58" ht="15">
      <c r="A21" s="4"/>
      <c r="B21" s="4"/>
      <c r="C21" s="5"/>
      <c r="E21" s="5"/>
      <c r="F21" s="5"/>
      <c r="G21" s="1"/>
      <c r="H21" s="6"/>
      <c r="J21" s="4"/>
      <c r="K21" s="4"/>
      <c r="L21" s="4"/>
      <c r="M21" s="4"/>
      <c r="N21" s="4"/>
      <c r="O21" s="4"/>
      <c r="P21" s="1"/>
      <c r="Q21" s="1"/>
      <c r="R21" s="2"/>
      <c r="S21" s="4"/>
      <c r="T21" s="4"/>
      <c r="U21" s="4"/>
      <c r="V21" s="4"/>
      <c r="W21" s="4"/>
      <c r="X21" s="1"/>
      <c r="Y21" s="1"/>
      <c r="Z21" s="2"/>
      <c r="AC21" s="4"/>
      <c r="AD21" s="4"/>
      <c r="AE21" s="4"/>
      <c r="AF21" s="4"/>
      <c r="AG21" s="4"/>
      <c r="AI21" s="2"/>
      <c r="AJ21" s="4"/>
      <c r="AK21" s="4"/>
      <c r="AL21" s="1"/>
      <c r="AM21" s="3"/>
      <c r="AO21" s="3"/>
      <c r="AP21" s="1"/>
      <c r="AQ21" s="3"/>
      <c r="BF21" s="6"/>
    </row>
    <row r="22" spans="1:58" ht="15">
      <c r="A22" s="4"/>
      <c r="B22" s="4"/>
      <c r="C22" s="5"/>
      <c r="E22" s="5"/>
      <c r="F22" s="5"/>
      <c r="G22" s="1"/>
      <c r="H22" s="6"/>
      <c r="J22" s="4"/>
      <c r="K22" s="4"/>
      <c r="L22" s="4"/>
      <c r="M22" s="4"/>
      <c r="N22" s="4"/>
      <c r="O22" s="4"/>
      <c r="P22" s="1"/>
      <c r="Q22" s="1"/>
      <c r="R22" s="2"/>
      <c r="S22" s="4"/>
      <c r="T22" s="4"/>
      <c r="U22" s="4"/>
      <c r="V22" s="4"/>
      <c r="W22" s="4"/>
      <c r="X22" s="1"/>
      <c r="Y22" s="1"/>
      <c r="Z22" s="2"/>
      <c r="AC22" s="4"/>
      <c r="AD22" s="4"/>
      <c r="AE22" s="4"/>
      <c r="AF22" s="4"/>
      <c r="AG22" s="4"/>
      <c r="AI22" s="2"/>
      <c r="AJ22" s="4"/>
      <c r="AK22" s="4"/>
      <c r="AL22" s="1"/>
      <c r="AM22" s="3"/>
      <c r="AO22" s="3"/>
      <c r="AP22" s="1"/>
      <c r="AQ22" s="3"/>
      <c r="BF22" s="6"/>
    </row>
    <row r="23" spans="1:58" ht="15">
      <c r="A23" s="4"/>
      <c r="B23" s="4"/>
      <c r="C23" s="5"/>
      <c r="E23" s="5"/>
      <c r="F23" s="5"/>
      <c r="G23" s="1"/>
      <c r="H23" s="6"/>
      <c r="J23" s="4"/>
      <c r="K23" s="4"/>
      <c r="L23" s="4"/>
      <c r="M23" s="4"/>
      <c r="N23" s="4"/>
      <c r="O23" s="4"/>
      <c r="P23" s="1"/>
      <c r="Q23" s="1"/>
      <c r="R23" s="2"/>
      <c r="S23" s="4"/>
      <c r="T23" s="4"/>
      <c r="U23" s="4"/>
      <c r="V23" s="4"/>
      <c r="W23" s="4"/>
      <c r="X23" s="1"/>
      <c r="Y23" s="1"/>
      <c r="Z23" s="2"/>
      <c r="AC23" s="4"/>
      <c r="AD23" s="4"/>
      <c r="AE23" s="4"/>
      <c r="AF23" s="4"/>
      <c r="AG23" s="4"/>
      <c r="AI23" s="2"/>
      <c r="AJ23" s="4"/>
      <c r="AK23" s="4"/>
      <c r="AL23" s="1"/>
      <c r="AM23" s="3"/>
      <c r="AO23" s="3"/>
      <c r="AP23" s="1"/>
      <c r="AQ23" s="3"/>
      <c r="BF23" s="6"/>
    </row>
    <row r="24" spans="1:58" ht="15">
      <c r="A24" s="4"/>
      <c r="B24" s="4"/>
      <c r="C24" s="5"/>
      <c r="E24" s="5"/>
      <c r="F24" s="5"/>
      <c r="G24" s="1"/>
      <c r="H24" s="6"/>
      <c r="J24" s="4"/>
      <c r="K24" s="4"/>
      <c r="L24" s="4"/>
      <c r="M24" s="4"/>
      <c r="N24" s="4"/>
      <c r="O24" s="4"/>
      <c r="P24" s="1"/>
      <c r="Q24" s="1"/>
      <c r="R24" s="2"/>
      <c r="S24" s="4"/>
      <c r="T24" s="4"/>
      <c r="U24" s="4"/>
      <c r="V24" s="4"/>
      <c r="W24" s="4"/>
      <c r="X24" s="1"/>
      <c r="Y24" s="1"/>
      <c r="Z24" s="2"/>
      <c r="AC24" s="4"/>
      <c r="AD24" s="4"/>
      <c r="AE24" s="4"/>
      <c r="AF24" s="4"/>
      <c r="AG24" s="4"/>
      <c r="AI24" s="2"/>
      <c r="AJ24" s="4"/>
      <c r="AL24" s="1"/>
      <c r="AM24" s="3"/>
      <c r="AO24" s="3"/>
      <c r="AP24" s="1"/>
      <c r="AQ24" s="3"/>
      <c r="BF24" s="6"/>
    </row>
    <row r="25" spans="1:58" ht="15">
      <c r="A25" s="4"/>
      <c r="B25" s="4"/>
      <c r="C25" s="5"/>
      <c r="E25" s="5"/>
      <c r="F25" s="5"/>
      <c r="G25" s="1"/>
      <c r="H25" s="6"/>
      <c r="J25" s="4"/>
      <c r="K25" s="4"/>
      <c r="L25" s="4"/>
      <c r="M25" s="4"/>
      <c r="N25" s="4"/>
      <c r="O25" s="4"/>
      <c r="P25" s="1"/>
      <c r="Q25" s="1"/>
      <c r="R25" s="2"/>
      <c r="S25" s="4"/>
      <c r="T25" s="4"/>
      <c r="U25" s="4"/>
      <c r="V25" s="4"/>
      <c r="W25" s="4"/>
      <c r="X25" s="1"/>
      <c r="Y25" s="1"/>
      <c r="Z25" s="2"/>
      <c r="AC25" s="4"/>
      <c r="AD25" s="4"/>
      <c r="AE25" s="4"/>
      <c r="AF25" s="4"/>
      <c r="AG25" s="4"/>
      <c r="AI25" s="2"/>
      <c r="AJ25" s="4"/>
      <c r="AL25" s="1"/>
      <c r="AM25" s="3"/>
      <c r="AO25" s="3"/>
      <c r="AP25" s="1"/>
      <c r="AQ25" s="3"/>
      <c r="BF25" s="6"/>
    </row>
    <row r="26" spans="1:58">
      <c r="X26" s="1"/>
    </row>
  </sheetData>
  <hyperlinks>
    <hyperlink ref="H2" r:id="rId1" xr:uid="{8870AE95-28CA-4BF6-B49E-81FC7D35282C}"/>
    <hyperlink ref="BF2" r:id="rId2" xr:uid="{461995D7-3ADE-45A1-8083-721026DA0637}"/>
    <hyperlink ref="H3:H13" r:id="rId3" display="w.zurek@domy-magaj.pl" xr:uid="{52743070-FDCA-4B75-A6FB-BDE6B1AC6204}"/>
    <hyperlink ref="BF3:BF13" r:id="rId4" display="www.domy-magaj.pl" xr:uid="{FD626470-F8CB-4137-B555-A308300924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>Witold Żurek</cp:lastModifiedBy>
  <cp:revision/>
  <dcterms:created xsi:type="dcterms:W3CDTF">2025-07-02T09:47:55Z</dcterms:created>
  <dcterms:modified xsi:type="dcterms:W3CDTF">2025-09-10T15:29:16Z</dcterms:modified>
  <cp:category/>
  <cp:contentStatus/>
</cp:coreProperties>
</file>