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5\"/>
    </mc:Choice>
  </mc:AlternateContent>
  <bookViews>
    <workbookView xWindow="-120" yWindow="-120" windowWidth="19280" windowHeight="758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owoców do przetwórstwa" sheetId="53" r:id="rId6"/>
    <sheet name="Ceny warzyw do przetwórstwa" sheetId="58" r:id="rId7"/>
    <sheet name="ceny zakupu owoc_sieci handlowe" sheetId="19" r:id="rId8"/>
    <sheet name="ceny warzyw_sieci handlowe" sheetId="52" r:id="rId9"/>
    <sheet name="sieci handlowe - owoce_wykr " sheetId="27" r:id="rId10"/>
    <sheet name="sieci handlowe - warzywa_wy" sheetId="28" r:id="rId11"/>
    <sheet name="IERGZ_warzywa" sheetId="56" r:id="rId12"/>
    <sheet name="IERGZ_Zaklady " sheetId="57" r:id="rId13"/>
    <sheet name="IERGZ_owoce" sheetId="49" r:id="rId14"/>
    <sheet name="ow_KRIR" sheetId="47" r:id="rId15"/>
    <sheet name="handel zagraniczny_I _XII_2024" sheetId="29" r:id="rId16"/>
    <sheet name="handel zagraniczny_VI_2025" sheetId="50" r:id="rId17"/>
    <sheet name="eksport_I_VI_2025" sheetId="24" r:id="rId18"/>
    <sheet name="import_I_V_2025" sheetId="25" r:id="rId19"/>
    <sheet name="Sł_Pol-Ang" sheetId="5" r:id="rId20"/>
    <sheet name="Moduł1" sheetId="10" state="veryHidden" r:id="rId21"/>
    <sheet name="Moduł2" sheetId="11" state="veryHidden" r:id="rId22"/>
    <sheet name="Moduł3" sheetId="12" state="veryHidden" r:id="rId23"/>
    <sheet name="Moduł4" sheetId="13" state="veryHidden" r:id="rId24"/>
    <sheet name="Moduł5" sheetId="14" state="veryHidden" r:id="rId25"/>
    <sheet name="Moduł6" sheetId="15" state="veryHidden" r:id="rId26"/>
  </sheets>
  <externalReferences>
    <externalReference r:id="rId27"/>
  </externalReferences>
  <definedNames>
    <definedName name="_xlnm._FilterDatabase" localSheetId="3" hidden="1">'ceny hurt_owoc'!#REF!</definedName>
    <definedName name="aa">#REF!</definedName>
    <definedName name="Charakterystyka_tabela1_Lista" localSheetId="2">[1]tabelaWARZ!#REF!</definedName>
    <definedName name="Charakterystyka_tabela1_Lista" localSheetId="5">#REF!</definedName>
    <definedName name="Charakterystyka_tabela1_Lista" localSheetId="6">#REF!</definedName>
    <definedName name="Charakterystyka_tabela1_Lista" localSheetId="17">#REF!</definedName>
    <definedName name="Charakterystyka_tabela1_Lista" localSheetId="18">#REF!</definedName>
    <definedName name="Charakterystyka_tabela1_Lista">#REF!</definedName>
    <definedName name="fg" localSheetId="5">#REF!</definedName>
    <definedName name="fg" localSheetId="6">#REF!</definedName>
    <definedName name="fg" localSheetId="17">#REF!</definedName>
    <definedName name="fg" localSheetId="18">#REF!</definedName>
    <definedName name="fg">#REF!</definedName>
    <definedName name="_xlnm.Print_Area" localSheetId="13">IERGZ_owoce!$A$1:$D$18</definedName>
    <definedName name="_xlnm.Print_Area" localSheetId="11">IERGZ_warzywa!$A$1:$M$38</definedName>
    <definedName name="_xlnm.Print_Area" localSheetId="12">'IERGZ_Zaklady '!$A$8:$S$40</definedName>
    <definedName name="OLE_LINK1" localSheetId="0">INFO!#REF!</definedName>
    <definedName name="_xlnm.Print_Titles" localSheetId="15">'handel zagraniczny_I _XII_2024'!$3:$5</definedName>
    <definedName name="_xlnm.Print_Titles" localSheetId="16">'handel zagraniczny_VI_2025'!$1:$3</definedName>
  </definedNames>
  <calcPr calcId="162913"/>
</workbook>
</file>

<file path=xl/calcChain.xml><?xml version="1.0" encoding="utf-8"?>
<calcChain xmlns="http://schemas.openxmlformats.org/spreadsheetml/2006/main">
  <c r="J33" i="47" l="1"/>
  <c r="G33" i="47"/>
  <c r="G32" i="47"/>
  <c r="J30" i="47"/>
  <c r="G29" i="47"/>
  <c r="J28" i="47"/>
  <c r="G28" i="47"/>
  <c r="J25" i="47"/>
  <c r="G25" i="47"/>
  <c r="J24" i="47"/>
  <c r="G24" i="47"/>
  <c r="J23" i="47"/>
  <c r="G23" i="47"/>
  <c r="J22" i="47"/>
  <c r="G22" i="47"/>
  <c r="J21" i="47"/>
  <c r="G21" i="47"/>
  <c r="D21" i="47"/>
  <c r="J20" i="47"/>
  <c r="G20" i="47"/>
  <c r="D20" i="47"/>
  <c r="G18" i="47"/>
  <c r="D18" i="47"/>
  <c r="E9" i="58" l="1"/>
  <c r="E7" i="53"/>
  <c r="E11" i="58" l="1"/>
  <c r="E8" i="53"/>
  <c r="E10" i="58" l="1"/>
</calcChain>
</file>

<file path=xl/sharedStrings.xml><?xml version="1.0" encoding="utf-8"?>
<sst xmlns="http://schemas.openxmlformats.org/spreadsheetml/2006/main" count="1608" uniqueCount="709">
  <si>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</si>
  <si>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</si>
  <si>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</si>
  <si>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</si>
  <si>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</si>
  <si>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</si>
  <si>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</si>
  <si>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</si>
  <si>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</si>
  <si>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</si>
  <si>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</si>
  <si>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</si>
  <si>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</si>
  <si>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</si>
  <si>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</si>
  <si>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</si>
  <si>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</si>
  <si>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</si>
  <si>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</si>
  <si>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</si>
  <si>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</si>
  <si>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</si>
  <si>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</si>
  <si>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</si>
  <si>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</si>
  <si>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</si>
  <si>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</si>
  <si>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</si>
  <si>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</si>
  <si>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</si>
  <si>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</si>
  <si>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</si>
  <si>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</si>
  <si>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</si>
  <si>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</si>
  <si>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</si>
  <si>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</si>
  <si>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</si>
  <si>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</si>
  <si>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</si>
  <si>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</si>
  <si>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</si>
  <si>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</si>
  <si>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</si>
  <si>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</si>
  <si>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</si>
  <si>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</si>
  <si>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</si>
  <si>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</si>
  <si>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</si>
  <si>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</si>
  <si>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</si>
  <si>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</si>
  <si>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</si>
  <si>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</si>
  <si>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</si>
  <si>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</si>
  <si>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</si>
  <si>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</si>
  <si>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</si>
  <si>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</si>
  <si>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</si>
  <si>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</si>
  <si>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</si>
  <si>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</si>
  <si>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</si>
  <si>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</si>
  <si>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</si>
  <si>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</si>
  <si>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</si>
  <si>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</si>
  <si>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</si>
  <si>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</si>
  <si>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</si>
  <si>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</si>
  <si>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</si>
  <si>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</si>
  <si>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</si>
  <si>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</si>
  <si>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</si>
  <si>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</si>
  <si>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</si>
  <si>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</si>
  <si>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</si>
  <si>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</si>
  <si>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</si>
  <si>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</si>
  <si>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</si>
  <si>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</si>
  <si>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</si>
  <si>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</si>
  <si>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</si>
  <si>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</si>
  <si>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</si>
  <si>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</si>
  <si>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</si>
  <si>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</si>
  <si>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</si>
  <si>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</si>
  <si>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</si>
  <si>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</si>
  <si>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</si>
  <si>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</si>
  <si>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</si>
  <si>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</si>
  <si>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</si>
  <si>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</si>
  <si>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</si>
  <si>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</si>
  <si>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</si>
  <si>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</si>
  <si>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</si>
  <si>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</si>
  <si>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</si>
  <si>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</si>
  <si>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</si>
  <si>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</si>
  <si>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</si>
  <si>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</si>
  <si>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</si>
  <si>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</si>
  <si>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</si>
  <si>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</si>
  <si>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</si>
  <si>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</si>
  <si>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</si>
  <si>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</si>
  <si>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</si>
  <si>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</si>
  <si>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</si>
  <si>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</si>
  <si>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</si>
  <si>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</si>
  <si>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</si>
  <si>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</si>
  <si>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</si>
  <si>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</si>
  <si>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</si>
  <si>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</si>
  <si>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</si>
  <si>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</si>
  <si>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</si>
  <si>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</si>
  <si>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</si>
  <si>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</si>
  <si>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</si>
  <si>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</si>
  <si>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</si>
  <si>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</si>
  <si>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</si>
  <si>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</si>
  <si>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</si>
  <si>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</si>
  <si>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</si>
  <si>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</si>
  <si>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</si>
  <si>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</si>
  <si>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</si>
  <si>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</si>
  <si>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</si>
  <si>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</si>
  <si>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</si>
  <si>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</si>
  <si>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</si>
  <si>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</si>
  <si>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</si>
  <si>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</si>
  <si>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</si>
  <si>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</si>
  <si>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</si>
  <si>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</si>
  <si>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</si>
  <si>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</si>
  <si>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</si>
  <si>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</si>
  <si>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</si>
  <si>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</si>
  <si>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</si>
  <si>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</si>
  <si>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</si>
  <si>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</si>
  <si>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</si>
  <si>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</si>
  <si>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</si>
  <si>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</si>
  <si>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</si>
  <si>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</si>
  <si>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</si>
  <si>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</si>
  <si>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</si>
  <si>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</si>
  <si>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</si>
  <si>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</si>
  <si>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</si>
  <si>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</si>
  <si>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</si>
  <si>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</si>
  <si>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</si>
  <si>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</si>
  <si>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</si>
  <si>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</si>
  <si>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</si>
  <si>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</si>
  <si>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</si>
  <si>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</si>
  <si>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</si>
  <si>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</si>
  <si>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</si>
  <si>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</si>
  <si>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</si>
  <si>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</si>
  <si>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</si>
  <si>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</si>
  <si>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</si>
  <si>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</si>
  <si>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</si>
  <si>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</si>
  <si>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</si>
  <si>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</si>
  <si>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</si>
  <si>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</si>
  <si>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</si>
  <si>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</si>
  <si>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</si>
  <si>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</si>
  <si>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</si>
  <si>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</si>
  <si>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</si>
  <si>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</si>
  <si>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</si>
  <si>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</si>
  <si>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</si>
  <si>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</si>
  <si>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</si>
  <si>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</si>
  <si>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</si>
  <si>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</si>
  <si>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</si>
  <si>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</si>
  <si>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</si>
  <si>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</si>
  <si>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</si>
  <si>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</si>
  <si>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</si>
  <si>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</si>
  <si>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</si>
  <si>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</si>
  <si>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</si>
  <si>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</si>
  <si>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</si>
  <si>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</si>
  <si>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</si>
  <si>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</si>
  <si>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</si>
  <si>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</si>
  <si>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</si>
  <si>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</si>
  <si>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</si>
  <si>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</si>
  <si>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</si>
  <si>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</si>
  <si>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</si>
  <si>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</si>
  <si>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</si>
  <si>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</si>
  <si>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</si>
  <si>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</si>
  <si>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</si>
  <si>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</si>
  <si>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</si>
  <si>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</si>
  <si>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</si>
  <si>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</si>
  <si>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</si>
  <si>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</si>
  <si>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</si>
  <si>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</si>
  <si>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</si>
  <si>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</si>
  <si>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</si>
  <si>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</si>
  <si>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</si>
  <si>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</si>
  <si>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</si>
  <si>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przemysłowe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</si>
  <si>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</si>
  <si>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</si>
  <si>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</si>
  <si>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</si>
  <si>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</si>
  <si>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</si>
  <si>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</si>
  <si>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</si>
  <si>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</si>
  <si>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</si>
  <si>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</si>
  <si>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</si>
  <si>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</si>
  <si>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</si>
  <si>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</si>
  <si>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</si>
  <si>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</si>
  <si>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</si>
  <si>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</si>
  <si>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</si>
  <si>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</si>
  <si>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</si>
  <si>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</si>
  <si>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</si>
  <si>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</si>
  <si>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</si>
  <si>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</si>
  <si>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</si>
  <si>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</si>
  <si>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</si>
  <si>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</si>
  <si>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</si>
  <si>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</si>
  <si>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</si>
  <si>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</si>
  <si>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Jonagored</t>
  </si>
  <si>
    <t>Pomidory na gałązkach</t>
  </si>
  <si>
    <t>Golden</t>
  </si>
  <si>
    <t xml:space="preserve">Kapusta biała </t>
  </si>
  <si>
    <t>Kapusta włoska</t>
  </si>
  <si>
    <t>Kapusta czerwona</t>
  </si>
  <si>
    <t>kujawsko-pomorskie</t>
  </si>
  <si>
    <t>lz/ cena loco zakład, k/kontraktacja,kl.I/klasa I, kl.II/klasa II,extra/klasa ekstra,m/"mokry" przemysł,s/ "suchy" przemysł,W/Węgierka</t>
  </si>
  <si>
    <t xml:space="preserve">Jabłka 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</si>
  <si>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</si>
  <si>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</si>
  <si>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</si>
  <si>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</si>
  <si>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</si>
  <si>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</si>
  <si>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Iran</t>
  </si>
  <si>
    <t>Namibia</t>
  </si>
  <si>
    <t>Czosnek/a</t>
  </si>
  <si>
    <t xml:space="preserve"> </t>
  </si>
  <si>
    <t>Rzodkiewka/b</t>
  </si>
  <si>
    <t>Kazachstan</t>
  </si>
  <si>
    <t>Maliny</t>
  </si>
  <si>
    <t>Gloster</t>
  </si>
  <si>
    <t>Morele</t>
  </si>
  <si>
    <t>Ogórki</t>
  </si>
  <si>
    <t>a/sztuka,b/peczek</t>
  </si>
  <si>
    <t>Cebula młoda</t>
  </si>
  <si>
    <t>Nektarynki</t>
  </si>
  <si>
    <t>Średnie ceny ZAKUPU jabłek i gruszek płacone przez organizacje producentów - najważniejsze odmiany</t>
  </si>
  <si>
    <t/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</si>
  <si>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</si>
  <si>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</si>
  <si>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</si>
  <si>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</si>
  <si>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</si>
  <si>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</si>
  <si>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</si>
  <si>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</si>
  <si>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</si>
  <si>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</si>
  <si>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</si>
  <si>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Kalafiory/a</t>
  </si>
  <si>
    <t>WARZYWA krajowe - opakowania do 2 kg</t>
  </si>
  <si>
    <t>WARZYWA z importu - do 2 kg</t>
  </si>
  <si>
    <t>Lublin</t>
  </si>
  <si>
    <t>Warszawa</t>
  </si>
  <si>
    <t>2025 r.</t>
  </si>
  <si>
    <t>Instytut Ekonomiki Rolnictwa i Gospodarki Żywnościowej  Państwowy Instytut Badawczy</t>
  </si>
  <si>
    <t>Sałata masłowa</t>
  </si>
  <si>
    <t>Cena [zł/100 kg]</t>
  </si>
  <si>
    <t>-</t>
  </si>
  <si>
    <t>Malina</t>
  </si>
  <si>
    <t>Borówki amerykańskie</t>
  </si>
  <si>
    <t>Ogórki /ogółem</t>
  </si>
  <si>
    <t>Jeżyny</t>
  </si>
  <si>
    <t>Borówki wysokie</t>
  </si>
  <si>
    <t>I-V 2024r.*</t>
  </si>
  <si>
    <t>I-V 2025r.*</t>
  </si>
  <si>
    <t xml:space="preserve">  </t>
  </si>
  <si>
    <t>Pomidory gruntowe</t>
  </si>
  <si>
    <t>Papierówki</t>
  </si>
  <si>
    <t>Piros</t>
  </si>
  <si>
    <t>6,50lz-7,00lz</t>
  </si>
  <si>
    <t>2023r.</t>
  </si>
  <si>
    <t>2024r.</t>
  </si>
  <si>
    <t>Jabłka /
na sok zagęszczony</t>
  </si>
  <si>
    <t>Paulared</t>
  </si>
  <si>
    <t>Cebula</t>
  </si>
  <si>
    <t>Cuukinia</t>
  </si>
  <si>
    <t>obrana</t>
  </si>
  <si>
    <t>na kostkę</t>
  </si>
  <si>
    <t>OWOCE krajowe - luzem</t>
  </si>
  <si>
    <t>Brokuły/a</t>
  </si>
  <si>
    <t>0,75-0,95</t>
  </si>
  <si>
    <t>0,85-1,15</t>
  </si>
  <si>
    <t>1,15-1,35</t>
  </si>
  <si>
    <t>Fasola szparagowa</t>
  </si>
  <si>
    <t>Celesta</t>
  </si>
  <si>
    <t>Antonówki</t>
  </si>
  <si>
    <t>Delikates</t>
  </si>
  <si>
    <t>Ogórki/9-12 cm</t>
  </si>
  <si>
    <t>1,25-1,78</t>
  </si>
  <si>
    <t>Aronia</t>
  </si>
  <si>
    <t>0,65-0,70</t>
  </si>
  <si>
    <t>1,00-1,10/k</t>
  </si>
  <si>
    <t>0,90-1,00lz-1,20lz</t>
  </si>
  <si>
    <t>I-VI 2024r.</t>
  </si>
  <si>
    <t>I-VI 2025r.*</t>
  </si>
  <si>
    <t>Jabłka /ogółem</t>
  </si>
  <si>
    <t>Marchew/ogółem</t>
  </si>
  <si>
    <t>0,85-1,10</t>
  </si>
  <si>
    <t>0,80-0,95</t>
  </si>
  <si>
    <t>3,15-4,98</t>
  </si>
  <si>
    <t>0,75-0,90</t>
  </si>
  <si>
    <t>1,20-1,65</t>
  </si>
  <si>
    <t>2,65-2,78</t>
  </si>
  <si>
    <t>1,10-1,98</t>
  </si>
  <si>
    <t>1,45-1,97</t>
  </si>
  <si>
    <t>1,15-1,89</t>
  </si>
  <si>
    <t>różyczkowane</t>
  </si>
  <si>
    <t>1,90lz/I</t>
  </si>
  <si>
    <t>5,00-5,50lz-6,00lz</t>
  </si>
  <si>
    <t>1,00-1,10lz/k</t>
  </si>
  <si>
    <t>1,10lz/k</t>
  </si>
  <si>
    <t>0,90-1,00lz-1,10lz</t>
  </si>
  <si>
    <t>3,40-4,78</t>
  </si>
  <si>
    <t>Średnie ceny netto (bez VAT) zakupu owoców płacone przez podmioty zajmujące się przetwórstwem - w okresie 18 - 24.08.2025r.</t>
  </si>
  <si>
    <t>18.08 - 24.08.2025r. cena w zł/kg (szt*)</t>
  </si>
  <si>
    <t>1,45-1,89</t>
  </si>
  <si>
    <t>4,89-5,89</t>
  </si>
  <si>
    <t>0,80-0,96</t>
  </si>
  <si>
    <t>4,65-5,45</t>
  </si>
  <si>
    <t>4,35-4,78</t>
  </si>
  <si>
    <t>5,25-6,38</t>
  </si>
  <si>
    <t>4,80-4,98</t>
  </si>
  <si>
    <t>5,98-6,87</t>
  </si>
  <si>
    <t>1,55-1,89</t>
  </si>
  <si>
    <t>0,90-1,10</t>
  </si>
  <si>
    <t>4,35-4,87</t>
  </si>
  <si>
    <t>4,78-5,69</t>
  </si>
  <si>
    <t>0,85-0,97</t>
  </si>
  <si>
    <t>0,65-1,10</t>
  </si>
  <si>
    <t>0,70-1,27</t>
  </si>
  <si>
    <t>2,25-3,97</t>
  </si>
  <si>
    <t>1,35-1,90</t>
  </si>
  <si>
    <t>4,35-6,35</t>
  </si>
  <si>
    <t>0,75-0,80</t>
  </si>
  <si>
    <t>0,85-0,98</t>
  </si>
  <si>
    <t>1,45-1,99</t>
  </si>
  <si>
    <t>6,45-7,68</t>
  </si>
  <si>
    <t>2,45-2,98</t>
  </si>
  <si>
    <t>0,95-1,10</t>
  </si>
  <si>
    <t>0,60-1,10</t>
  </si>
  <si>
    <t>5,68-8,98</t>
  </si>
  <si>
    <t>2,45-3,77</t>
  </si>
  <si>
    <t>1,25-2,45</t>
  </si>
  <si>
    <t>1,65-2,89</t>
  </si>
  <si>
    <t>1,60-2,88</t>
  </si>
  <si>
    <t>z</t>
  </si>
  <si>
    <t>Rabarbar</t>
  </si>
  <si>
    <t>5,50lz-6,00lz</t>
  </si>
  <si>
    <t>3,50-4,00lz</t>
  </si>
  <si>
    <t>0,55-0,60</t>
  </si>
  <si>
    <t>1,00lz-1,10lz</t>
  </si>
  <si>
    <t>1,30lz</t>
  </si>
  <si>
    <t>1,30lz-1,45lz</t>
  </si>
  <si>
    <t>0,56-0,60</t>
  </si>
  <si>
    <t>1,85-1,90lz/I</t>
  </si>
  <si>
    <t>2,10-2,30lz-2,50lz</t>
  </si>
  <si>
    <t>11,000lz/II-12,55lz/I-13,00lz/extra</t>
  </si>
  <si>
    <t>2,87-3,45</t>
  </si>
  <si>
    <t>3,12-4,45</t>
  </si>
  <si>
    <t>2,45-4,90</t>
  </si>
  <si>
    <t>3,25-4,90</t>
  </si>
  <si>
    <t>16,45-28,98</t>
  </si>
  <si>
    <t>8,98-16,78</t>
  </si>
  <si>
    <t>NR 35/2025</t>
  </si>
  <si>
    <t>04 września 2024 r.</t>
  </si>
  <si>
    <t>Cortland</t>
  </si>
  <si>
    <t>24.08.2025</t>
  </si>
  <si>
    <t>01.09.2024</t>
  </si>
  <si>
    <t xml:space="preserve">31.08.2025 </t>
  </si>
  <si>
    <t>31.09.2025</t>
  </si>
  <si>
    <t>Śliwki/ogółem</t>
  </si>
  <si>
    <t>Aronia /ogółem</t>
  </si>
  <si>
    <t>Aronia /
na sok zagęszczony</t>
  </si>
  <si>
    <t>Buraki ćwikłowe/ogółem</t>
  </si>
  <si>
    <t>Cebula biała obierana</t>
  </si>
  <si>
    <t>Pomidory/ogółem</t>
  </si>
  <si>
    <t>Średnie ceny zakupu owoców płacone przez podmioty handlu detalicznego w okresie: 25 - 31.08.2025r.</t>
  </si>
  <si>
    <t>Średnie ceny zakupu warzyw płacone przez podmioty handlu detalicznego w okresie  25 - 31.08.2025r.</t>
  </si>
  <si>
    <t>Ceny skupu netto w zakładach przetwórczych i chłodniach zbierane 1-2  IX 2025 r. (zł/kg)</t>
  </si>
  <si>
    <t>1-2 IX</t>
  </si>
  <si>
    <t>Ceny skupu netto warzyw i owoców w spółdzielniach ogrodniczych zbierane 1-2 IX 2025 r.</t>
  </si>
  <si>
    <t>0,55-0,65</t>
  </si>
  <si>
    <t>2,10-2,38</t>
  </si>
  <si>
    <t>2,25-2,79</t>
  </si>
  <si>
    <t>0,65-0,98</t>
  </si>
  <si>
    <t>1,45-1,75</t>
  </si>
  <si>
    <t>4,89-5,78</t>
  </si>
  <si>
    <t>0,60-0,70</t>
  </si>
  <si>
    <t>0,95-1,18</t>
  </si>
  <si>
    <t>2,00-2,45</t>
  </si>
  <si>
    <t>2,48-2,95</t>
  </si>
  <si>
    <t>1,56-1,86</t>
  </si>
  <si>
    <t>0,95-1,15</t>
  </si>
  <si>
    <t>4,25-4,89</t>
  </si>
  <si>
    <t>0,70-0,80</t>
  </si>
  <si>
    <t>0,68-0,96</t>
  </si>
  <si>
    <t>0,50-0,65</t>
  </si>
  <si>
    <t>2,25-2,50</t>
  </si>
  <si>
    <t>2,35-2,57</t>
  </si>
  <si>
    <t>0,65-0,89</t>
  </si>
  <si>
    <t>1,47-1,79</t>
  </si>
  <si>
    <t>0,97-1,25</t>
  </si>
  <si>
    <t>2,10-2,45</t>
  </si>
  <si>
    <t>0,75-0,96</t>
  </si>
  <si>
    <t>0,50-0,75</t>
  </si>
  <si>
    <t>2,40-2,65</t>
  </si>
  <si>
    <t>0,64-0,85</t>
  </si>
  <si>
    <t>1,53-1,78</t>
  </si>
  <si>
    <t>5,68-7,89</t>
  </si>
  <si>
    <t>0,65-0,79</t>
  </si>
  <si>
    <t>0,78-0,95</t>
  </si>
  <si>
    <t>2,56-2,98</t>
  </si>
  <si>
    <t>2,45-2,90</t>
  </si>
  <si>
    <t>4,65-5,68</t>
  </si>
  <si>
    <t>0,80-0,90</t>
  </si>
  <si>
    <t>2,25-2,69</t>
  </si>
  <si>
    <t>0,89-0,97</t>
  </si>
  <si>
    <t>1,25-1,65</t>
  </si>
  <si>
    <t>4,35-4,98</t>
  </si>
  <si>
    <t>0,70-0,95</t>
  </si>
  <si>
    <t>2,47-2,89</t>
  </si>
  <si>
    <t>1,67-1,75</t>
  </si>
  <si>
    <t>5,94-6,38</t>
  </si>
  <si>
    <t>0,60-0,80</t>
  </si>
  <si>
    <t>2,75-2,90</t>
  </si>
  <si>
    <t>0,78-0,92</t>
  </si>
  <si>
    <t>1,75-1,97</t>
  </si>
  <si>
    <t>0,70-0,85</t>
  </si>
  <si>
    <t>4,70-5,25</t>
  </si>
  <si>
    <t>2,65-2,87</t>
  </si>
  <si>
    <t>4,87-5,38</t>
  </si>
  <si>
    <t>0,50-0,90</t>
  </si>
  <si>
    <t>0,70-1,18</t>
  </si>
  <si>
    <t>2,00-2,98</t>
  </si>
  <si>
    <t>2,25-2,95</t>
  </si>
  <si>
    <t>0,68-0,98</t>
  </si>
  <si>
    <t>0,85-1,65</t>
  </si>
  <si>
    <t>4,25-5,68</t>
  </si>
  <si>
    <t>4,78-7,89</t>
  </si>
  <si>
    <t>2,87-3,56</t>
  </si>
  <si>
    <t>0,75-1,10</t>
  </si>
  <si>
    <t>1,15-1,85</t>
  </si>
  <si>
    <t>4,78-7,90</t>
  </si>
  <si>
    <t>0,85-1,17</t>
  </si>
  <si>
    <t>0,85-1,45</t>
  </si>
  <si>
    <t>2,45-4,55</t>
  </si>
  <si>
    <t>2,68-3,45</t>
  </si>
  <si>
    <t>1,10-1,38</t>
  </si>
  <si>
    <t>1,44-1,89</t>
  </si>
  <si>
    <t>1,68-1,89</t>
  </si>
  <si>
    <t>5,35-6,78</t>
  </si>
  <si>
    <t>5,66-7,88</t>
  </si>
  <si>
    <t>0,75-0,98</t>
  </si>
  <si>
    <t>6,87-7,56</t>
  </si>
  <si>
    <t>2,85-3,45</t>
  </si>
  <si>
    <t>2,65-2,88</t>
  </si>
  <si>
    <t>1,15-1,39</t>
  </si>
  <si>
    <t>1,15-1,28</t>
  </si>
  <si>
    <t>2,50-2,78</t>
  </si>
  <si>
    <t>2,58-3,45</t>
  </si>
  <si>
    <t>0,80-0,94</t>
  </si>
  <si>
    <t>6,70-7,45</t>
  </si>
  <si>
    <t>2,96-3,65</t>
  </si>
  <si>
    <t>2,55-2,89</t>
  </si>
  <si>
    <t>1,24-1,38</t>
  </si>
  <si>
    <t>2,75-3,25</t>
  </si>
  <si>
    <t>3,15-3,65</t>
  </si>
  <si>
    <t>1,77-2,15</t>
  </si>
  <si>
    <t>0,68-0,92</t>
  </si>
  <si>
    <t>5,87-7,36</t>
  </si>
  <si>
    <t>3,15-3,97</t>
  </si>
  <si>
    <t>2,40-2,66</t>
  </si>
  <si>
    <t>0,85-0,96</t>
  </si>
  <si>
    <t>1,45-1,98</t>
  </si>
  <si>
    <t>1,27-1,45</t>
  </si>
  <si>
    <t>2,25-2,68</t>
  </si>
  <si>
    <t>3,22-3,75</t>
  </si>
  <si>
    <t>0,80-1,10</t>
  </si>
  <si>
    <t>6,40-7,37</t>
  </si>
  <si>
    <t>2,87-3,55</t>
  </si>
  <si>
    <t>2,25-2,87</t>
  </si>
  <si>
    <t>0,83-0,96</t>
  </si>
  <si>
    <t>2,45-2,78</t>
  </si>
  <si>
    <t>2,98-3,22</t>
  </si>
  <si>
    <t>1,88-2,45</t>
  </si>
  <si>
    <t>0,74-0,88</t>
  </si>
  <si>
    <t>6,50-8,15</t>
  </si>
  <si>
    <t>2,95-3,16</t>
  </si>
  <si>
    <t>2,46-2,88</t>
  </si>
  <si>
    <t>0,81-0,99</t>
  </si>
  <si>
    <t>2,15-2,64</t>
  </si>
  <si>
    <t>2,77-3,45</t>
  </si>
  <si>
    <t>0,82-0,96</t>
  </si>
  <si>
    <t>6,40-7,99</t>
  </si>
  <si>
    <t>2,86-3,56</t>
  </si>
  <si>
    <t>2,55-2,76</t>
  </si>
  <si>
    <t>1,60-2,15</t>
  </si>
  <si>
    <t>1,10-1,45</t>
  </si>
  <si>
    <t>1,95-2,14</t>
  </si>
  <si>
    <t>2,15-2,66</t>
  </si>
  <si>
    <t>6,32-7,25</t>
  </si>
  <si>
    <t>2,94-3,25</t>
  </si>
  <si>
    <t>2,45-2,66</t>
  </si>
  <si>
    <t>1,25-1,67</t>
  </si>
  <si>
    <t>2,10-2,66</t>
  </si>
  <si>
    <t>2,66-3,45</t>
  </si>
  <si>
    <t>0,70-0,99</t>
  </si>
  <si>
    <t>2,80-3,65</t>
  </si>
  <si>
    <t>2,55-2,74</t>
  </si>
  <si>
    <t>0,86-0,94</t>
  </si>
  <si>
    <t>1,64-1,95</t>
  </si>
  <si>
    <t>1,87-2,44</t>
  </si>
  <si>
    <t>0,68-1,10</t>
  </si>
  <si>
    <t>5,87-8,15</t>
  </si>
  <si>
    <t>2,80-3,97</t>
  </si>
  <si>
    <t>2,40-2,89</t>
  </si>
  <si>
    <t>1,15-2,15</t>
  </si>
  <si>
    <t>1,87-3,25</t>
  </si>
  <si>
    <t>2,58-3,75</t>
  </si>
  <si>
    <t>1,55-2,66</t>
  </si>
  <si>
    <t>2,15-2,78</t>
  </si>
  <si>
    <t>0,75-1,15</t>
  </si>
  <si>
    <t>1,45-2,15</t>
  </si>
  <si>
    <t>2,85-4,15</t>
  </si>
  <si>
    <t>0,78-1,11</t>
  </si>
  <si>
    <t>6,78-8,99</t>
  </si>
  <si>
    <t>2,71-3,45</t>
  </si>
  <si>
    <t>1,44-1,99</t>
  </si>
  <si>
    <t>1,95-2,68</t>
  </si>
  <si>
    <t>2,78-3,88</t>
  </si>
  <si>
    <t>1,45-2,65</t>
  </si>
  <si>
    <t>1,80-1,90lz</t>
  </si>
  <si>
    <t>1,25lz-1,30lz</t>
  </si>
  <si>
    <t>2,50lz-3,00lz</t>
  </si>
  <si>
    <t>3,00lz</t>
  </si>
  <si>
    <t>1,20-1,30lz</t>
  </si>
  <si>
    <t>6,00lz</t>
  </si>
  <si>
    <t>11,00lz/II-13,50lz/I-15,00lz/extra</t>
  </si>
  <si>
    <t>13,50lz/I-14,50lz/extra</t>
  </si>
  <si>
    <t>11,00lz/II-13,50lz/I</t>
  </si>
  <si>
    <t>4,80lz</t>
  </si>
  <si>
    <t>4,80lz-5,00lz</t>
  </si>
  <si>
    <t>4,50-4,80lz</t>
  </si>
  <si>
    <t>1,35lz-1,40lz</t>
  </si>
  <si>
    <t>1,40lz</t>
  </si>
  <si>
    <t>1,20lz-1,40lz</t>
  </si>
  <si>
    <t>0,50-0,60</t>
  </si>
  <si>
    <t>1,80-1,90lz/I</t>
  </si>
  <si>
    <t>4,50-4,80lz-5,00lz</t>
  </si>
  <si>
    <t>11,00lz/II-13,50lz/I-14,80lz/extra</t>
  </si>
  <si>
    <t>1,30-1,30lz-1,40lz</t>
  </si>
  <si>
    <t>0,60-0,65lz</t>
  </si>
  <si>
    <t>4,50-5,00lz</t>
  </si>
  <si>
    <t>0,95-1,00-1,10lz</t>
  </si>
  <si>
    <t>7,00lz-7,80lz/I-7,50lz-8,50lz/I</t>
  </si>
  <si>
    <t>1,10lz-1,35lz</t>
  </si>
  <si>
    <t>2,89-3,75</t>
  </si>
  <si>
    <t>3,15-4,55</t>
  </si>
  <si>
    <t>3,15-3,87</t>
  </si>
  <si>
    <t>1,35-1,78</t>
  </si>
  <si>
    <t>19,87-25,68</t>
  </si>
  <si>
    <t>12,45-15,89</t>
  </si>
  <si>
    <t>3,54-4,66</t>
  </si>
  <si>
    <t>3,45-3,64</t>
  </si>
  <si>
    <t>22,66-28,98</t>
  </si>
  <si>
    <t>17,89-19,45</t>
  </si>
  <si>
    <t>2,77-3,25</t>
  </si>
  <si>
    <t>3,30-4,15</t>
  </si>
  <si>
    <t>1,25-1,66</t>
  </si>
  <si>
    <t>17,98-26,55</t>
  </si>
  <si>
    <t>11,45-16,78</t>
  </si>
  <si>
    <t>2,89-3,89</t>
  </si>
  <si>
    <t>3,66-3,89</t>
  </si>
  <si>
    <t>3,78-4,38</t>
  </si>
  <si>
    <t>1,44-1,78</t>
  </si>
  <si>
    <t>19,45-27,69</t>
  </si>
  <si>
    <t>13,55-18,99</t>
  </si>
  <si>
    <t>2,88-3,87</t>
  </si>
  <si>
    <t>3,66-4,38</t>
  </si>
  <si>
    <t>1,66-1,96</t>
  </si>
  <si>
    <t>3,87-4,98</t>
  </si>
  <si>
    <t>2,77-4,78</t>
  </si>
  <si>
    <t>1,25-1,99</t>
  </si>
  <si>
    <t>17,98-28,98</t>
  </si>
  <si>
    <t>11,45-19,45</t>
  </si>
  <si>
    <t>2,65-3,77</t>
  </si>
  <si>
    <t>3,45-4,65</t>
  </si>
  <si>
    <t>1,10-1,89</t>
  </si>
  <si>
    <t>19,45-26,78</t>
  </si>
  <si>
    <t>11,65-24,56</t>
  </si>
  <si>
    <t>35 tydzień</t>
  </si>
  <si>
    <t>25.08. - 31.08.2025 r</t>
  </si>
  <si>
    <t>25.08 - 31.08.2025r. cena w zł/kg (szt*)</t>
  </si>
  <si>
    <t>25.08. - 03.09.2025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</si>
  <si>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02.09 - 03.09.2025r.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</si>
  <si>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02.09 - 03.09.2025r.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</si>
</sst>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43"/>
      </patternFill>
    </fill>
    <fill>
      <patternFill patternType="solid">
        <fgColor theme="9" tint="0.79998168889431442"/>
        <bgColor indexed="64"/>
      </patternFill>
    </fill>
  </fills>
  <borders count="2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69" fillId="0" borderId="0"/>
    <xf numFmtId="0" fontId="2" fillId="0" borderId="0"/>
  </cellStyleXfs>
  <cellXfs count="59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69" xfId="4" applyNumberFormat="1" applyFont="1" applyBorder="1"/>
    <xf numFmtId="0" fontId="28" fillId="0" borderId="0" xfId="4" applyFont="1" applyBorder="1"/>
    <xf numFmtId="3" fontId="29" fillId="0" borderId="72" xfId="4" applyNumberFormat="1" applyFont="1" applyBorder="1"/>
    <xf numFmtId="0" fontId="28" fillId="0" borderId="85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88" xfId="4" applyFont="1" applyBorder="1" applyAlignment="1">
      <alignment horizontal="center" vertical="center"/>
    </xf>
    <xf numFmtId="0" fontId="26" fillId="0" borderId="89" xfId="4" applyFont="1" applyBorder="1" applyAlignment="1">
      <alignment horizontal="center" vertical="center" wrapText="1"/>
    </xf>
    <xf numFmtId="0" fontId="27" fillId="0" borderId="90" xfId="4" applyFont="1" applyBorder="1" applyAlignment="1">
      <alignment vertical="center"/>
    </xf>
    <xf numFmtId="3" fontId="27" fillId="0" borderId="91" xfId="4" applyNumberFormat="1" applyFont="1" applyBorder="1" applyAlignment="1">
      <alignment vertical="center"/>
    </xf>
    <xf numFmtId="0" fontId="29" fillId="0" borderId="92" xfId="4" applyFont="1" applyBorder="1"/>
    <xf numFmtId="0" fontId="29" fillId="0" borderId="93" xfId="4" applyFont="1" applyBorder="1"/>
    <xf numFmtId="3" fontId="29" fillId="3" borderId="94" xfId="4" applyNumberFormat="1" applyFont="1" applyFill="1" applyBorder="1"/>
    <xf numFmtId="3" fontId="29" fillId="0" borderId="95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 applyBorder="1"/>
    <xf numFmtId="2" fontId="29" fillId="0" borderId="24" xfId="0" applyNumberFormat="1" applyFont="1" applyBorder="1"/>
    <xf numFmtId="2" fontId="29" fillId="0" borderId="0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4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3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1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2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49" fontId="25" fillId="0" borderId="79" xfId="0" applyNumberFormat="1" applyFont="1" applyBorder="1"/>
    <xf numFmtId="0" fontId="25" fillId="0" borderId="80" xfId="0" applyFont="1" applyBorder="1"/>
    <xf numFmtId="2" fontId="26" fillId="0" borderId="100" xfId="0" applyNumberFormat="1" applyFont="1" applyBorder="1"/>
    <xf numFmtId="2" fontId="57" fillId="0" borderId="99" xfId="2" applyNumberFormat="1" applyFont="1" applyBorder="1"/>
    <xf numFmtId="2" fontId="57" fillId="0" borderId="98" xfId="2" applyNumberFormat="1" applyFont="1" applyBorder="1"/>
    <xf numFmtId="2" fontId="57" fillId="0" borderId="100" xfId="2" applyNumberFormat="1" applyFont="1" applyBorder="1"/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68" fillId="0" borderId="0" xfId="0" applyFont="1"/>
    <xf numFmtId="0" fontId="2" fillId="0" borderId="0" xfId="15"/>
    <xf numFmtId="0" fontId="70" fillId="0" borderId="0" xfId="8" applyFont="1"/>
    <xf numFmtId="0" fontId="71" fillId="0" borderId="0" xfId="0" applyFont="1" applyBorder="1"/>
    <xf numFmtId="2" fontId="26" fillId="0" borderId="11" xfId="2" applyNumberFormat="1" applyFont="1" applyBorder="1" applyAlignment="1">
      <alignment horizontal="centerContinuous"/>
    </xf>
    <xf numFmtId="49" fontId="25" fillId="0" borderId="121" xfId="0" applyNumberFormat="1" applyFont="1" applyBorder="1"/>
    <xf numFmtId="0" fontId="25" fillId="3" borderId="0" xfId="8" applyFont="1" applyFill="1"/>
    <xf numFmtId="2" fontId="26" fillId="0" borderId="131" xfId="2" applyNumberFormat="1" applyFont="1" applyBorder="1" applyAlignment="1">
      <alignment horizontal="center"/>
    </xf>
    <xf numFmtId="2" fontId="26" fillId="0" borderId="132" xfId="2" applyNumberFormat="1" applyFont="1" applyBorder="1" applyAlignment="1">
      <alignment horizontal="centerContinuous"/>
    </xf>
    <xf numFmtId="2" fontId="59" fillId="0" borderId="146" xfId="2" applyNumberFormat="1" applyFont="1" applyBorder="1" applyAlignment="1">
      <alignment horizontal="center"/>
    </xf>
    <xf numFmtId="2" fontId="57" fillId="0" borderId="147" xfId="2" applyNumberFormat="1" applyFont="1" applyBorder="1"/>
    <xf numFmtId="2" fontId="57" fillId="0" borderId="148" xfId="2" applyNumberFormat="1" applyFont="1" applyBorder="1"/>
    <xf numFmtId="2" fontId="57" fillId="0" borderId="143" xfId="2" applyNumberFormat="1" applyFont="1" applyBorder="1"/>
    <xf numFmtId="2" fontId="57" fillId="0" borderId="144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49" xfId="0" applyNumberFormat="1" applyFont="1" applyBorder="1" applyAlignment="1">
      <alignment horizontal="left"/>
    </xf>
    <xf numFmtId="2" fontId="26" fillId="0" borderId="84" xfId="0" applyNumberFormat="1" applyFont="1" applyBorder="1" applyAlignment="1">
      <alignment horizontal="left"/>
    </xf>
    <xf numFmtId="2" fontId="26" fillId="0" borderId="84" xfId="0" applyNumberFormat="1" applyFont="1" applyBorder="1"/>
    <xf numFmtId="2" fontId="57" fillId="0" borderId="150" xfId="2" applyNumberFormat="1" applyFont="1" applyBorder="1"/>
    <xf numFmtId="2" fontId="57" fillId="0" borderId="151" xfId="2" applyNumberFormat="1" applyFont="1" applyBorder="1"/>
    <xf numFmtId="2" fontId="57" fillId="0" borderId="152" xfId="2" applyNumberFormat="1" applyFont="1" applyBorder="1"/>
    <xf numFmtId="2" fontId="33" fillId="0" borderId="149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53" xfId="0" applyNumberFormat="1" applyFont="1" applyBorder="1" applyAlignment="1">
      <alignment horizontal="left"/>
    </xf>
    <xf numFmtId="2" fontId="26" fillId="0" borderId="154" xfId="0" applyNumberFormat="1" applyFont="1" applyBorder="1" applyAlignment="1">
      <alignment horizontal="left"/>
    </xf>
    <xf numFmtId="2" fontId="26" fillId="0" borderId="155" xfId="0" applyNumberFormat="1" applyFont="1" applyBorder="1"/>
    <xf numFmtId="2" fontId="57" fillId="0" borderId="156" xfId="2" applyNumberFormat="1" applyFont="1" applyBorder="1"/>
    <xf numFmtId="2" fontId="57" fillId="0" borderId="157" xfId="2" applyNumberFormat="1" applyFont="1" applyBorder="1"/>
    <xf numFmtId="2" fontId="57" fillId="0" borderId="158" xfId="2" applyNumberFormat="1" applyFont="1" applyBorder="1"/>
    <xf numFmtId="2" fontId="57" fillId="0" borderId="159" xfId="2" applyNumberFormat="1" applyFont="1" applyBorder="1"/>
    <xf numFmtId="2" fontId="57" fillId="0" borderId="155" xfId="2" applyNumberFormat="1" applyFont="1" applyBorder="1"/>
    <xf numFmtId="2" fontId="26" fillId="0" borderId="145" xfId="0" applyNumberFormat="1" applyFont="1" applyBorder="1" applyAlignment="1">
      <alignment horizontal="left"/>
    </xf>
    <xf numFmtId="2" fontId="26" fillId="0" borderId="160" xfId="0" applyNumberFormat="1" applyFont="1" applyBorder="1" applyAlignment="1">
      <alignment horizontal="left"/>
    </xf>
    <xf numFmtId="0" fontId="77" fillId="0" borderId="10" xfId="3" applyNumberFormat="1" applyFont="1" applyBorder="1" applyAlignment="1"/>
    <xf numFmtId="0" fontId="77" fillId="0" borderId="19" xfId="3" applyNumberFormat="1" applyFont="1" applyBorder="1" applyAlignment="1">
      <alignment horizontal="centerContinuous"/>
    </xf>
    <xf numFmtId="0" fontId="78" fillId="0" borderId="125" xfId="0" applyNumberFormat="1" applyFont="1" applyBorder="1" applyAlignment="1">
      <alignment horizontal="centerContinuous"/>
    </xf>
    <xf numFmtId="0" fontId="79" fillId="0" borderId="18" xfId="3" applyNumberFormat="1" applyFont="1" applyBorder="1" applyAlignment="1">
      <alignment horizontal="centerContinuous"/>
    </xf>
    <xf numFmtId="0" fontId="79" fillId="0" borderId="19" xfId="3" applyNumberFormat="1" applyFont="1" applyBorder="1" applyAlignment="1">
      <alignment horizontal="centerContinuous"/>
    </xf>
    <xf numFmtId="0" fontId="80" fillId="0" borderId="19" xfId="0" applyNumberFormat="1" applyFont="1" applyBorder="1" applyAlignment="1">
      <alignment horizontal="centerContinuous"/>
    </xf>
    <xf numFmtId="0" fontId="80" fillId="0" borderId="20" xfId="0" applyNumberFormat="1" applyFont="1" applyBorder="1"/>
    <xf numFmtId="165" fontId="77" fillId="0" borderId="21" xfId="3" applyNumberFormat="1" applyFont="1" applyBorder="1" applyAlignment="1">
      <alignment horizontal="center" vertical="top"/>
    </xf>
    <xf numFmtId="165" fontId="77" fillId="0" borderId="22" xfId="3" applyNumberFormat="1" applyFont="1" applyBorder="1" applyAlignment="1">
      <alignment horizontal="center" vertical="top"/>
    </xf>
    <xf numFmtId="14" fontId="81" fillId="0" borderId="41" xfId="3" applyNumberFormat="1" applyFont="1" applyBorder="1" applyAlignment="1">
      <alignment horizontal="centerContinuous" vertical="center"/>
    </xf>
    <xf numFmtId="14" fontId="81" fillId="0" borderId="23" xfId="3" applyNumberFormat="1" applyFont="1" applyBorder="1" applyAlignment="1">
      <alignment horizontal="centerContinuous" vertical="center"/>
    </xf>
    <xf numFmtId="14" fontId="81" fillId="0" borderId="24" xfId="3" applyNumberFormat="1" applyFont="1" applyBorder="1" applyAlignment="1">
      <alignment horizontal="centerContinuous" vertical="center"/>
    </xf>
    <xf numFmtId="165" fontId="78" fillId="0" borderId="42" xfId="0" applyNumberFormat="1" applyFont="1" applyBorder="1" applyAlignment="1">
      <alignment horizontal="centerContinuous"/>
    </xf>
    <xf numFmtId="165" fontId="82" fillId="0" borderId="23" xfId="3" applyNumberFormat="1" applyFont="1" applyBorder="1" applyAlignment="1">
      <alignment horizontal="centerContinuous" vertical="center" wrapText="1"/>
    </xf>
    <xf numFmtId="165" fontId="80" fillId="0" borderId="24" xfId="0" applyNumberFormat="1" applyFont="1" applyBorder="1" applyAlignment="1">
      <alignment horizontal="centerContinuous"/>
    </xf>
    <xf numFmtId="165" fontId="82" fillId="0" borderId="24" xfId="3" applyNumberFormat="1" applyFont="1" applyBorder="1" applyAlignment="1">
      <alignment horizontal="centerContinuous" vertical="center"/>
    </xf>
    <xf numFmtId="165" fontId="80" fillId="0" borderId="13" xfId="0" applyNumberFormat="1" applyFont="1" applyBorder="1" applyAlignment="1">
      <alignment horizontal="centerContinuous"/>
    </xf>
    <xf numFmtId="0" fontId="77" fillId="0" borderId="121" xfId="3" applyNumberFormat="1" applyFont="1" applyBorder="1" applyAlignment="1">
      <alignment vertical="top"/>
    </xf>
    <xf numFmtId="0" fontId="77" fillId="0" borderId="25" xfId="3" applyNumberFormat="1" applyFont="1" applyBorder="1" applyAlignment="1">
      <alignment vertical="top"/>
    </xf>
    <xf numFmtId="0" fontId="81" fillId="0" borderId="43" xfId="3" applyNumberFormat="1" applyFont="1" applyBorder="1" applyAlignment="1">
      <alignment horizontal="center" vertical="center" wrapText="1"/>
    </xf>
    <xf numFmtId="0" fontId="83" fillId="0" borderId="14" xfId="0" applyNumberFormat="1" applyFont="1" applyBorder="1" applyAlignment="1">
      <alignment horizontal="center"/>
    </xf>
    <xf numFmtId="0" fontId="81" fillId="0" borderId="14" xfId="3" applyNumberFormat="1" applyFont="1" applyBorder="1" applyAlignment="1">
      <alignment horizontal="center" vertical="center" wrapText="1"/>
    </xf>
    <xf numFmtId="0" fontId="83" fillId="0" borderId="44" xfId="0" applyNumberFormat="1" applyFont="1" applyBorder="1" applyAlignment="1">
      <alignment horizontal="center"/>
    </xf>
    <xf numFmtId="0" fontId="82" fillId="0" borderId="26" xfId="3" applyNumberFormat="1" applyFont="1" applyBorder="1" applyAlignment="1">
      <alignment horizontal="center" vertical="center" wrapText="1"/>
    </xf>
    <xf numFmtId="0" fontId="80" fillId="0" borderId="14" xfId="0" applyNumberFormat="1" applyFont="1" applyBorder="1" applyAlignment="1">
      <alignment horizontal="center"/>
    </xf>
    <xf numFmtId="0" fontId="82" fillId="0" borderId="14" xfId="3" applyNumberFormat="1" applyFont="1" applyBorder="1" applyAlignment="1">
      <alignment horizontal="center" vertical="center" wrapText="1"/>
    </xf>
    <xf numFmtId="0" fontId="80" fillId="0" borderId="15" xfId="0" applyNumberFormat="1" applyFont="1" applyBorder="1" applyAlignment="1">
      <alignment horizontal="center"/>
    </xf>
    <xf numFmtId="0" fontId="81" fillId="0" borderId="10" xfId="3" applyNumberFormat="1" applyFont="1" applyBorder="1" applyAlignment="1">
      <alignment horizontal="center" vertical="top"/>
    </xf>
    <xf numFmtId="0" fontId="81" fillId="0" borderId="124" xfId="3" applyNumberFormat="1" applyFont="1" applyBorder="1" applyAlignment="1">
      <alignment horizontal="center" vertical="top"/>
    </xf>
    <xf numFmtId="0" fontId="81" fillId="0" borderId="27" xfId="3" applyNumberFormat="1" applyFont="1" applyBorder="1" applyAlignment="1">
      <alignment horizontal="center" vertical="top"/>
    </xf>
    <xf numFmtId="0" fontId="81" fillId="0" borderId="45" xfId="3" applyNumberFormat="1" applyFont="1" applyBorder="1" applyAlignment="1">
      <alignment horizontal="center" vertical="top"/>
    </xf>
    <xf numFmtId="0" fontId="82" fillId="0" borderId="27" xfId="3" applyNumberFormat="1" applyFont="1" applyBorder="1" applyAlignment="1">
      <alignment horizontal="center" vertical="top"/>
    </xf>
    <xf numFmtId="0" fontId="82" fillId="0" borderId="28" xfId="3" applyNumberFormat="1" applyFont="1" applyBorder="1" applyAlignment="1">
      <alignment horizontal="center" vertical="top"/>
    </xf>
    <xf numFmtId="0" fontId="84" fillId="0" borderId="1" xfId="3" applyNumberFormat="1" applyFont="1" applyBorder="1"/>
    <xf numFmtId="0" fontId="85" fillId="0" borderId="46" xfId="3" applyNumberFormat="1" applyFont="1" applyBorder="1" applyAlignment="1">
      <alignment horizontal="left" vertical="top"/>
    </xf>
    <xf numFmtId="2" fontId="81" fillId="0" borderId="2" xfId="3" applyNumberFormat="1" applyFont="1" applyBorder="1" applyAlignment="1">
      <alignment horizontal="center" vertical="top"/>
    </xf>
    <xf numFmtId="164" fontId="82" fillId="0" borderId="1" xfId="3" applyNumberFormat="1" applyFont="1" applyBorder="1" applyAlignment="1">
      <alignment horizontal="center" vertical="top"/>
    </xf>
    <xf numFmtId="164" fontId="82" fillId="0" borderId="2" xfId="3" applyNumberFormat="1" applyFont="1" applyBorder="1" applyAlignment="1">
      <alignment horizontal="center" vertical="top"/>
    </xf>
    <xf numFmtId="164" fontId="82" fillId="0" borderId="29" xfId="3" applyNumberFormat="1" applyFont="1" applyBorder="1" applyAlignment="1">
      <alignment horizontal="center" vertical="top"/>
    </xf>
    <xf numFmtId="0" fontId="78" fillId="0" borderId="40" xfId="0" applyFont="1" applyFill="1" applyBorder="1"/>
    <xf numFmtId="0" fontId="85" fillId="0" borderId="36" xfId="3" applyNumberFormat="1" applyFont="1" applyBorder="1" applyAlignment="1">
      <alignment horizontal="left" vertical="top"/>
    </xf>
    <xf numFmtId="2" fontId="85" fillId="0" borderId="47" xfId="3" applyNumberFormat="1" applyFont="1" applyBorder="1" applyAlignment="1">
      <alignment horizontal="right" vertical="top"/>
    </xf>
    <xf numFmtId="2" fontId="85" fillId="0" borderId="32" xfId="3" applyNumberFormat="1" applyFont="1" applyBorder="1" applyAlignment="1">
      <alignment horizontal="right" vertical="top"/>
    </xf>
    <xf numFmtId="2" fontId="85" fillId="0" borderId="31" xfId="3" applyNumberFormat="1" applyFont="1" applyBorder="1" applyAlignment="1">
      <alignment horizontal="right" vertical="top"/>
    </xf>
    <xf numFmtId="2" fontId="85" fillId="0" borderId="48" xfId="3" applyNumberFormat="1" applyFont="1" applyBorder="1" applyAlignment="1">
      <alignment horizontal="right" vertical="top"/>
    </xf>
    <xf numFmtId="164" fontId="82" fillId="0" borderId="39" xfId="3" applyNumberFormat="1" applyFont="1" applyBorder="1" applyAlignment="1">
      <alignment horizontal="right" vertical="top"/>
    </xf>
    <xf numFmtId="164" fontId="82" fillId="0" borderId="32" xfId="3" applyNumberFormat="1" applyFont="1" applyBorder="1" applyAlignment="1">
      <alignment horizontal="right" vertical="top"/>
    </xf>
    <xf numFmtId="164" fontId="82" fillId="0" borderId="31" xfId="3" applyNumberFormat="1" applyFont="1" applyBorder="1" applyAlignment="1">
      <alignment horizontal="right" vertical="top"/>
    </xf>
    <xf numFmtId="164" fontId="82" fillId="0" borderId="33" xfId="3" applyNumberFormat="1" applyFont="1" applyBorder="1" applyAlignment="1">
      <alignment horizontal="right" vertical="top"/>
    </xf>
    <xf numFmtId="0" fontId="78" fillId="0" borderId="49" xfId="0" applyFont="1" applyFill="1" applyBorder="1"/>
    <xf numFmtId="0" fontId="85" fillId="0" borderId="2" xfId="3" applyNumberFormat="1" applyFont="1" applyBorder="1" applyAlignment="1">
      <alignment horizontal="left" vertical="top"/>
    </xf>
    <xf numFmtId="0" fontId="84" fillId="0" borderId="120" xfId="3" applyNumberFormat="1" applyFont="1" applyBorder="1" applyAlignment="1">
      <alignment horizontal="right"/>
    </xf>
    <xf numFmtId="0" fontId="85" fillId="0" borderId="40" xfId="3" applyNumberFormat="1" applyFont="1" applyBorder="1"/>
    <xf numFmtId="2" fontId="85" fillId="0" borderId="96" xfId="3" applyNumberFormat="1" applyFont="1" applyBorder="1" applyAlignment="1">
      <alignment vertical="top"/>
    </xf>
    <xf numFmtId="0" fontId="85" fillId="0" borderId="97" xfId="3" applyNumberFormat="1" applyFont="1" applyBorder="1"/>
    <xf numFmtId="0" fontId="86" fillId="0" borderId="0" xfId="15" applyFont="1"/>
    <xf numFmtId="2" fontId="26" fillId="0" borderId="161" xfId="0" applyNumberFormat="1" applyFont="1" applyBorder="1" applyAlignment="1">
      <alignment horizontal="left"/>
    </xf>
    <xf numFmtId="0" fontId="27" fillId="9" borderId="10" xfId="8" applyFont="1" applyFill="1" applyBorder="1" applyAlignment="1">
      <alignment horizontal="center" vertical="center" wrapText="1"/>
    </xf>
    <xf numFmtId="0" fontId="36" fillId="9" borderId="22" xfId="8" applyFont="1" applyFill="1" applyBorder="1" applyAlignment="1">
      <alignment horizontal="center" vertical="center" wrapText="1"/>
    </xf>
    <xf numFmtId="0" fontId="34" fillId="9" borderId="22" xfId="8" applyFont="1" applyFill="1" applyBorder="1" applyAlignment="1">
      <alignment horizontal="center" wrapText="1"/>
    </xf>
    <xf numFmtId="0" fontId="64" fillId="9" borderId="22" xfId="8" applyFont="1" applyFill="1" applyBorder="1" applyAlignment="1">
      <alignment horizontal="center" vertical="center" wrapText="1"/>
    </xf>
    <xf numFmtId="0" fontId="29" fillId="5" borderId="125" xfId="8" applyFont="1" applyFill="1" applyBorder="1" applyAlignment="1">
      <alignment horizontal="center" wrapText="1"/>
    </xf>
    <xf numFmtId="0" fontId="27" fillId="2" borderId="1" xfId="8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/>
    </xf>
    <xf numFmtId="0" fontId="27" fillId="7" borderId="1" xfId="8" applyFont="1" applyFill="1" applyBorder="1" applyAlignment="1">
      <alignment horizontal="center" vertical="center" wrapText="1"/>
    </xf>
    <xf numFmtId="0" fontId="43" fillId="8" borderId="46" xfId="8" applyFont="1" applyFill="1" applyBorder="1" applyAlignment="1">
      <alignment horizontal="center" vertical="center" wrapText="1"/>
    </xf>
    <xf numFmtId="0" fontId="27" fillId="2" borderId="105" xfId="8" applyFont="1" applyFill="1" applyBorder="1" applyAlignment="1">
      <alignment horizontal="left" vertical="center" wrapText="1"/>
    </xf>
    <xf numFmtId="2" fontId="27" fillId="7" borderId="106" xfId="8" applyNumberFormat="1" applyFont="1" applyFill="1" applyBorder="1" applyAlignment="1">
      <alignment horizontal="right"/>
    </xf>
    <xf numFmtId="2" fontId="27" fillId="7" borderId="105" xfId="8" applyNumberFormat="1" applyFont="1" applyFill="1" applyBorder="1" applyAlignment="1">
      <alignment horizontal="right"/>
    </xf>
    <xf numFmtId="164" fontId="66" fillId="8" borderId="22" xfId="8" applyNumberFormat="1" applyFont="1" applyFill="1" applyBorder="1" applyAlignment="1">
      <alignment horizontal="right"/>
    </xf>
    <xf numFmtId="164" fontId="66" fillId="8" borderId="107" xfId="8" applyNumberFormat="1" applyFont="1" applyFill="1" applyBorder="1" applyAlignment="1">
      <alignment horizontal="right"/>
    </xf>
    <xf numFmtId="2" fontId="27" fillId="7" borderId="86" xfId="8" applyNumberFormat="1" applyFont="1" applyFill="1" applyBorder="1" applyAlignment="1">
      <alignment horizontal="right"/>
    </xf>
    <xf numFmtId="0" fontId="27" fillId="2" borderId="106" xfId="8" applyFont="1" applyFill="1" applyBorder="1" applyAlignment="1">
      <alignment horizontal="left" vertical="center" wrapText="1"/>
    </xf>
    <xf numFmtId="164" fontId="66" fillId="8" borderId="86" xfId="8" applyNumberFormat="1" applyFont="1" applyFill="1" applyBorder="1" applyAlignment="1">
      <alignment horizontal="right"/>
    </xf>
    <xf numFmtId="164" fontId="67" fillId="8" borderId="107" xfId="8" applyNumberFormat="1" applyFont="1" applyFill="1" applyBorder="1" applyAlignment="1">
      <alignment horizontal="right"/>
    </xf>
    <xf numFmtId="164" fontId="72" fillId="8" borderId="107" xfId="8" applyNumberFormat="1" applyFont="1" applyFill="1" applyBorder="1" applyAlignment="1">
      <alignment horizontal="right"/>
    </xf>
    <xf numFmtId="164" fontId="67" fillId="8" borderId="86" xfId="8" applyNumberFormat="1" applyFont="1" applyFill="1" applyBorder="1" applyAlignment="1">
      <alignment horizontal="right"/>
    </xf>
    <xf numFmtId="164" fontId="73" fillId="8" borderId="86" xfId="8" applyNumberFormat="1" applyFont="1" applyFill="1" applyBorder="1" applyAlignment="1">
      <alignment horizontal="right"/>
    </xf>
    <xf numFmtId="0" fontId="27" fillId="2" borderId="52" xfId="8" applyFont="1" applyFill="1" applyBorder="1" applyAlignment="1">
      <alignment horizontal="left" vertical="center" wrapText="1"/>
    </xf>
    <xf numFmtId="2" fontId="27" fillId="7" borderId="52" xfId="8" applyNumberFormat="1" applyFont="1" applyFill="1" applyBorder="1" applyAlignment="1">
      <alignment horizontal="right"/>
    </xf>
    <xf numFmtId="164" fontId="67" fillId="8" borderId="87" xfId="8" applyNumberFormat="1" applyFont="1" applyFill="1" applyBorder="1" applyAlignment="1">
      <alignment horizontal="right"/>
    </xf>
    <xf numFmtId="164" fontId="73" fillId="8" borderId="25" xfId="8" applyNumberFormat="1" applyFont="1" applyFill="1" applyBorder="1" applyAlignment="1">
      <alignment horizontal="right"/>
    </xf>
    <xf numFmtId="164" fontId="66" fillId="8" borderId="87" xfId="8" applyNumberFormat="1" applyFont="1" applyFill="1" applyBorder="1" applyAlignment="1">
      <alignment horizontal="right"/>
    </xf>
    <xf numFmtId="0" fontId="29" fillId="0" borderId="0" xfId="0" applyFont="1" applyFill="1" applyBorder="1"/>
    <xf numFmtId="0" fontId="88" fillId="0" borderId="162" xfId="14" applyNumberFormat="1" applyFont="1" applyFill="1" applyBorder="1" applyAlignment="1">
      <alignment vertical="top" wrapText="1" readingOrder="1"/>
    </xf>
    <xf numFmtId="0" fontId="88" fillId="11" borderId="163" xfId="14" applyNumberFormat="1" applyFont="1" applyFill="1" applyBorder="1" applyAlignment="1">
      <alignment horizontal="center" vertical="center" wrapText="1" readingOrder="1"/>
    </xf>
    <xf numFmtId="0" fontId="91" fillId="0" borderId="0" xfId="0" applyFont="1"/>
    <xf numFmtId="0" fontId="92" fillId="0" borderId="0" xfId="0" applyFont="1" applyBorder="1"/>
    <xf numFmtId="0" fontId="92" fillId="0" borderId="0" xfId="0" applyFont="1"/>
    <xf numFmtId="0" fontId="46" fillId="0" borderId="0" xfId="0" applyFont="1" applyBorder="1"/>
    <xf numFmtId="0" fontId="29" fillId="0" borderId="0" xfId="0" applyFont="1" applyFill="1" applyBorder="1"/>
    <xf numFmtId="0" fontId="94" fillId="0" borderId="0" xfId="0" applyFont="1" applyFill="1" applyBorder="1" applyAlignment="1">
      <alignment horizontal="left"/>
    </xf>
    <xf numFmtId="0" fontId="47" fillId="0" borderId="0" xfId="0" applyFont="1" applyBorder="1"/>
    <xf numFmtId="0" fontId="95" fillId="0" borderId="0" xfId="0" applyFont="1" applyFill="1" applyBorder="1" applyAlignment="1"/>
    <xf numFmtId="164" fontId="82" fillId="0" borderId="167" xfId="3" applyNumberFormat="1" applyFont="1" applyBorder="1" applyAlignment="1">
      <alignment horizontal="right" vertical="top"/>
    </xf>
    <xf numFmtId="164" fontId="82" fillId="0" borderId="168" xfId="3" applyNumberFormat="1" applyFont="1" applyBorder="1" applyAlignment="1">
      <alignment horizontal="right" vertical="top"/>
    </xf>
    <xf numFmtId="164" fontId="82" fillId="0" borderId="169" xfId="3" applyNumberFormat="1" applyFont="1" applyBorder="1" applyAlignment="1">
      <alignment horizontal="right" vertical="top"/>
    </xf>
    <xf numFmtId="0" fontId="97" fillId="0" borderId="0" xfId="0" applyFont="1" applyFill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71" fillId="0" borderId="0" xfId="0" applyFont="1"/>
    <xf numFmtId="0" fontId="25" fillId="5" borderId="0" xfId="0" applyFont="1" applyFill="1"/>
    <xf numFmtId="0" fontId="25" fillId="5" borderId="0" xfId="0" applyFont="1" applyFill="1" applyBorder="1"/>
    <xf numFmtId="0" fontId="98" fillId="5" borderId="0" xfId="0" applyFont="1" applyFill="1"/>
    <xf numFmtId="0" fontId="44" fillId="5" borderId="21" xfId="0" applyFont="1" applyFill="1" applyBorder="1" applyAlignment="1">
      <alignment horizontal="centerContinuous"/>
    </xf>
    <xf numFmtId="0" fontId="75" fillId="5" borderId="121" xfId="0" applyFont="1" applyFill="1" applyBorder="1" applyAlignment="1">
      <alignment horizontal="left"/>
    </xf>
    <xf numFmtId="0" fontId="75" fillId="5" borderId="2" xfId="0" applyFont="1" applyFill="1" applyBorder="1" applyAlignment="1">
      <alignment horizontal="centerContinuous"/>
    </xf>
    <xf numFmtId="0" fontId="98" fillId="5" borderId="0" xfId="0" applyFont="1" applyFill="1" applyBorder="1"/>
    <xf numFmtId="0" fontId="25" fillId="5" borderId="170" xfId="0" applyFont="1" applyFill="1" applyBorder="1"/>
    <xf numFmtId="0" fontId="28" fillId="5" borderId="0" xfId="0" applyFont="1" applyFill="1" applyBorder="1"/>
    <xf numFmtId="0" fontId="28" fillId="5" borderId="0" xfId="0" applyFont="1" applyFill="1"/>
    <xf numFmtId="0" fontId="38" fillId="5" borderId="0" xfId="0" applyFont="1" applyFill="1"/>
    <xf numFmtId="0" fontId="74" fillId="5" borderId="0" xfId="0" applyFont="1" applyFill="1"/>
    <xf numFmtId="0" fontId="26" fillId="5" borderId="0" xfId="0" applyFont="1" applyFill="1"/>
    <xf numFmtId="4" fontId="93" fillId="5" borderId="0" xfId="0" quotePrefix="1" applyNumberFormat="1" applyFont="1" applyFill="1" applyAlignment="1">
      <alignment horizontal="center"/>
    </xf>
    <xf numFmtId="0" fontId="25" fillId="5" borderId="0" xfId="0" applyFont="1" applyFill="1" applyAlignment="1">
      <alignment horizontal="left"/>
    </xf>
    <xf numFmtId="0" fontId="99" fillId="0" borderId="14" xfId="0" applyFont="1" applyBorder="1" applyAlignment="1">
      <alignment horizontal="center"/>
    </xf>
    <xf numFmtId="0" fontId="99" fillId="14" borderId="14" xfId="0" applyFont="1" applyFill="1" applyBorder="1" applyAlignment="1">
      <alignment horizontal="center"/>
    </xf>
    <xf numFmtId="0" fontId="99" fillId="14" borderId="15" xfId="0" applyFont="1" applyFill="1" applyBorder="1" applyAlignment="1">
      <alignment horizontal="center"/>
    </xf>
    <xf numFmtId="166" fontId="100" fillId="0" borderId="30" xfId="0" applyNumberFormat="1" applyFont="1" applyBorder="1"/>
    <xf numFmtId="166" fontId="100" fillId="14" borderId="30" xfId="0" applyNumberFormat="1" applyFont="1" applyFill="1" applyBorder="1"/>
    <xf numFmtId="166" fontId="100" fillId="14" borderId="80" xfId="0" applyNumberFormat="1" applyFont="1" applyFill="1" applyBorder="1"/>
    <xf numFmtId="166" fontId="101" fillId="0" borderId="30" xfId="0" applyNumberFormat="1" applyFont="1" applyBorder="1"/>
    <xf numFmtId="166" fontId="101" fillId="14" borderId="56" xfId="0" applyNumberFormat="1" applyFont="1" applyFill="1" applyBorder="1"/>
    <xf numFmtId="2" fontId="26" fillId="0" borderId="121" xfId="0" applyNumberFormat="1" applyFont="1" applyBorder="1" applyAlignment="1">
      <alignment horizontal="left"/>
    </xf>
    <xf numFmtId="2" fontId="26" fillId="0" borderId="171" xfId="0" applyNumberFormat="1" applyFont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Border="1"/>
    <xf numFmtId="0" fontId="77" fillId="0" borderId="173" xfId="3" applyNumberFormat="1" applyFont="1" applyBorder="1" applyAlignment="1"/>
    <xf numFmtId="0" fontId="81" fillId="0" borderId="173" xfId="3" applyNumberFormat="1" applyFont="1" applyBorder="1" applyAlignment="1">
      <alignment horizontal="center" vertical="top"/>
    </xf>
    <xf numFmtId="0" fontId="82" fillId="0" borderId="174" xfId="3" applyNumberFormat="1" applyFont="1" applyBorder="1" applyAlignment="1">
      <alignment horizontal="center" vertical="top"/>
    </xf>
    <xf numFmtId="2" fontId="33" fillId="0" borderId="173" xfId="2" applyNumberFormat="1" applyFont="1" applyBorder="1" applyAlignment="1">
      <alignment horizontal="centerContinuous"/>
    </xf>
    <xf numFmtId="2" fontId="59" fillId="0" borderId="174" xfId="2" applyNumberFormat="1" applyFont="1" applyBorder="1" applyAlignment="1">
      <alignment horizontal="centerContinuous"/>
    </xf>
    <xf numFmtId="14" fontId="87" fillId="0" borderId="43" xfId="14" applyNumberFormat="1" applyFont="1" applyBorder="1" applyAlignment="1">
      <alignment horizontal="center" vertical="center" wrapText="1" readingOrder="1"/>
    </xf>
    <xf numFmtId="14" fontId="88" fillId="0" borderId="14" xfId="14" applyNumberFormat="1" applyFont="1" applyBorder="1" applyAlignment="1">
      <alignment horizontal="center" vertical="center" wrapText="1" readingOrder="1"/>
    </xf>
    <xf numFmtId="0" fontId="88" fillId="0" borderId="15" xfId="14" applyFont="1" applyBorder="1" applyAlignment="1">
      <alignment horizontal="center" vertical="center" wrapText="1" readingOrder="1"/>
    </xf>
    <xf numFmtId="168" fontId="89" fillId="10" borderId="103" xfId="14" applyNumberFormat="1" applyFont="1" applyFill="1" applyBorder="1" applyAlignment="1">
      <alignment horizontal="center" vertical="center" wrapText="1" readingOrder="1"/>
    </xf>
    <xf numFmtId="49" fontId="57" fillId="0" borderId="173" xfId="0" applyNumberFormat="1" applyFont="1" applyBorder="1"/>
    <xf numFmtId="0" fontId="0" fillId="0" borderId="0" xfId="8" applyFont="1" applyFill="1"/>
    <xf numFmtId="0" fontId="78" fillId="0" borderId="49" xfId="0" applyNumberFormat="1" applyFont="1" applyBorder="1"/>
    <xf numFmtId="0" fontId="75" fillId="5" borderId="0" xfId="0" applyFont="1" applyFill="1"/>
    <xf numFmtId="0" fontId="75" fillId="5" borderId="0" xfId="0" applyFont="1" applyFill="1" applyBorder="1"/>
    <xf numFmtId="4" fontId="75" fillId="5" borderId="24" xfId="0" applyNumberFormat="1" applyFont="1" applyFill="1" applyBorder="1" applyAlignment="1">
      <alignment horizontal="center" vertical="center"/>
    </xf>
    <xf numFmtId="3" fontId="75" fillId="5" borderId="24" xfId="0" applyNumberFormat="1" applyFont="1" applyFill="1" applyBorder="1" applyAlignment="1">
      <alignment horizontal="center" vertical="center"/>
    </xf>
    <xf numFmtId="4" fontId="75" fillId="5" borderId="13" xfId="0" applyNumberFormat="1" applyFont="1" applyFill="1" applyBorder="1" applyAlignment="1">
      <alignment horizontal="center" vertical="center"/>
    </xf>
    <xf numFmtId="2" fontId="75" fillId="5" borderId="24" xfId="0" applyNumberFormat="1" applyFont="1" applyFill="1" applyBorder="1" applyAlignment="1">
      <alignment horizontal="center" vertical="center"/>
    </xf>
    <xf numFmtId="2" fontId="75" fillId="5" borderId="13" xfId="0" applyNumberFormat="1" applyFont="1" applyFill="1" applyBorder="1" applyAlignment="1">
      <alignment horizontal="center" vertical="center"/>
    </xf>
    <xf numFmtId="2" fontId="75" fillId="5" borderId="24" xfId="0" quotePrefix="1" applyNumberFormat="1" applyFont="1" applyFill="1" applyBorder="1" applyAlignment="1">
      <alignment horizontal="center" vertical="center"/>
    </xf>
    <xf numFmtId="4" fontId="75" fillId="5" borderId="24" xfId="0" quotePrefix="1" applyNumberFormat="1" applyFont="1" applyFill="1" applyBorder="1" applyAlignment="1">
      <alignment horizontal="center" vertical="center"/>
    </xf>
    <xf numFmtId="4" fontId="75" fillId="5" borderId="13" xfId="0" quotePrefix="1" applyNumberFormat="1" applyFont="1" applyFill="1" applyBorder="1" applyAlignment="1">
      <alignment horizontal="center" vertical="center"/>
    </xf>
    <xf numFmtId="0" fontId="75" fillId="5" borderId="109" xfId="0" applyFont="1" applyFill="1" applyBorder="1"/>
    <xf numFmtId="4" fontId="44" fillId="5" borderId="24" xfId="0" applyNumberFormat="1" applyFont="1" applyFill="1" applyBorder="1" applyAlignment="1">
      <alignment horizontal="center" vertical="center"/>
    </xf>
    <xf numFmtId="4" fontId="44" fillId="5" borderId="13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 vertical="center"/>
    </xf>
    <xf numFmtId="2" fontId="44" fillId="5" borderId="24" xfId="0" quotePrefix="1" applyNumberFormat="1" applyFont="1" applyFill="1" applyBorder="1" applyAlignment="1">
      <alignment horizontal="center" vertical="center"/>
    </xf>
    <xf numFmtId="2" fontId="44" fillId="5" borderId="13" xfId="0" applyNumberFormat="1" applyFont="1" applyFill="1" applyBorder="1" applyAlignment="1">
      <alignment horizontal="center" vertical="center"/>
    </xf>
    <xf numFmtId="0" fontId="102" fillId="5" borderId="110" xfId="0" applyFont="1" applyFill="1" applyBorder="1" applyAlignment="1">
      <alignment horizontal="left"/>
    </xf>
    <xf numFmtId="4" fontId="102" fillId="5" borderId="0" xfId="0" quotePrefix="1" applyNumberFormat="1" applyFont="1" applyFill="1" applyAlignment="1">
      <alignment horizontal="center"/>
    </xf>
    <xf numFmtId="4" fontId="75" fillId="5" borderId="42" xfId="0" applyNumberFormat="1" applyFont="1" applyFill="1" applyBorder="1" applyAlignment="1">
      <alignment horizontal="center" vertical="center"/>
    </xf>
    <xf numFmtId="2" fontId="75" fillId="5" borderId="42" xfId="0" applyNumberFormat="1" applyFont="1" applyFill="1" applyBorder="1" applyAlignment="1">
      <alignment horizontal="center" vertical="center"/>
    </xf>
    <xf numFmtId="4" fontId="75" fillId="5" borderId="110" xfId="0" applyNumberFormat="1" applyFont="1" applyFill="1" applyBorder="1" applyAlignment="1">
      <alignment horizontal="center" vertical="center"/>
    </xf>
    <xf numFmtId="2" fontId="44" fillId="5" borderId="24" xfId="0" applyNumberFormat="1" applyFont="1" applyFill="1" applyBorder="1" applyAlignment="1">
      <alignment horizontal="center"/>
    </xf>
    <xf numFmtId="4" fontId="44" fillId="5" borderId="42" xfId="0" applyNumberFormat="1" applyFont="1" applyFill="1" applyBorder="1" applyAlignment="1">
      <alignment horizontal="center" vertical="center"/>
    </xf>
    <xf numFmtId="4" fontId="44" fillId="5" borderId="42" xfId="0" quotePrefix="1" applyNumberFormat="1" applyFont="1" applyFill="1" applyBorder="1" applyAlignment="1">
      <alignment horizontal="center" vertical="center"/>
    </xf>
    <xf numFmtId="4" fontId="44" fillId="5" borderId="13" xfId="0" quotePrefix="1" applyNumberFormat="1" applyFont="1" applyFill="1" applyBorder="1" applyAlignment="1">
      <alignment horizontal="center" vertical="center"/>
    </xf>
    <xf numFmtId="0" fontId="44" fillId="5" borderId="0" xfId="0" applyFont="1" applyFill="1"/>
    <xf numFmtId="2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quotePrefix="1" applyNumberFormat="1" applyFont="1" applyFill="1" applyBorder="1" applyAlignment="1">
      <alignment horizontal="center" vertical="center"/>
    </xf>
    <xf numFmtId="4" fontId="102" fillId="5" borderId="14" xfId="0" applyNumberFormat="1" applyFont="1" applyFill="1" applyBorder="1" applyAlignment="1">
      <alignment horizontal="center" vertical="center"/>
    </xf>
    <xf numFmtId="4" fontId="102" fillId="5" borderId="44" xfId="0" applyNumberFormat="1" applyFont="1" applyFill="1" applyBorder="1" applyAlignment="1">
      <alignment horizontal="center" vertical="center"/>
    </xf>
    <xf numFmtId="4" fontId="102" fillId="5" borderId="15" xfId="0" quotePrefix="1" applyNumberFormat="1" applyFont="1" applyFill="1" applyBorder="1" applyAlignment="1">
      <alignment horizontal="center" vertical="center"/>
    </xf>
    <xf numFmtId="0" fontId="29" fillId="2" borderId="21" xfId="8" applyFont="1" applyFill="1" applyBorder="1" applyAlignment="1">
      <alignment horizontal="center"/>
    </xf>
    <xf numFmtId="0" fontId="27" fillId="7" borderId="21" xfId="8" applyFont="1" applyFill="1" applyBorder="1" applyAlignment="1">
      <alignment horizontal="center" vertical="center" wrapText="1"/>
    </xf>
    <xf numFmtId="0" fontId="43" fillId="8" borderId="22" xfId="8" applyFont="1" applyFill="1" applyBorder="1" applyAlignment="1">
      <alignment horizontal="center" vertical="center" wrapText="1"/>
    </xf>
    <xf numFmtId="0" fontId="43" fillId="8" borderId="10" xfId="8" applyFont="1" applyFill="1" applyBorder="1" applyAlignment="1">
      <alignment horizontal="center" vertical="center" wrapText="1"/>
    </xf>
    <xf numFmtId="4" fontId="103" fillId="5" borderId="0" xfId="0" quotePrefix="1" applyNumberFormat="1" applyFont="1" applyFill="1" applyAlignment="1">
      <alignment horizontal="center"/>
    </xf>
    <xf numFmtId="2" fontId="27" fillId="7" borderId="21" xfId="8" applyNumberFormat="1" applyFont="1" applyFill="1" applyBorder="1" applyAlignment="1">
      <alignment horizontal="right"/>
    </xf>
    <xf numFmtId="2" fontId="27" fillId="7" borderId="22" xfId="8" applyNumberFormat="1" applyFont="1" applyFill="1" applyBorder="1" applyAlignment="1">
      <alignment horizontal="right"/>
    </xf>
    <xf numFmtId="0" fontId="27" fillId="7" borderId="174" xfId="8" applyFont="1" applyFill="1" applyBorder="1" applyAlignment="1">
      <alignment horizontal="center" vertical="center" wrapText="1"/>
    </xf>
    <xf numFmtId="2" fontId="27" fillId="7" borderId="181" xfId="8" applyNumberFormat="1" applyFont="1" applyFill="1" applyBorder="1" applyAlignment="1">
      <alignment horizontal="right"/>
    </xf>
    <xf numFmtId="164" fontId="66" fillId="8" borderId="181" xfId="8" applyNumberFormat="1" applyFont="1" applyFill="1" applyBorder="1" applyAlignment="1">
      <alignment horizontal="right"/>
    </xf>
    <xf numFmtId="2" fontId="27" fillId="7" borderId="4" xfId="8" applyNumberFormat="1" applyFont="1" applyFill="1" applyBorder="1" applyAlignment="1">
      <alignment horizontal="right"/>
    </xf>
    <xf numFmtId="0" fontId="87" fillId="0" borderId="79" xfId="14" applyFont="1" applyBorder="1" applyAlignment="1">
      <alignment horizontal="left" vertical="center" wrapText="1" readingOrder="1"/>
    </xf>
    <xf numFmtId="3" fontId="87" fillId="0" borderId="30" xfId="14" applyNumberFormat="1" applyFont="1" applyBorder="1" applyAlignment="1">
      <alignment vertical="center" wrapText="1" readingOrder="1"/>
    </xf>
    <xf numFmtId="168" fontId="89" fillId="10" borderId="56" xfId="14" applyNumberFormat="1" applyFont="1" applyFill="1" applyBorder="1" applyAlignment="1">
      <alignment horizontal="center" vertical="center" wrapText="1" readingOrder="1"/>
    </xf>
    <xf numFmtId="0" fontId="87" fillId="0" borderId="81" xfId="14" applyFont="1" applyBorder="1" applyAlignment="1">
      <alignment horizontal="left" vertical="center" wrapText="1" readingOrder="1"/>
    </xf>
    <xf numFmtId="3" fontId="87" fillId="0" borderId="82" xfId="14" applyNumberFormat="1" applyFont="1" applyBorder="1" applyAlignment="1">
      <alignment vertical="center" wrapText="1" readingOrder="1"/>
    </xf>
    <xf numFmtId="164" fontId="89" fillId="10" borderId="163" xfId="14" applyNumberFormat="1" applyFont="1" applyFill="1" applyBorder="1" applyAlignment="1">
      <alignment horizontal="center" vertical="center" wrapText="1" readingOrder="1"/>
    </xf>
    <xf numFmtId="164" fontId="88" fillId="11" borderId="163" xfId="14" applyNumberFormat="1" applyFont="1" applyFill="1" applyBorder="1" applyAlignment="1">
      <alignment horizontal="center" vertical="center" wrapText="1" readingOrder="1"/>
    </xf>
    <xf numFmtId="164" fontId="90" fillId="12" borderId="163" xfId="14" applyNumberFormat="1" applyFont="1" applyFill="1" applyBorder="1" applyAlignment="1">
      <alignment horizontal="center" vertical="center" wrapText="1" readingOrder="1"/>
    </xf>
    <xf numFmtId="0" fontId="44" fillId="5" borderId="121" xfId="0" applyFont="1" applyFill="1" applyBorder="1" applyAlignment="1">
      <alignment horizontal="centerContinuous"/>
    </xf>
    <xf numFmtId="0" fontId="106" fillId="5" borderId="134" xfId="8" applyFont="1" applyFill="1" applyBorder="1"/>
    <xf numFmtId="0" fontId="106" fillId="5" borderId="103" xfId="8" applyFont="1" applyFill="1" applyBorder="1" applyAlignment="1">
      <alignment horizontal="center"/>
    </xf>
    <xf numFmtId="0" fontId="106" fillId="5" borderId="129" xfId="8" applyFont="1" applyFill="1" applyBorder="1" applyAlignment="1">
      <alignment horizontal="center"/>
    </xf>
    <xf numFmtId="0" fontId="106" fillId="5" borderId="128" xfId="8" applyFont="1" applyFill="1" applyBorder="1" applyAlignment="1">
      <alignment horizontal="center"/>
    </xf>
    <xf numFmtId="0" fontId="106" fillId="5" borderId="135" xfId="8" applyFont="1" applyFill="1" applyBorder="1"/>
    <xf numFmtId="2" fontId="106" fillId="5" borderId="111" xfId="8" applyNumberFormat="1" applyFont="1" applyFill="1" applyBorder="1" applyAlignment="1">
      <alignment horizontal="center"/>
    </xf>
    <xf numFmtId="2" fontId="106" fillId="5" borderId="112" xfId="8" applyNumberFormat="1" applyFont="1" applyFill="1" applyBorder="1" applyAlignment="1">
      <alignment horizontal="center"/>
    </xf>
    <xf numFmtId="2" fontId="106" fillId="5" borderId="175" xfId="8" applyNumberFormat="1" applyFont="1" applyFill="1" applyBorder="1" applyAlignment="1">
      <alignment horizontal="center"/>
    </xf>
    <xf numFmtId="0" fontId="106" fillId="5" borderId="136" xfId="8" applyFont="1" applyFill="1" applyBorder="1"/>
    <xf numFmtId="2" fontId="106" fillId="5" borderId="113" xfId="8" applyNumberFormat="1" applyFont="1" applyFill="1" applyBorder="1" applyAlignment="1">
      <alignment horizontal="center"/>
    </xf>
    <xf numFmtId="2" fontId="106" fillId="5" borderId="114" xfId="8" applyNumberFormat="1" applyFont="1" applyFill="1" applyBorder="1" applyAlignment="1">
      <alignment horizontal="center"/>
    </xf>
    <xf numFmtId="2" fontId="106" fillId="5" borderId="176" xfId="8" applyNumberFormat="1" applyFont="1" applyFill="1" applyBorder="1" applyAlignment="1">
      <alignment horizontal="center"/>
    </xf>
    <xf numFmtId="0" fontId="106" fillId="5" borderId="137" xfId="8" applyFont="1" applyFill="1" applyBorder="1"/>
    <xf numFmtId="2" fontId="106" fillId="5" borderId="115" xfId="8" applyNumberFormat="1" applyFont="1" applyFill="1" applyBorder="1" applyAlignment="1">
      <alignment horizontal="center"/>
    </xf>
    <xf numFmtId="2" fontId="106" fillId="5" borderId="116" xfId="8" applyNumberFormat="1" applyFont="1" applyFill="1" applyBorder="1" applyAlignment="1">
      <alignment horizontal="center"/>
    </xf>
    <xf numFmtId="2" fontId="106" fillId="5" borderId="177" xfId="8" applyNumberFormat="1" applyFont="1" applyFill="1" applyBorder="1" applyAlignment="1">
      <alignment horizontal="center"/>
    </xf>
    <xf numFmtId="0" fontId="106" fillId="5" borderId="138" xfId="8" applyFont="1" applyFill="1" applyBorder="1" applyAlignment="1">
      <alignment horizontal="left"/>
    </xf>
    <xf numFmtId="0" fontId="106" fillId="5" borderId="117" xfId="8" applyFont="1" applyFill="1" applyBorder="1" applyAlignment="1">
      <alignment horizontal="left"/>
    </xf>
    <xf numFmtId="0" fontId="106" fillId="5" borderId="130" xfId="8" applyFont="1" applyFill="1" applyBorder="1" applyAlignment="1">
      <alignment horizontal="left"/>
    </xf>
    <xf numFmtId="0" fontId="106" fillId="5" borderId="178" xfId="8" applyFont="1" applyFill="1" applyBorder="1" applyAlignment="1">
      <alignment horizontal="left"/>
    </xf>
    <xf numFmtId="0" fontId="106" fillId="5" borderId="134" xfId="8" applyFont="1" applyFill="1" applyBorder="1" applyAlignment="1">
      <alignment horizontal="left"/>
    </xf>
    <xf numFmtId="2" fontId="106" fillId="5" borderId="118" xfId="8" applyNumberFormat="1" applyFont="1" applyFill="1" applyBorder="1" applyAlignment="1">
      <alignment horizontal="center"/>
    </xf>
    <xf numFmtId="2" fontId="106" fillId="5" borderId="119" xfId="8" applyNumberFormat="1" applyFont="1" applyFill="1" applyBorder="1" applyAlignment="1">
      <alignment horizontal="center"/>
    </xf>
    <xf numFmtId="2" fontId="106" fillId="5" borderId="179" xfId="8" applyNumberFormat="1" applyFont="1" applyFill="1" applyBorder="1" applyAlignment="1">
      <alignment horizontal="center"/>
    </xf>
    <xf numFmtId="0" fontId="107" fillId="5" borderId="138" xfId="8" applyFont="1" applyFill="1" applyBorder="1" applyAlignment="1">
      <alignment horizontal="left"/>
    </xf>
    <xf numFmtId="2" fontId="106" fillId="5" borderId="119" xfId="8" quotePrefix="1" applyNumberFormat="1" applyFont="1" applyFill="1" applyBorder="1" applyAlignment="1">
      <alignment horizontal="center"/>
    </xf>
    <xf numFmtId="2" fontId="106" fillId="5" borderId="179" xfId="8" quotePrefix="1" applyNumberFormat="1" applyFont="1" applyFill="1" applyBorder="1" applyAlignment="1">
      <alignment horizontal="center"/>
    </xf>
    <xf numFmtId="0" fontId="107" fillId="5" borderId="139" xfId="8" applyFont="1" applyFill="1" applyBorder="1" applyAlignment="1">
      <alignment horizontal="left"/>
    </xf>
    <xf numFmtId="0" fontId="107" fillId="5" borderId="109" xfId="8" applyFont="1" applyFill="1" applyBorder="1" applyAlignment="1">
      <alignment horizontal="left"/>
    </xf>
    <xf numFmtId="0" fontId="107" fillId="5" borderId="110" xfId="8" applyFont="1" applyFill="1" applyBorder="1" applyAlignment="1">
      <alignment horizontal="left"/>
    </xf>
    <xf numFmtId="0" fontId="107" fillId="5" borderId="172" xfId="8" applyFont="1" applyFill="1" applyBorder="1" applyAlignment="1">
      <alignment horizontal="left"/>
    </xf>
    <xf numFmtId="0" fontId="107" fillId="5" borderId="140" xfId="8" applyFont="1" applyFill="1" applyBorder="1" applyAlignment="1">
      <alignment horizontal="left"/>
    </xf>
    <xf numFmtId="2" fontId="107" fillId="5" borderId="123" xfId="10" quotePrefix="1" applyNumberFormat="1" applyFont="1" applyFill="1" applyBorder="1" applyAlignment="1">
      <alignment horizontal="center"/>
    </xf>
    <xf numFmtId="2" fontId="107" fillId="5" borderId="141" xfId="10" quotePrefix="1" applyNumberFormat="1" applyFont="1" applyFill="1" applyBorder="1" applyAlignment="1">
      <alignment horizontal="center"/>
    </xf>
    <xf numFmtId="2" fontId="107" fillId="5" borderId="180" xfId="10" quotePrefix="1" applyNumberFormat="1" applyFont="1" applyFill="1" applyBorder="1" applyAlignment="1">
      <alignment horizontal="center"/>
    </xf>
    <xf numFmtId="0" fontId="29" fillId="5" borderId="0" xfId="6" applyFont="1" applyFill="1"/>
    <xf numFmtId="0" fontId="88" fillId="0" borderId="166" xfId="14" applyNumberFormat="1" applyFont="1" applyFill="1" applyBorder="1" applyAlignment="1">
      <alignment horizontal="center" vertical="center" wrapText="1" readingOrder="1"/>
    </xf>
    <xf numFmtId="164" fontId="82" fillId="0" borderId="145" xfId="3" applyNumberFormat="1" applyFont="1" applyBorder="1" applyAlignment="1">
      <alignment horizontal="right" vertical="top"/>
    </xf>
    <xf numFmtId="0" fontId="87" fillId="0" borderId="183" xfId="14" applyFont="1" applyBorder="1" applyAlignment="1">
      <alignment horizontal="left" vertical="center" wrapText="1" readingOrder="1"/>
    </xf>
    <xf numFmtId="168" fontId="89" fillId="10" borderId="184" xfId="14" applyNumberFormat="1" applyFont="1" applyFill="1" applyBorder="1" applyAlignment="1">
      <alignment horizontal="center" vertical="center" wrapText="1" readingOrder="1"/>
    </xf>
    <xf numFmtId="0" fontId="108" fillId="5" borderId="0" xfId="0" applyFont="1" applyFill="1"/>
    <xf numFmtId="0" fontId="108" fillId="5" borderId="0" xfId="0" applyFont="1" applyFill="1" applyBorder="1"/>
    <xf numFmtId="0" fontId="109" fillId="5" borderId="0" xfId="0" applyFont="1" applyFill="1" applyBorder="1"/>
    <xf numFmtId="0" fontId="109" fillId="5" borderId="122" xfId="0" applyFont="1" applyFill="1" applyBorder="1"/>
    <xf numFmtId="2" fontId="44" fillId="5" borderId="108" xfId="6" applyNumberFormat="1" applyFont="1" applyFill="1" applyBorder="1" applyAlignment="1">
      <alignment vertical="center" wrapText="1"/>
    </xf>
    <xf numFmtId="0" fontId="44" fillId="5" borderId="16" xfId="6" applyFont="1" applyFill="1" applyBorder="1" applyAlignment="1">
      <alignment horizontal="center" vertical="center" wrapText="1"/>
    </xf>
    <xf numFmtId="0" fontId="44" fillId="5" borderId="133" xfId="6" applyFont="1" applyFill="1" applyBorder="1" applyAlignment="1">
      <alignment horizontal="center" vertical="center" wrapText="1"/>
    </xf>
    <xf numFmtId="4" fontId="75" fillId="5" borderId="24" xfId="6" applyNumberFormat="1" applyFont="1" applyFill="1" applyBorder="1" applyAlignment="1">
      <alignment horizontal="center" vertical="center"/>
    </xf>
    <xf numFmtId="4" fontId="44" fillId="5" borderId="86" xfId="6" applyNumberFormat="1" applyFont="1" applyFill="1" applyBorder="1" applyAlignment="1">
      <alignment horizontal="left"/>
    </xf>
    <xf numFmtId="2" fontId="75" fillId="5" borderId="24" xfId="6" applyNumberFormat="1" applyFont="1" applyFill="1" applyBorder="1" applyAlignment="1">
      <alignment horizontal="center" vertical="center"/>
    </xf>
    <xf numFmtId="2" fontId="75" fillId="5" borderId="42" xfId="6" applyNumberFormat="1" applyFont="1" applyFill="1" applyBorder="1" applyAlignment="1">
      <alignment horizontal="center" vertical="center"/>
    </xf>
    <xf numFmtId="2" fontId="75" fillId="5" borderId="13" xfId="6" applyNumberFormat="1" applyFont="1" applyFill="1" applyBorder="1" applyAlignment="1">
      <alignment horizontal="center" vertical="center"/>
    </xf>
    <xf numFmtId="2" fontId="44" fillId="5" borderId="86" xfId="6" applyNumberFormat="1" applyFont="1" applyFill="1" applyBorder="1" applyAlignment="1">
      <alignment horizontal="left"/>
    </xf>
    <xf numFmtId="0" fontId="44" fillId="5" borderId="86" xfId="6" applyFont="1" applyFill="1" applyBorder="1"/>
    <xf numFmtId="2" fontId="44" fillId="5" borderId="106" xfId="6" applyNumberFormat="1" applyFont="1" applyFill="1" applyBorder="1" applyAlignment="1">
      <alignment horizontal="center" vertical="center"/>
    </xf>
    <xf numFmtId="2" fontId="44" fillId="5" borderId="24" xfId="6" applyNumberFormat="1" applyFont="1" applyFill="1" applyBorder="1" applyAlignment="1">
      <alignment horizontal="center" vertical="center"/>
    </xf>
    <xf numFmtId="2" fontId="44" fillId="5" borderId="142" xfId="6" applyNumberFormat="1" applyFont="1" applyFill="1" applyBorder="1" applyAlignment="1">
      <alignment horizontal="center" vertical="center"/>
    </xf>
    <xf numFmtId="2" fontId="44" fillId="5" borderId="106" xfId="6" quotePrefix="1" applyNumberFormat="1" applyFont="1" applyFill="1" applyBorder="1" applyAlignment="1">
      <alignment horizontal="center" vertical="center"/>
    </xf>
    <xf numFmtId="2" fontId="44" fillId="5" borderId="24" xfId="6" quotePrefix="1" applyNumberFormat="1" applyFont="1" applyFill="1" applyBorder="1" applyAlignment="1">
      <alignment horizontal="center" vertical="center"/>
    </xf>
    <xf numFmtId="2" fontId="44" fillId="5" borderId="142" xfId="6" quotePrefix="1" applyNumberFormat="1" applyFont="1" applyFill="1" applyBorder="1" applyAlignment="1">
      <alignment horizontal="center" vertical="center"/>
    </xf>
    <xf numFmtId="0" fontId="102" fillId="5" borderId="87" xfId="6" applyFont="1" applyFill="1" applyBorder="1" applyAlignment="1">
      <alignment horizontal="left"/>
    </xf>
    <xf numFmtId="2" fontId="102" fillId="5" borderId="14" xfId="6" quotePrefix="1" applyNumberFormat="1" applyFont="1" applyFill="1" applyBorder="1" applyAlignment="1">
      <alignment horizontal="center" vertical="center"/>
    </xf>
    <xf numFmtId="2" fontId="102" fillId="5" borderId="44" xfId="6" quotePrefix="1" applyNumberFormat="1" applyFont="1" applyFill="1" applyBorder="1" applyAlignment="1">
      <alignment horizontal="center" vertical="center"/>
    </xf>
    <xf numFmtId="2" fontId="102" fillId="5" borderId="15" xfId="6" quotePrefix="1" applyNumberFormat="1" applyFont="1" applyFill="1" applyBorder="1" applyAlignment="1">
      <alignment horizontal="center" vertical="center"/>
    </xf>
    <xf numFmtId="0" fontId="29" fillId="0" borderId="185" xfId="0" applyFont="1" applyFill="1" applyBorder="1"/>
    <xf numFmtId="0" fontId="87" fillId="0" borderId="7" xfId="14" applyFont="1" applyBorder="1" applyAlignment="1">
      <alignment horizontal="left" vertical="center" wrapText="1" readingOrder="1"/>
    </xf>
    <xf numFmtId="4" fontId="44" fillId="5" borderId="24" xfId="6" applyNumberFormat="1" applyFont="1" applyFill="1" applyBorder="1" applyAlignment="1">
      <alignment horizontal="left"/>
    </xf>
    <xf numFmtId="0" fontId="75" fillId="5" borderId="0" xfId="6" applyFont="1" applyFill="1"/>
    <xf numFmtId="0" fontId="106" fillId="5" borderId="186" xfId="8" applyFont="1" applyFill="1" applyBorder="1"/>
    <xf numFmtId="0" fontId="108" fillId="5" borderId="126" xfId="0" applyFont="1" applyFill="1" applyBorder="1"/>
    <xf numFmtId="0" fontId="106" fillId="5" borderId="187" xfId="8" applyFont="1" applyFill="1" applyBorder="1" applyAlignment="1">
      <alignment horizontal="center"/>
    </xf>
    <xf numFmtId="0" fontId="106" fillId="5" borderId="188" xfId="8" applyFont="1" applyFill="1" applyBorder="1" applyAlignment="1">
      <alignment horizontal="center"/>
    </xf>
    <xf numFmtId="0" fontId="106" fillId="5" borderId="189" xfId="8" applyFont="1" applyFill="1" applyBorder="1" applyAlignment="1">
      <alignment horizontal="center"/>
    </xf>
    <xf numFmtId="0" fontId="106" fillId="5" borderId="190" xfId="8" applyFont="1" applyFill="1" applyBorder="1" applyAlignment="1">
      <alignment horizontal="center"/>
    </xf>
    <xf numFmtId="0" fontId="106" fillId="5" borderId="191" xfId="8" applyFont="1" applyFill="1" applyBorder="1" applyAlignment="1">
      <alignment horizontal="center"/>
    </xf>
    <xf numFmtId="2" fontId="106" fillId="5" borderId="192" xfId="8" applyNumberFormat="1" applyFont="1" applyFill="1" applyBorder="1" applyAlignment="1">
      <alignment horizontal="center"/>
    </xf>
    <xf numFmtId="2" fontId="109" fillId="5" borderId="0" xfId="0" applyNumberFormat="1" applyFont="1" applyFill="1" applyBorder="1" applyAlignment="1">
      <alignment horizontal="center"/>
    </xf>
    <xf numFmtId="2" fontId="106" fillId="5" borderId="193" xfId="8" applyNumberFormat="1" applyFont="1" applyFill="1" applyBorder="1" applyAlignment="1">
      <alignment horizontal="center"/>
    </xf>
    <xf numFmtId="2" fontId="106" fillId="5" borderId="194" xfId="8" applyNumberFormat="1" applyFont="1" applyFill="1" applyBorder="1" applyAlignment="1">
      <alignment horizontal="center"/>
    </xf>
    <xf numFmtId="0" fontId="106" fillId="5" borderId="195" xfId="8" applyFont="1" applyFill="1" applyBorder="1" applyAlignment="1">
      <alignment horizontal="left"/>
    </xf>
    <xf numFmtId="2" fontId="106" fillId="5" borderId="196" xfId="8" applyNumberFormat="1" applyFont="1" applyFill="1" applyBorder="1" applyAlignment="1">
      <alignment horizontal="center"/>
    </xf>
    <xf numFmtId="2" fontId="106" fillId="5" borderId="196" xfId="8" quotePrefix="1" applyNumberFormat="1" applyFont="1" applyFill="1" applyBorder="1" applyAlignment="1">
      <alignment horizontal="center"/>
    </xf>
    <xf numFmtId="0" fontId="107" fillId="5" borderId="197" xfId="8" applyFont="1" applyFill="1" applyBorder="1" applyAlignment="1">
      <alignment horizontal="left"/>
    </xf>
    <xf numFmtId="2" fontId="107" fillId="5" borderId="198" xfId="10" quotePrefix="1" applyNumberFormat="1" applyFont="1" applyFill="1" applyBorder="1" applyAlignment="1">
      <alignment horizontal="center"/>
    </xf>
    <xf numFmtId="0" fontId="85" fillId="0" borderId="199" xfId="3" applyNumberFormat="1" applyFont="1" applyBorder="1" applyAlignment="1">
      <alignment horizontal="left" vertical="top"/>
    </xf>
    <xf numFmtId="167" fontId="90" fillId="12" borderId="163" xfId="14" applyNumberFormat="1" applyFont="1" applyFill="1" applyBorder="1" applyAlignment="1">
      <alignment horizontal="center" vertical="center" wrapText="1" readingOrder="1"/>
    </xf>
    <xf numFmtId="167" fontId="89" fillId="10" borderId="163" xfId="14" applyNumberFormat="1" applyFont="1" applyFill="1" applyBorder="1" applyAlignment="1">
      <alignment horizontal="center" vertical="center" wrapText="1" readingOrder="1"/>
    </xf>
    <xf numFmtId="2" fontId="44" fillId="5" borderId="200" xfId="0" applyNumberFormat="1" applyFont="1" applyFill="1" applyBorder="1" applyAlignment="1">
      <alignment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4" fontId="44" fillId="5" borderId="23" xfId="0" applyNumberFormat="1" applyFont="1" applyFill="1" applyBorder="1" applyAlignment="1">
      <alignment horizontal="left"/>
    </xf>
    <xf numFmtId="2" fontId="44" fillId="5" borderId="23" xfId="0" applyNumberFormat="1" applyFont="1" applyFill="1" applyBorder="1" applyAlignment="1">
      <alignment horizontal="left"/>
    </xf>
    <xf numFmtId="0" fontId="44" fillId="5" borderId="23" xfId="0" applyFont="1" applyFill="1" applyBorder="1"/>
    <xf numFmtId="0" fontId="102" fillId="5" borderId="26" xfId="0" applyFont="1" applyFill="1" applyBorder="1" applyAlignment="1">
      <alignment horizontal="left"/>
    </xf>
    <xf numFmtId="2" fontId="44" fillId="5" borderId="14" xfId="0" applyNumberFormat="1" applyFont="1" applyFill="1" applyBorder="1" applyAlignment="1">
      <alignment horizontal="center" vertical="center"/>
    </xf>
    <xf numFmtId="2" fontId="44" fillId="5" borderId="15" xfId="0" quotePrefix="1" applyNumberFormat="1" applyFont="1" applyFill="1" applyBorder="1" applyAlignment="1">
      <alignment horizontal="center" vertical="center"/>
    </xf>
    <xf numFmtId="2" fontId="44" fillId="5" borderId="200" xfId="0" applyNumberFormat="1" applyFont="1" applyFill="1" applyBorder="1" applyAlignment="1">
      <alignment vertical="center"/>
    </xf>
    <xf numFmtId="0" fontId="44" fillId="5" borderId="133" xfId="0" applyFont="1" applyFill="1" applyBorder="1" applyAlignment="1">
      <alignment horizontal="center" vertical="center" wrapText="1"/>
    </xf>
    <xf numFmtId="0" fontId="75" fillId="5" borderId="0" xfId="0" applyFont="1" applyFill="1" applyBorder="1" applyAlignment="1">
      <alignment horizontal="center"/>
    </xf>
    <xf numFmtId="0" fontId="88" fillId="0" borderId="163" xfId="14" applyNumberFormat="1" applyFont="1" applyFill="1" applyBorder="1" applyAlignment="1">
      <alignment horizontal="center" vertical="center" wrapText="1" readingOrder="1"/>
    </xf>
    <xf numFmtId="167" fontId="88" fillId="0" borderId="163" xfId="14" applyNumberFormat="1" applyFont="1" applyFill="1" applyBorder="1" applyAlignment="1">
      <alignment horizontal="center" vertical="center" wrapText="1" readingOrder="1"/>
    </xf>
    <xf numFmtId="0" fontId="87" fillId="0" borderId="0" xfId="14" applyNumberFormat="1" applyFont="1" applyFill="1" applyBorder="1" applyAlignment="1">
      <alignment vertical="top" wrapText="1" readingOrder="1"/>
    </xf>
    <xf numFmtId="0" fontId="29" fillId="0" borderId="0" xfId="0" applyFont="1" applyFill="1" applyBorder="1"/>
    <xf numFmtId="0" fontId="88" fillId="0" borderId="163" xfId="14" applyNumberFormat="1" applyFont="1" applyFill="1" applyBorder="1" applyAlignment="1">
      <alignment horizontal="center" vertical="center" wrapText="1" readingOrder="1"/>
    </xf>
    <xf numFmtId="0" fontId="29" fillId="0" borderId="165" xfId="14" applyNumberFormat="1" applyFont="1" applyFill="1" applyBorder="1" applyAlignment="1">
      <alignment vertical="top" wrapText="1"/>
    </xf>
    <xf numFmtId="0" fontId="29" fillId="0" borderId="164" xfId="14" applyNumberFormat="1" applyFont="1" applyFill="1" applyBorder="1" applyAlignment="1">
      <alignment vertical="top" wrapText="1"/>
    </xf>
    <xf numFmtId="0" fontId="87" fillId="0" borderId="10" xfId="14" applyFont="1" applyBorder="1" applyAlignment="1">
      <alignment horizontal="center" vertical="center" wrapText="1" readingOrder="1"/>
    </xf>
    <xf numFmtId="0" fontId="87" fillId="0" borderId="25" xfId="14" applyFont="1" applyBorder="1" applyAlignment="1">
      <alignment horizontal="center" vertical="center" wrapText="1" readingOrder="1"/>
    </xf>
    <xf numFmtId="0" fontId="27" fillId="0" borderId="19" xfId="14" applyFont="1" applyBorder="1" applyAlignment="1">
      <alignment horizontal="center" vertical="center" wrapText="1"/>
    </xf>
    <xf numFmtId="0" fontId="27" fillId="0" borderId="20" xfId="14" applyFont="1" applyBorder="1" applyAlignment="1">
      <alignment horizontal="center" vertical="center" wrapText="1"/>
    </xf>
    <xf numFmtId="167" fontId="88" fillId="0" borderId="163" xfId="14" applyNumberFormat="1" applyFont="1" applyFill="1" applyBorder="1" applyAlignment="1">
      <alignment horizontal="center" vertical="center" wrapText="1" readingOrder="1"/>
    </xf>
    <xf numFmtId="0" fontId="104" fillId="0" borderId="182" xfId="14" applyNumberFormat="1" applyFont="1" applyFill="1" applyBorder="1" applyAlignment="1">
      <alignment vertical="top" wrapText="1" readingOrder="1"/>
    </xf>
    <xf numFmtId="0" fontId="97" fillId="0" borderId="182" xfId="0" applyFont="1" applyFill="1" applyBorder="1"/>
    <xf numFmtId="0" fontId="97" fillId="0" borderId="0" xfId="0" applyFont="1" applyFill="1" applyBorder="1"/>
    <xf numFmtId="0" fontId="27" fillId="0" borderId="0" xfId="0" applyFont="1" applyFill="1" applyBorder="1"/>
    <xf numFmtId="0" fontId="96" fillId="0" borderId="0" xfId="14" applyNumberFormat="1" applyFont="1" applyFill="1" applyBorder="1" applyAlignment="1">
      <alignment vertical="top" wrapText="1" readingOrder="1"/>
    </xf>
    <xf numFmtId="0" fontId="46" fillId="0" borderId="0" xfId="0" applyFont="1" applyFill="1" applyBorder="1"/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3" borderId="127" xfId="0" applyFont="1" applyFill="1" applyBorder="1" applyAlignment="1">
      <alignment horizontal="center"/>
    </xf>
    <xf numFmtId="0" fontId="44" fillId="13" borderId="9" xfId="0" applyFont="1" applyFill="1" applyBorder="1" applyAlignment="1">
      <alignment horizontal="center"/>
    </xf>
    <xf numFmtId="0" fontId="75" fillId="5" borderId="2" xfId="0" applyFont="1" applyFill="1" applyBorder="1" applyAlignment="1">
      <alignment horizontal="center"/>
    </xf>
    <xf numFmtId="0" fontId="75" fillId="5" borderId="29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0" fontId="44" fillId="5" borderId="2" xfId="0" applyFont="1" applyFill="1" applyBorder="1" applyAlignment="1">
      <alignment horizontal="center"/>
    </xf>
    <xf numFmtId="0" fontId="44" fillId="5" borderId="29" xfId="0" applyFont="1" applyFill="1" applyBorder="1" applyAlignment="1">
      <alignment horizontal="center"/>
    </xf>
    <xf numFmtId="0" fontId="44" fillId="5" borderId="173" xfId="0" applyFont="1" applyFill="1" applyBorder="1" applyAlignment="1">
      <alignment horizontal="center" vertical="center"/>
    </xf>
    <xf numFmtId="0" fontId="44" fillId="5" borderId="125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44" fillId="5" borderId="2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center" vertical="center"/>
    </xf>
    <xf numFmtId="0" fontId="44" fillId="5" borderId="104" xfId="0" applyFont="1" applyFill="1" applyBorder="1" applyAlignment="1">
      <alignment horizontal="center" vertical="center"/>
    </xf>
    <xf numFmtId="0" fontId="44" fillId="5" borderId="121" xfId="0" applyFont="1" applyFill="1" applyBorder="1" applyAlignment="1">
      <alignment horizontal="center" vertical="center"/>
    </xf>
    <xf numFmtId="0" fontId="44" fillId="5" borderId="12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16" fontId="44" fillId="5" borderId="21" xfId="0" applyNumberFormat="1" applyFont="1" applyFill="1" applyBorder="1" applyAlignment="1">
      <alignment horizontal="center" vertical="center"/>
    </xf>
    <xf numFmtId="16" fontId="44" fillId="5" borderId="104" xfId="0" applyNumberFormat="1" applyFont="1" applyFill="1" applyBorder="1" applyAlignment="1">
      <alignment horizontal="center" vertical="center"/>
    </xf>
    <xf numFmtId="0" fontId="44" fillId="13" borderId="0" xfId="0" applyFont="1" applyFill="1" applyBorder="1" applyAlignment="1">
      <alignment horizontal="center"/>
    </xf>
    <xf numFmtId="0" fontId="44" fillId="13" borderId="104" xfId="0" applyFont="1" applyFill="1" applyBorder="1" applyAlignment="1">
      <alignment horizontal="center"/>
    </xf>
    <xf numFmtId="0" fontId="105" fillId="13" borderId="0" xfId="0" applyFont="1" applyFill="1" applyBorder="1" applyAlignment="1">
      <alignment horizontal="center" vertical="center"/>
    </xf>
    <xf numFmtId="0" fontId="105" fillId="13" borderId="122" xfId="0" applyFont="1" applyFill="1" applyBorder="1" applyAlignment="1">
      <alignment horizontal="center" vertical="center"/>
    </xf>
    <xf numFmtId="0" fontId="105" fillId="13" borderId="126" xfId="0" applyFont="1" applyFill="1" applyBorder="1" applyAlignment="1">
      <alignment horizontal="center" shrinkToFit="1"/>
    </xf>
    <xf numFmtId="0" fontId="105" fillId="13" borderId="0" xfId="0" applyFont="1" applyFill="1" applyBorder="1" applyAlignment="1">
      <alignment horizontal="center" shrinkToFit="1"/>
    </xf>
    <xf numFmtId="0" fontId="105" fillId="13" borderId="122" xfId="0" applyFont="1" applyFill="1" applyBorder="1" applyAlignment="1">
      <alignment horizontal="center" shrinkToFit="1"/>
    </xf>
    <xf numFmtId="0" fontId="27" fillId="6" borderId="1" xfId="8" applyFont="1" applyFill="1" applyBorder="1" applyAlignment="1">
      <alignment horizontal="center" vertical="center"/>
    </xf>
    <xf numFmtId="0" fontId="27" fillId="6" borderId="2" xfId="8" applyFont="1" applyFill="1" applyBorder="1" applyAlignment="1">
      <alignment horizontal="center" vertical="center"/>
    </xf>
    <xf numFmtId="0" fontId="27" fillId="6" borderId="29" xfId="8" applyFont="1" applyFill="1" applyBorder="1" applyAlignment="1">
      <alignment horizontal="center" vertical="center"/>
    </xf>
    <xf numFmtId="14" fontId="27" fillId="6" borderId="1" xfId="8" applyNumberFormat="1" applyFont="1" applyFill="1" applyBorder="1" applyAlignment="1" applyProtection="1">
      <alignment horizontal="center" vertical="center"/>
      <protection hidden="1"/>
    </xf>
    <xf numFmtId="14" fontId="27" fillId="6" borderId="2" xfId="8" applyNumberFormat="1" applyFont="1" applyFill="1" applyBorder="1" applyAlignment="1" applyProtection="1">
      <alignment horizontal="center" vertical="center"/>
      <protection hidden="1"/>
    </xf>
    <xf numFmtId="14" fontId="27" fillId="6" borderId="29" xfId="8" applyNumberFormat="1" applyFont="1" applyFill="1" applyBorder="1" applyAlignment="1" applyProtection="1">
      <alignment horizontal="center" vertical="center"/>
      <protection hidden="1"/>
    </xf>
    <xf numFmtId="0" fontId="76" fillId="9" borderId="125" xfId="8" applyFont="1" applyFill="1" applyBorder="1" applyAlignment="1">
      <alignment horizontal="center" vertical="center"/>
    </xf>
    <xf numFmtId="0" fontId="76" fillId="9" borderId="11" xfId="8" applyFont="1" applyFill="1" applyBorder="1" applyAlignment="1">
      <alignment horizontal="center" vertical="center"/>
    </xf>
    <xf numFmtId="0" fontId="63" fillId="9" borderId="0" xfId="8" applyFont="1" applyFill="1" applyBorder="1" applyAlignment="1">
      <alignment horizontal="center" vertical="center"/>
    </xf>
    <xf numFmtId="0" fontId="63" fillId="9" borderId="104" xfId="8" applyFont="1" applyFill="1" applyBorder="1" applyAlignment="1">
      <alignment horizontal="center" vertical="center"/>
    </xf>
    <xf numFmtId="0" fontId="63" fillId="9" borderId="21" xfId="8" applyFont="1" applyFill="1" applyBorder="1" applyAlignment="1">
      <alignment horizontal="center"/>
    </xf>
    <xf numFmtId="0" fontId="63" fillId="9" borderId="0" xfId="8" applyFont="1" applyFill="1" applyBorder="1" applyAlignment="1">
      <alignment horizontal="center"/>
    </xf>
    <xf numFmtId="0" fontId="63" fillId="9" borderId="104" xfId="8" applyFont="1" applyFill="1" applyBorder="1" applyAlignment="1">
      <alignment horizontal="center"/>
    </xf>
    <xf numFmtId="0" fontId="65" fillId="9" borderId="21" xfId="8" applyFont="1" applyFill="1" applyBorder="1" applyAlignment="1">
      <alignment horizontal="center" vertical="center"/>
    </xf>
    <xf numFmtId="0" fontId="65" fillId="9" borderId="0" xfId="8" applyFont="1" applyFill="1" applyBorder="1" applyAlignment="1">
      <alignment horizontal="center" vertical="center"/>
    </xf>
    <xf numFmtId="0" fontId="65" fillId="9" borderId="104" xfId="8" applyFont="1" applyFill="1" applyBorder="1" applyAlignment="1">
      <alignment horizontal="center" vertical="center"/>
    </xf>
    <xf numFmtId="0" fontId="29" fillId="9" borderId="1" xfId="8" applyFont="1" applyFill="1" applyBorder="1" applyAlignment="1">
      <alignment horizontal="center" wrapText="1"/>
    </xf>
    <xf numFmtId="0" fontId="29" fillId="9" borderId="2" xfId="8" applyFont="1" applyFill="1" applyBorder="1" applyAlignment="1">
      <alignment horizontal="center" wrapText="1"/>
    </xf>
    <xf numFmtId="0" fontId="29" fillId="9" borderId="29" xfId="8" applyFont="1" applyFill="1" applyBorder="1" applyAlignment="1">
      <alignment horizontal="center" wrapText="1"/>
    </xf>
    <xf numFmtId="0" fontId="25" fillId="0" borderId="8" xfId="8" applyFont="1" applyBorder="1" applyAlignment="1">
      <alignment horizontal="center"/>
    </xf>
    <xf numFmtId="0" fontId="25" fillId="0" borderId="128" xfId="8" applyFont="1" applyBorder="1" applyAlignment="1">
      <alignment horizontal="center"/>
    </xf>
    <xf numFmtId="0" fontId="25" fillId="0" borderId="129" xfId="8" applyFont="1" applyBorder="1" applyAlignment="1">
      <alignment horizontal="center"/>
    </xf>
    <xf numFmtId="0" fontId="85" fillId="0" borderId="202" xfId="3" applyNumberFormat="1" applyFont="1" applyBorder="1"/>
    <xf numFmtId="2" fontId="85" fillId="0" borderId="203" xfId="3" applyNumberFormat="1" applyFont="1" applyBorder="1" applyAlignment="1">
      <alignment vertical="top"/>
    </xf>
    <xf numFmtId="2" fontId="85" fillId="0" borderId="156" xfId="3" applyNumberFormat="1" applyFont="1" applyBorder="1" applyAlignment="1">
      <alignment horizontal="right" vertical="top"/>
    </xf>
    <xf numFmtId="2" fontId="85" fillId="0" borderId="159" xfId="3" applyNumberFormat="1" applyFont="1" applyBorder="1" applyAlignment="1">
      <alignment horizontal="right" vertical="top"/>
    </xf>
    <xf numFmtId="2" fontId="85" fillId="0" borderId="158" xfId="3" applyNumberFormat="1" applyFont="1" applyBorder="1" applyAlignment="1">
      <alignment horizontal="right" vertical="top"/>
    </xf>
    <xf numFmtId="2" fontId="85" fillId="0" borderId="157" xfId="3" applyNumberFormat="1" applyFont="1" applyBorder="1" applyAlignment="1">
      <alignment horizontal="right" vertical="top"/>
    </xf>
    <xf numFmtId="164" fontId="82" fillId="0" borderId="153" xfId="3" applyNumberFormat="1" applyFont="1" applyBorder="1" applyAlignment="1">
      <alignment horizontal="right" vertical="top"/>
    </xf>
    <xf numFmtId="164" fontId="82" fillId="0" borderId="159" xfId="3" applyNumberFormat="1" applyFont="1" applyBorder="1" applyAlignment="1">
      <alignment horizontal="right" vertical="top"/>
    </xf>
    <xf numFmtId="164" fontId="82" fillId="0" borderId="158" xfId="3" applyNumberFormat="1" applyFont="1" applyBorder="1" applyAlignment="1">
      <alignment horizontal="right" vertical="top"/>
    </xf>
    <xf numFmtId="164" fontId="82" fillId="0" borderId="155" xfId="3" applyNumberFormat="1" applyFont="1" applyBorder="1" applyAlignment="1">
      <alignment horizontal="right" vertical="top"/>
    </xf>
    <xf numFmtId="2" fontId="85" fillId="0" borderId="171" xfId="3" applyNumberFormat="1" applyFont="1" applyBorder="1" applyAlignment="1">
      <alignment horizontal="right" vertical="top"/>
    </xf>
    <xf numFmtId="2" fontId="85" fillId="0" borderId="167" xfId="3" applyNumberFormat="1" applyFont="1" applyBorder="1" applyAlignment="1">
      <alignment horizontal="right" vertical="top"/>
    </xf>
    <xf numFmtId="2" fontId="85" fillId="0" borderId="168" xfId="3" applyNumberFormat="1" applyFont="1" applyBorder="1" applyAlignment="1">
      <alignment horizontal="right" vertical="top"/>
    </xf>
    <xf numFmtId="2" fontId="85" fillId="0" borderId="204" xfId="3" applyNumberFormat="1" applyFont="1" applyBorder="1" applyAlignment="1">
      <alignment horizontal="right" vertical="top"/>
    </xf>
    <xf numFmtId="3" fontId="87" fillId="0" borderId="30" xfId="14" applyNumberFormat="1" applyFont="1" applyBorder="1" applyAlignment="1">
      <alignment horizontal="center" vertical="center" wrapText="1" readingOrder="1"/>
    </xf>
    <xf numFmtId="3" fontId="87" fillId="0" borderId="128" xfId="14" applyNumberFormat="1" applyFont="1" applyBorder="1" applyAlignment="1">
      <alignment vertical="center" wrapText="1" readingOrder="1"/>
    </xf>
    <xf numFmtId="3" fontId="87" fillId="0" borderId="128" xfId="14" applyNumberFormat="1" applyFont="1" applyBorder="1" applyAlignment="1">
      <alignment horizontal="center" vertical="center" wrapText="1" readingOrder="1"/>
    </xf>
    <xf numFmtId="0" fontId="105" fillId="13" borderId="205" xfId="0" applyFont="1" applyFill="1" applyBorder="1" applyAlignment="1">
      <alignment horizontal="center" vertical="center"/>
    </xf>
    <xf numFmtId="0" fontId="105" fillId="13" borderId="126" xfId="0" applyFont="1" applyFill="1" applyBorder="1" applyAlignment="1">
      <alignment horizontal="center" vertical="center"/>
    </xf>
    <xf numFmtId="0" fontId="105" fillId="13" borderId="206" xfId="0" applyFont="1" applyFill="1" applyBorder="1" applyAlignment="1">
      <alignment horizontal="center" vertical="center"/>
    </xf>
    <xf numFmtId="0" fontId="105" fillId="13" borderId="201" xfId="0" applyFont="1" applyFill="1" applyBorder="1" applyAlignment="1">
      <alignment horizontal="center" vertical="center"/>
    </xf>
    <xf numFmtId="0" fontId="105" fillId="13" borderId="60" xfId="0" applyFont="1" applyFill="1" applyBorder="1" applyAlignment="1">
      <alignment horizontal="center" vertical="center"/>
    </xf>
    <xf numFmtId="0" fontId="105" fillId="13" borderId="207" xfId="0" applyFont="1" applyFill="1" applyBorder="1" applyAlignment="1">
      <alignment horizontal="center" vertical="center"/>
    </xf>
    <xf numFmtId="0" fontId="105" fillId="13" borderId="208" xfId="0" applyFont="1" applyFill="1" applyBorder="1" applyAlignment="1">
      <alignment horizontal="center" vertical="center"/>
    </xf>
    <xf numFmtId="0" fontId="105" fillId="13" borderId="205" xfId="0" applyFont="1" applyFill="1" applyBorder="1" applyAlignment="1">
      <alignment horizontal="center" shrinkToFit="1"/>
    </xf>
    <xf numFmtId="0" fontId="105" fillId="13" borderId="206" xfId="0" applyFont="1" applyFill="1" applyBorder="1" applyAlignment="1">
      <alignment horizontal="center" shrinkToFit="1"/>
    </xf>
    <xf numFmtId="0" fontId="105" fillId="13" borderId="201" xfId="0" applyFont="1" applyFill="1" applyBorder="1" applyAlignment="1">
      <alignment horizontal="center" shrinkToFit="1"/>
    </xf>
    <xf numFmtId="0" fontId="105" fillId="13" borderId="60" xfId="0" applyFont="1" applyFill="1" applyBorder="1" applyAlignment="1">
      <alignment horizontal="center" shrinkToFit="1"/>
    </xf>
    <xf numFmtId="0" fontId="105" fillId="13" borderId="207" xfId="0" applyFont="1" applyFill="1" applyBorder="1" applyAlignment="1">
      <alignment horizontal="center" shrinkToFit="1"/>
    </xf>
    <xf numFmtId="0" fontId="105" fillId="13" borderId="208" xfId="0" applyFont="1" applyFill="1" applyBorder="1" applyAlignment="1">
      <alignment horizontal="center" shrinkToFit="1"/>
    </xf>
    <xf numFmtId="0" fontId="105" fillId="5" borderId="207" xfId="8" applyFont="1" applyFill="1" applyBorder="1" applyAlignment="1">
      <alignment horizontal="left"/>
    </xf>
    <xf numFmtId="0" fontId="105" fillId="5" borderId="122" xfId="8" applyFont="1" applyFill="1" applyBorder="1" applyAlignment="1">
      <alignment horizontal="left"/>
    </xf>
    <xf numFmtId="0" fontId="105" fillId="5" borderId="208" xfId="8" applyFont="1" applyFill="1" applyBorder="1" applyAlignment="1">
      <alignment horizontal="left"/>
    </xf>
    <xf numFmtId="0" fontId="108" fillId="5" borderId="208" xfId="0" applyFont="1" applyFill="1" applyBorder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43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31.08.2025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5.2388000000000003</c:v>
                </c:pt>
                <c:pt idx="1">
                  <c:v>5.0778999999999996</c:v>
                </c:pt>
                <c:pt idx="2">
                  <c:v>4.7958999999999996</c:v>
                </c:pt>
                <c:pt idx="3">
                  <c:v>5.0487000000000002</c:v>
                </c:pt>
                <c:pt idx="4">
                  <c:v>5.2694999999999999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24.08.2025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4.7478999999999996</c:v>
                </c:pt>
                <c:pt idx="1">
                  <c:v>5.1494999999999997</c:v>
                </c:pt>
                <c:pt idx="2">
                  <c:v>4.7625000000000002</c:v>
                </c:pt>
                <c:pt idx="3">
                  <c:v>5.04</c:v>
                </c:pt>
                <c:pt idx="4">
                  <c:v>5.0599999999999996</c:v>
                </c:pt>
                <c:pt idx="5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31.08.2025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1.6669</c:v>
                </c:pt>
                <c:pt idx="1">
                  <c:v>4.6858000000000004</c:v>
                </c:pt>
                <c:pt idx="2">
                  <c:v>1.2214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24.08.2025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1.722</c:v>
                </c:pt>
                <c:pt idx="1">
                  <c:v>4.59</c:v>
                </c:pt>
                <c:pt idx="2">
                  <c:v>1.2190000000000001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topLeftCell="A7" workbookViewId="0">
      <selection activeCell="G12" sqref="G12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35">
      <c r="A2" s="102"/>
      <c r="B2" s="134"/>
      <c r="C2" s="134"/>
      <c r="D2" s="135" t="s">
        <v>206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35">
      <c r="A3" s="102"/>
      <c r="B3" s="134"/>
      <c r="C3" s="134"/>
      <c r="D3" s="135" t="s">
        <v>231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3">
      <c r="A4" s="102"/>
      <c r="B4" s="27"/>
      <c r="C4" s="27"/>
      <c r="D4" s="136" t="s">
        <v>232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3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3">
      <c r="A6" s="102"/>
      <c r="B6" s="139"/>
      <c r="C6"/>
      <c r="H6" s="140"/>
      <c r="U6"/>
      <c r="V6"/>
      <c r="W6"/>
    </row>
    <row r="7" spans="1:23" ht="15" customHeight="1" x14ac:dyDescent="0.3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" x14ac:dyDescent="0.6">
      <c r="A8" s="102"/>
      <c r="B8" s="175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" x14ac:dyDescent="0.7">
      <c r="A9" s="103"/>
      <c r="B9" s="88" t="s">
        <v>213</v>
      </c>
      <c r="C9" s="88"/>
      <c r="D9" s="88"/>
      <c r="E9" s="88"/>
      <c r="F9" s="88"/>
      <c r="G9" s="88"/>
      <c r="H9" s="88"/>
      <c r="I9" s="104"/>
      <c r="J9" s="104"/>
      <c r="K9" s="344" t="s">
        <v>378</v>
      </c>
      <c r="L9"/>
      <c r="M9"/>
      <c r="N9"/>
      <c r="O9"/>
      <c r="P9"/>
    </row>
    <row r="10" spans="1:23" s="68" customFormat="1" ht="26" x14ac:dyDescent="0.6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3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3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3">
      <c r="A13" s="102"/>
      <c r="L13"/>
      <c r="M13"/>
      <c r="N13"/>
      <c r="O13"/>
      <c r="P13"/>
    </row>
    <row r="14" spans="1:23" ht="23.5" x14ac:dyDescent="0.55000000000000004">
      <c r="A14" s="102"/>
      <c r="B14" s="89" t="s">
        <v>476</v>
      </c>
      <c r="C14" s="90"/>
      <c r="D14" s="105"/>
      <c r="E14" s="91" t="s">
        <v>477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5" x14ac:dyDescent="0.3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5" x14ac:dyDescent="0.3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" x14ac:dyDescent="0.6">
      <c r="A17" s="102"/>
      <c r="B17" s="92" t="s">
        <v>233</v>
      </c>
      <c r="C17" s="93"/>
      <c r="D17" s="94" t="s">
        <v>706</v>
      </c>
      <c r="E17" s="93"/>
      <c r="F17" s="93"/>
      <c r="G17" s="92"/>
      <c r="H17" s="179"/>
      <c r="I17" s="97"/>
      <c r="J17" s="97"/>
      <c r="K17" s="102"/>
      <c r="L17"/>
      <c r="M17"/>
      <c r="N17"/>
      <c r="O17"/>
      <c r="P17"/>
      <c r="Q17" s="77"/>
      <c r="R17" s="77"/>
    </row>
    <row r="18" spans="1:18" ht="15.5" x14ac:dyDescent="0.3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5" x14ac:dyDescent="0.35">
      <c r="A19" s="102"/>
      <c r="B19" s="96" t="s">
        <v>230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5" x14ac:dyDescent="0.35">
      <c r="A20" s="102"/>
      <c r="B20" s="96" t="s">
        <v>214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5" x14ac:dyDescent="0.35">
      <c r="A21" s="102"/>
      <c r="B21" s="108" t="s">
        <v>240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5" x14ac:dyDescent="0.35">
      <c r="A22" s="102"/>
      <c r="B22" s="96" t="s">
        <v>215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35">
      <c r="A23" s="102"/>
      <c r="B23" s="96" t="s">
        <v>216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5" x14ac:dyDescent="0.35">
      <c r="A24" s="102"/>
      <c r="B24" s="96" t="s">
        <v>229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5" x14ac:dyDescent="0.3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5" x14ac:dyDescent="0.3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5" x14ac:dyDescent="0.3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5" x14ac:dyDescent="0.35">
      <c r="A28" s="102"/>
      <c r="B28" s="108" t="s">
        <v>221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5" x14ac:dyDescent="0.35">
      <c r="A29" s="102"/>
      <c r="B29" s="108" t="s">
        <v>228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5" x14ac:dyDescent="0.35">
      <c r="A30" s="102"/>
      <c r="B30" s="96" t="s">
        <v>222</v>
      </c>
      <c r="C30" s="110" t="s">
        <v>223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4.5" x14ac:dyDescent="0.35">
      <c r="A31" s="102"/>
      <c r="B31" s="96" t="s">
        <v>224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4.5" x14ac:dyDescent="0.35">
      <c r="A32" s="102"/>
      <c r="B32" s="96" t="s">
        <v>225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4.5" x14ac:dyDescent="0.35">
      <c r="B33" s="98" t="s">
        <v>226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35">
      <c r="B34" s="101" t="s">
        <v>227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4.5" x14ac:dyDescent="0.3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0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F60" sqref="F60:G67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173"/>
    </row>
    <row r="2" spans="1:13" ht="15.75" customHeight="1" x14ac:dyDescent="0.35">
      <c r="A2" s="514" t="s">
        <v>220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59" spans="1:10" x14ac:dyDescent="0.35">
      <c r="D59" s="78"/>
      <c r="E59" s="78"/>
    </row>
    <row r="60" spans="1:10" x14ac:dyDescent="0.35">
      <c r="D60" s="78"/>
      <c r="E60" s="78"/>
    </row>
    <row r="61" spans="1:10" x14ac:dyDescent="0.35">
      <c r="A61" s="79"/>
      <c r="B61" s="80">
        <v>45900</v>
      </c>
      <c r="C61" s="80">
        <v>45893</v>
      </c>
      <c r="D61" s="81"/>
      <c r="E61" s="78"/>
    </row>
    <row r="62" spans="1:10" x14ac:dyDescent="0.35">
      <c r="A62" s="79" t="s">
        <v>211</v>
      </c>
      <c r="B62" s="82">
        <v>5.2388000000000003</v>
      </c>
      <c r="C62" s="82">
        <v>4.7478999999999996</v>
      </c>
      <c r="D62" s="81"/>
      <c r="E62" s="78"/>
    </row>
    <row r="63" spans="1:10" x14ac:dyDescent="0.35">
      <c r="A63" s="79" t="s">
        <v>212</v>
      </c>
      <c r="B63" s="82">
        <v>5.0778999999999996</v>
      </c>
      <c r="C63" s="82">
        <v>5.1494999999999997</v>
      </c>
      <c r="D63" s="81"/>
      <c r="E63" s="78"/>
    </row>
    <row r="64" spans="1:10" x14ac:dyDescent="0.35">
      <c r="A64" s="79" t="s">
        <v>217</v>
      </c>
      <c r="B64" s="82">
        <v>4.7958999999999996</v>
      </c>
      <c r="C64" s="82">
        <v>4.7625000000000002</v>
      </c>
      <c r="D64" s="83"/>
      <c r="E64" s="78"/>
      <c r="G64"/>
      <c r="H64"/>
      <c r="I64"/>
      <c r="J64"/>
    </row>
    <row r="65" spans="1:10" x14ac:dyDescent="0.35">
      <c r="A65" s="82" t="s">
        <v>208</v>
      </c>
      <c r="B65" s="82">
        <v>5.0487000000000002</v>
      </c>
      <c r="C65" s="82">
        <v>5.04</v>
      </c>
      <c r="D65" s="83"/>
      <c r="E65" s="78"/>
      <c r="G65"/>
      <c r="H65"/>
      <c r="I65"/>
      <c r="J65"/>
    </row>
    <row r="66" spans="1:10" x14ac:dyDescent="0.35">
      <c r="A66" s="79" t="s">
        <v>185</v>
      </c>
      <c r="B66" s="82">
        <v>5.2694999999999999</v>
      </c>
      <c r="C66" s="82">
        <v>5.0599999999999996</v>
      </c>
      <c r="D66" s="78"/>
      <c r="E66" s="78"/>
      <c r="G66"/>
      <c r="H66"/>
      <c r="I66"/>
      <c r="J66"/>
    </row>
    <row r="67" spans="1:10" x14ac:dyDescent="0.35">
      <c r="A67" s="79" t="s">
        <v>186</v>
      </c>
      <c r="B67" s="82" t="s">
        <v>317</v>
      </c>
      <c r="C67" s="82">
        <v>5.03</v>
      </c>
      <c r="D67" s="78"/>
      <c r="E67" s="78"/>
      <c r="G67"/>
      <c r="H67"/>
      <c r="I67"/>
      <c r="J67"/>
    </row>
    <row r="68" spans="1:10" x14ac:dyDescent="0.35">
      <c r="D68" s="78"/>
      <c r="E68" s="78"/>
      <c r="G68"/>
      <c r="H68"/>
      <c r="I68"/>
      <c r="J68"/>
    </row>
    <row r="69" spans="1:10" x14ac:dyDescent="0.35">
      <c r="D69" s="78"/>
      <c r="E69" s="78"/>
      <c r="G69"/>
      <c r="H69"/>
      <c r="I69"/>
      <c r="J69"/>
    </row>
    <row r="70" spans="1:10" x14ac:dyDescent="0.35">
      <c r="D70" s="78"/>
      <c r="E70" s="78"/>
      <c r="G70"/>
      <c r="H70"/>
      <c r="I70"/>
      <c r="J7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G58" sqref="G58:J65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173"/>
      <c r="B1" s="138"/>
      <c r="C1" s="137"/>
    </row>
    <row r="2" spans="1:22" x14ac:dyDescent="0.35">
      <c r="A2" s="514" t="s">
        <v>219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35">
      <c r="E58" s="78"/>
    </row>
    <row r="59" spans="1:5" x14ac:dyDescent="0.35">
      <c r="D59" s="78"/>
      <c r="E59" s="78"/>
    </row>
    <row r="60" spans="1:5" x14ac:dyDescent="0.35">
      <c r="A60" s="79"/>
      <c r="B60" s="80">
        <v>45900</v>
      </c>
      <c r="C60" s="80">
        <v>45893</v>
      </c>
      <c r="D60" s="81"/>
      <c r="E60" s="78"/>
    </row>
    <row r="61" spans="1:5" x14ac:dyDescent="0.35">
      <c r="A61" s="79" t="s">
        <v>8</v>
      </c>
      <c r="B61" s="82">
        <v>1.6669</v>
      </c>
      <c r="C61" s="82">
        <v>1.722</v>
      </c>
      <c r="D61" s="83"/>
      <c r="E61" s="81"/>
    </row>
    <row r="62" spans="1:5" x14ac:dyDescent="0.35">
      <c r="A62" s="79" t="s">
        <v>207</v>
      </c>
      <c r="B62" s="82">
        <v>4.6858000000000004</v>
      </c>
      <c r="C62" s="82">
        <v>4.59</v>
      </c>
      <c r="D62" s="83"/>
      <c r="E62" s="83"/>
    </row>
    <row r="63" spans="1:5" x14ac:dyDescent="0.35">
      <c r="A63" s="79" t="s">
        <v>18</v>
      </c>
      <c r="B63" s="82">
        <v>1.2214</v>
      </c>
      <c r="C63" s="82">
        <v>1.2190000000000001</v>
      </c>
      <c r="D63" s="78"/>
      <c r="E63" s="83"/>
    </row>
    <row r="64" spans="1:5" x14ac:dyDescent="0.35">
      <c r="D64" s="78"/>
      <c r="E64" s="83"/>
    </row>
    <row r="65" spans="5:5" x14ac:dyDescent="0.35">
      <c r="E65" s="78"/>
    </row>
    <row r="66" spans="5:5" x14ac:dyDescent="0.3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19" zoomScale="80" zoomScaleNormal="80" workbookViewId="0">
      <selection activeCell="A26" sqref="A26:K38"/>
    </sheetView>
  </sheetViews>
  <sheetFormatPr defaultColWidth="8.81640625" defaultRowHeight="13" x14ac:dyDescent="0.3"/>
  <cols>
    <col min="1" max="1" width="20.1796875" style="321" bestFit="1" customWidth="1"/>
    <col min="2" max="2" width="20.1796875" style="307" bestFit="1" customWidth="1"/>
    <col min="3" max="3" width="13.7265625" style="307" customWidth="1"/>
    <col min="4" max="4" width="15.26953125" style="307" customWidth="1"/>
    <col min="5" max="5" width="13.7265625" style="307" customWidth="1"/>
    <col min="6" max="6" width="15.54296875" style="307" customWidth="1"/>
    <col min="7" max="7" width="14.54296875" style="307" customWidth="1"/>
    <col min="8" max="8" width="13.7265625" style="307" customWidth="1"/>
    <col min="9" max="9" width="15.1796875" style="307" customWidth="1"/>
    <col min="10" max="10" width="16" style="307" customWidth="1"/>
    <col min="11" max="11" width="19" style="307" customWidth="1"/>
    <col min="12" max="13" width="11.81640625" style="307" customWidth="1"/>
    <col min="14" max="256" width="8.81640625" style="307"/>
    <col min="257" max="257" width="18.7265625" style="307" bestFit="1" customWidth="1"/>
    <col min="258" max="258" width="17.26953125" style="307" customWidth="1"/>
    <col min="259" max="259" width="13.7265625" style="307" customWidth="1"/>
    <col min="260" max="260" width="15.26953125" style="307" customWidth="1"/>
    <col min="261" max="261" width="13.7265625" style="307" customWidth="1"/>
    <col min="262" max="262" width="15.54296875" style="307" customWidth="1"/>
    <col min="263" max="263" width="14.54296875" style="307" customWidth="1"/>
    <col min="264" max="264" width="13.7265625" style="307" customWidth="1"/>
    <col min="265" max="265" width="15.1796875" style="307" customWidth="1"/>
    <col min="266" max="266" width="16" style="307" customWidth="1"/>
    <col min="267" max="267" width="19" style="307" customWidth="1"/>
    <col min="268" max="269" width="11.81640625" style="307" customWidth="1"/>
    <col min="270" max="512" width="8.81640625" style="307"/>
    <col min="513" max="513" width="18.7265625" style="307" bestFit="1" customWidth="1"/>
    <col min="514" max="514" width="17.26953125" style="307" customWidth="1"/>
    <col min="515" max="515" width="13.7265625" style="307" customWidth="1"/>
    <col min="516" max="516" width="15.26953125" style="307" customWidth="1"/>
    <col min="517" max="517" width="13.7265625" style="307" customWidth="1"/>
    <col min="518" max="518" width="15.54296875" style="307" customWidth="1"/>
    <col min="519" max="519" width="14.54296875" style="307" customWidth="1"/>
    <col min="520" max="520" width="13.7265625" style="307" customWidth="1"/>
    <col min="521" max="521" width="15.1796875" style="307" customWidth="1"/>
    <col min="522" max="522" width="16" style="307" customWidth="1"/>
    <col min="523" max="523" width="19" style="307" customWidth="1"/>
    <col min="524" max="525" width="11.81640625" style="307" customWidth="1"/>
    <col min="526" max="768" width="8.81640625" style="307"/>
    <col min="769" max="769" width="18.7265625" style="307" bestFit="1" customWidth="1"/>
    <col min="770" max="770" width="17.26953125" style="307" customWidth="1"/>
    <col min="771" max="771" width="13.7265625" style="307" customWidth="1"/>
    <col min="772" max="772" width="15.26953125" style="307" customWidth="1"/>
    <col min="773" max="773" width="13.7265625" style="307" customWidth="1"/>
    <col min="774" max="774" width="15.54296875" style="307" customWidth="1"/>
    <col min="775" max="775" width="14.54296875" style="307" customWidth="1"/>
    <col min="776" max="776" width="13.7265625" style="307" customWidth="1"/>
    <col min="777" max="777" width="15.1796875" style="307" customWidth="1"/>
    <col min="778" max="778" width="16" style="307" customWidth="1"/>
    <col min="779" max="779" width="19" style="307" customWidth="1"/>
    <col min="780" max="781" width="11.81640625" style="307" customWidth="1"/>
    <col min="782" max="1024" width="8.81640625" style="307"/>
    <col min="1025" max="1025" width="18.7265625" style="307" bestFit="1" customWidth="1"/>
    <col min="1026" max="1026" width="17.26953125" style="307" customWidth="1"/>
    <col min="1027" max="1027" width="13.7265625" style="307" customWidth="1"/>
    <col min="1028" max="1028" width="15.26953125" style="307" customWidth="1"/>
    <col min="1029" max="1029" width="13.7265625" style="307" customWidth="1"/>
    <col min="1030" max="1030" width="15.54296875" style="307" customWidth="1"/>
    <col min="1031" max="1031" width="14.54296875" style="307" customWidth="1"/>
    <col min="1032" max="1032" width="13.7265625" style="307" customWidth="1"/>
    <col min="1033" max="1033" width="15.1796875" style="307" customWidth="1"/>
    <col min="1034" max="1034" width="16" style="307" customWidth="1"/>
    <col min="1035" max="1035" width="19" style="307" customWidth="1"/>
    <col min="1036" max="1037" width="11.81640625" style="307" customWidth="1"/>
    <col min="1038" max="1280" width="8.81640625" style="307"/>
    <col min="1281" max="1281" width="18.7265625" style="307" bestFit="1" customWidth="1"/>
    <col min="1282" max="1282" width="17.26953125" style="307" customWidth="1"/>
    <col min="1283" max="1283" width="13.7265625" style="307" customWidth="1"/>
    <col min="1284" max="1284" width="15.26953125" style="307" customWidth="1"/>
    <col min="1285" max="1285" width="13.7265625" style="307" customWidth="1"/>
    <col min="1286" max="1286" width="15.54296875" style="307" customWidth="1"/>
    <col min="1287" max="1287" width="14.54296875" style="307" customWidth="1"/>
    <col min="1288" max="1288" width="13.7265625" style="307" customWidth="1"/>
    <col min="1289" max="1289" width="15.1796875" style="307" customWidth="1"/>
    <col min="1290" max="1290" width="16" style="307" customWidth="1"/>
    <col min="1291" max="1291" width="19" style="307" customWidth="1"/>
    <col min="1292" max="1293" width="11.81640625" style="307" customWidth="1"/>
    <col min="1294" max="1536" width="8.81640625" style="307"/>
    <col min="1537" max="1537" width="18.7265625" style="307" bestFit="1" customWidth="1"/>
    <col min="1538" max="1538" width="17.26953125" style="307" customWidth="1"/>
    <col min="1539" max="1539" width="13.7265625" style="307" customWidth="1"/>
    <col min="1540" max="1540" width="15.26953125" style="307" customWidth="1"/>
    <col min="1541" max="1541" width="13.7265625" style="307" customWidth="1"/>
    <col min="1542" max="1542" width="15.54296875" style="307" customWidth="1"/>
    <col min="1543" max="1543" width="14.54296875" style="307" customWidth="1"/>
    <col min="1544" max="1544" width="13.7265625" style="307" customWidth="1"/>
    <col min="1545" max="1545" width="15.1796875" style="307" customWidth="1"/>
    <col min="1546" max="1546" width="16" style="307" customWidth="1"/>
    <col min="1547" max="1547" width="19" style="307" customWidth="1"/>
    <col min="1548" max="1549" width="11.81640625" style="307" customWidth="1"/>
    <col min="1550" max="1792" width="8.81640625" style="307"/>
    <col min="1793" max="1793" width="18.7265625" style="307" bestFit="1" customWidth="1"/>
    <col min="1794" max="1794" width="17.26953125" style="307" customWidth="1"/>
    <col min="1795" max="1795" width="13.7265625" style="307" customWidth="1"/>
    <col min="1796" max="1796" width="15.26953125" style="307" customWidth="1"/>
    <col min="1797" max="1797" width="13.7265625" style="307" customWidth="1"/>
    <col min="1798" max="1798" width="15.54296875" style="307" customWidth="1"/>
    <col min="1799" max="1799" width="14.54296875" style="307" customWidth="1"/>
    <col min="1800" max="1800" width="13.7265625" style="307" customWidth="1"/>
    <col min="1801" max="1801" width="15.1796875" style="307" customWidth="1"/>
    <col min="1802" max="1802" width="16" style="307" customWidth="1"/>
    <col min="1803" max="1803" width="19" style="307" customWidth="1"/>
    <col min="1804" max="1805" width="11.81640625" style="307" customWidth="1"/>
    <col min="1806" max="2048" width="8.81640625" style="307"/>
    <col min="2049" max="2049" width="18.7265625" style="307" bestFit="1" customWidth="1"/>
    <col min="2050" max="2050" width="17.26953125" style="307" customWidth="1"/>
    <col min="2051" max="2051" width="13.7265625" style="307" customWidth="1"/>
    <col min="2052" max="2052" width="15.26953125" style="307" customWidth="1"/>
    <col min="2053" max="2053" width="13.7265625" style="307" customWidth="1"/>
    <col min="2054" max="2054" width="15.54296875" style="307" customWidth="1"/>
    <col min="2055" max="2055" width="14.54296875" style="307" customWidth="1"/>
    <col min="2056" max="2056" width="13.7265625" style="307" customWidth="1"/>
    <col min="2057" max="2057" width="15.1796875" style="307" customWidth="1"/>
    <col min="2058" max="2058" width="16" style="307" customWidth="1"/>
    <col min="2059" max="2059" width="19" style="307" customWidth="1"/>
    <col min="2060" max="2061" width="11.81640625" style="307" customWidth="1"/>
    <col min="2062" max="2304" width="8.81640625" style="307"/>
    <col min="2305" max="2305" width="18.7265625" style="307" bestFit="1" customWidth="1"/>
    <col min="2306" max="2306" width="17.26953125" style="307" customWidth="1"/>
    <col min="2307" max="2307" width="13.7265625" style="307" customWidth="1"/>
    <col min="2308" max="2308" width="15.26953125" style="307" customWidth="1"/>
    <col min="2309" max="2309" width="13.7265625" style="307" customWidth="1"/>
    <col min="2310" max="2310" width="15.54296875" style="307" customWidth="1"/>
    <col min="2311" max="2311" width="14.54296875" style="307" customWidth="1"/>
    <col min="2312" max="2312" width="13.7265625" style="307" customWidth="1"/>
    <col min="2313" max="2313" width="15.1796875" style="307" customWidth="1"/>
    <col min="2314" max="2314" width="16" style="307" customWidth="1"/>
    <col min="2315" max="2315" width="19" style="307" customWidth="1"/>
    <col min="2316" max="2317" width="11.81640625" style="307" customWidth="1"/>
    <col min="2318" max="2560" width="8.81640625" style="307"/>
    <col min="2561" max="2561" width="18.7265625" style="307" bestFit="1" customWidth="1"/>
    <col min="2562" max="2562" width="17.26953125" style="307" customWidth="1"/>
    <col min="2563" max="2563" width="13.7265625" style="307" customWidth="1"/>
    <col min="2564" max="2564" width="15.26953125" style="307" customWidth="1"/>
    <col min="2565" max="2565" width="13.7265625" style="307" customWidth="1"/>
    <col min="2566" max="2566" width="15.54296875" style="307" customWidth="1"/>
    <col min="2567" max="2567" width="14.54296875" style="307" customWidth="1"/>
    <col min="2568" max="2568" width="13.7265625" style="307" customWidth="1"/>
    <col min="2569" max="2569" width="15.1796875" style="307" customWidth="1"/>
    <col min="2570" max="2570" width="16" style="307" customWidth="1"/>
    <col min="2571" max="2571" width="19" style="307" customWidth="1"/>
    <col min="2572" max="2573" width="11.81640625" style="307" customWidth="1"/>
    <col min="2574" max="2816" width="8.81640625" style="307"/>
    <col min="2817" max="2817" width="18.7265625" style="307" bestFit="1" customWidth="1"/>
    <col min="2818" max="2818" width="17.26953125" style="307" customWidth="1"/>
    <col min="2819" max="2819" width="13.7265625" style="307" customWidth="1"/>
    <col min="2820" max="2820" width="15.26953125" style="307" customWidth="1"/>
    <col min="2821" max="2821" width="13.7265625" style="307" customWidth="1"/>
    <col min="2822" max="2822" width="15.54296875" style="307" customWidth="1"/>
    <col min="2823" max="2823" width="14.54296875" style="307" customWidth="1"/>
    <col min="2824" max="2824" width="13.7265625" style="307" customWidth="1"/>
    <col min="2825" max="2825" width="15.1796875" style="307" customWidth="1"/>
    <col min="2826" max="2826" width="16" style="307" customWidth="1"/>
    <col min="2827" max="2827" width="19" style="307" customWidth="1"/>
    <col min="2828" max="2829" width="11.81640625" style="307" customWidth="1"/>
    <col min="2830" max="3072" width="8.81640625" style="307"/>
    <col min="3073" max="3073" width="18.7265625" style="307" bestFit="1" customWidth="1"/>
    <col min="3074" max="3074" width="17.26953125" style="307" customWidth="1"/>
    <col min="3075" max="3075" width="13.7265625" style="307" customWidth="1"/>
    <col min="3076" max="3076" width="15.26953125" style="307" customWidth="1"/>
    <col min="3077" max="3077" width="13.7265625" style="307" customWidth="1"/>
    <col min="3078" max="3078" width="15.54296875" style="307" customWidth="1"/>
    <col min="3079" max="3079" width="14.54296875" style="307" customWidth="1"/>
    <col min="3080" max="3080" width="13.7265625" style="307" customWidth="1"/>
    <col min="3081" max="3081" width="15.1796875" style="307" customWidth="1"/>
    <col min="3082" max="3082" width="16" style="307" customWidth="1"/>
    <col min="3083" max="3083" width="19" style="307" customWidth="1"/>
    <col min="3084" max="3085" width="11.81640625" style="307" customWidth="1"/>
    <col min="3086" max="3328" width="8.81640625" style="307"/>
    <col min="3329" max="3329" width="18.7265625" style="307" bestFit="1" customWidth="1"/>
    <col min="3330" max="3330" width="17.26953125" style="307" customWidth="1"/>
    <col min="3331" max="3331" width="13.7265625" style="307" customWidth="1"/>
    <col min="3332" max="3332" width="15.26953125" style="307" customWidth="1"/>
    <col min="3333" max="3333" width="13.7265625" style="307" customWidth="1"/>
    <col min="3334" max="3334" width="15.54296875" style="307" customWidth="1"/>
    <col min="3335" max="3335" width="14.54296875" style="307" customWidth="1"/>
    <col min="3336" max="3336" width="13.7265625" style="307" customWidth="1"/>
    <col min="3337" max="3337" width="15.1796875" style="307" customWidth="1"/>
    <col min="3338" max="3338" width="16" style="307" customWidth="1"/>
    <col min="3339" max="3339" width="19" style="307" customWidth="1"/>
    <col min="3340" max="3341" width="11.81640625" style="307" customWidth="1"/>
    <col min="3342" max="3584" width="8.81640625" style="307"/>
    <col min="3585" max="3585" width="18.7265625" style="307" bestFit="1" customWidth="1"/>
    <col min="3586" max="3586" width="17.26953125" style="307" customWidth="1"/>
    <col min="3587" max="3587" width="13.7265625" style="307" customWidth="1"/>
    <col min="3588" max="3588" width="15.26953125" style="307" customWidth="1"/>
    <col min="3589" max="3589" width="13.7265625" style="307" customWidth="1"/>
    <col min="3590" max="3590" width="15.54296875" style="307" customWidth="1"/>
    <col min="3591" max="3591" width="14.54296875" style="307" customWidth="1"/>
    <col min="3592" max="3592" width="13.7265625" style="307" customWidth="1"/>
    <col min="3593" max="3593" width="15.1796875" style="307" customWidth="1"/>
    <col min="3594" max="3594" width="16" style="307" customWidth="1"/>
    <col min="3595" max="3595" width="19" style="307" customWidth="1"/>
    <col min="3596" max="3597" width="11.81640625" style="307" customWidth="1"/>
    <col min="3598" max="3840" width="8.81640625" style="307"/>
    <col min="3841" max="3841" width="18.7265625" style="307" bestFit="1" customWidth="1"/>
    <col min="3842" max="3842" width="17.26953125" style="307" customWidth="1"/>
    <col min="3843" max="3843" width="13.7265625" style="307" customWidth="1"/>
    <col min="3844" max="3844" width="15.26953125" style="307" customWidth="1"/>
    <col min="3845" max="3845" width="13.7265625" style="307" customWidth="1"/>
    <col min="3846" max="3846" width="15.54296875" style="307" customWidth="1"/>
    <col min="3847" max="3847" width="14.54296875" style="307" customWidth="1"/>
    <col min="3848" max="3848" width="13.7265625" style="307" customWidth="1"/>
    <col min="3849" max="3849" width="15.1796875" style="307" customWidth="1"/>
    <col min="3850" max="3850" width="16" style="307" customWidth="1"/>
    <col min="3851" max="3851" width="19" style="307" customWidth="1"/>
    <col min="3852" max="3853" width="11.81640625" style="307" customWidth="1"/>
    <col min="3854" max="4096" width="8.81640625" style="307"/>
    <col min="4097" max="4097" width="18.7265625" style="307" bestFit="1" customWidth="1"/>
    <col min="4098" max="4098" width="17.26953125" style="307" customWidth="1"/>
    <col min="4099" max="4099" width="13.7265625" style="307" customWidth="1"/>
    <col min="4100" max="4100" width="15.26953125" style="307" customWidth="1"/>
    <col min="4101" max="4101" width="13.7265625" style="307" customWidth="1"/>
    <col min="4102" max="4102" width="15.54296875" style="307" customWidth="1"/>
    <col min="4103" max="4103" width="14.54296875" style="307" customWidth="1"/>
    <col min="4104" max="4104" width="13.7265625" style="307" customWidth="1"/>
    <col min="4105" max="4105" width="15.1796875" style="307" customWidth="1"/>
    <col min="4106" max="4106" width="16" style="307" customWidth="1"/>
    <col min="4107" max="4107" width="19" style="307" customWidth="1"/>
    <col min="4108" max="4109" width="11.81640625" style="307" customWidth="1"/>
    <col min="4110" max="4352" width="8.81640625" style="307"/>
    <col min="4353" max="4353" width="18.7265625" style="307" bestFit="1" customWidth="1"/>
    <col min="4354" max="4354" width="17.26953125" style="307" customWidth="1"/>
    <col min="4355" max="4355" width="13.7265625" style="307" customWidth="1"/>
    <col min="4356" max="4356" width="15.26953125" style="307" customWidth="1"/>
    <col min="4357" max="4357" width="13.7265625" style="307" customWidth="1"/>
    <col min="4358" max="4358" width="15.54296875" style="307" customWidth="1"/>
    <col min="4359" max="4359" width="14.54296875" style="307" customWidth="1"/>
    <col min="4360" max="4360" width="13.7265625" style="307" customWidth="1"/>
    <col min="4361" max="4361" width="15.1796875" style="307" customWidth="1"/>
    <col min="4362" max="4362" width="16" style="307" customWidth="1"/>
    <col min="4363" max="4363" width="19" style="307" customWidth="1"/>
    <col min="4364" max="4365" width="11.81640625" style="307" customWidth="1"/>
    <col min="4366" max="4608" width="8.81640625" style="307"/>
    <col min="4609" max="4609" width="18.7265625" style="307" bestFit="1" customWidth="1"/>
    <col min="4610" max="4610" width="17.26953125" style="307" customWidth="1"/>
    <col min="4611" max="4611" width="13.7265625" style="307" customWidth="1"/>
    <col min="4612" max="4612" width="15.26953125" style="307" customWidth="1"/>
    <col min="4613" max="4613" width="13.7265625" style="307" customWidth="1"/>
    <col min="4614" max="4614" width="15.54296875" style="307" customWidth="1"/>
    <col min="4615" max="4615" width="14.54296875" style="307" customWidth="1"/>
    <col min="4616" max="4616" width="13.7265625" style="307" customWidth="1"/>
    <col min="4617" max="4617" width="15.1796875" style="307" customWidth="1"/>
    <col min="4618" max="4618" width="16" style="307" customWidth="1"/>
    <col min="4619" max="4619" width="19" style="307" customWidth="1"/>
    <col min="4620" max="4621" width="11.81640625" style="307" customWidth="1"/>
    <col min="4622" max="4864" width="8.81640625" style="307"/>
    <col min="4865" max="4865" width="18.7265625" style="307" bestFit="1" customWidth="1"/>
    <col min="4866" max="4866" width="17.26953125" style="307" customWidth="1"/>
    <col min="4867" max="4867" width="13.7265625" style="307" customWidth="1"/>
    <col min="4868" max="4868" width="15.26953125" style="307" customWidth="1"/>
    <col min="4869" max="4869" width="13.7265625" style="307" customWidth="1"/>
    <col min="4870" max="4870" width="15.54296875" style="307" customWidth="1"/>
    <col min="4871" max="4871" width="14.54296875" style="307" customWidth="1"/>
    <col min="4872" max="4872" width="13.7265625" style="307" customWidth="1"/>
    <col min="4873" max="4873" width="15.1796875" style="307" customWidth="1"/>
    <col min="4874" max="4874" width="16" style="307" customWidth="1"/>
    <col min="4875" max="4875" width="19" style="307" customWidth="1"/>
    <col min="4876" max="4877" width="11.81640625" style="307" customWidth="1"/>
    <col min="4878" max="5120" width="8.81640625" style="307"/>
    <col min="5121" max="5121" width="18.7265625" style="307" bestFit="1" customWidth="1"/>
    <col min="5122" max="5122" width="17.26953125" style="307" customWidth="1"/>
    <col min="5123" max="5123" width="13.7265625" style="307" customWidth="1"/>
    <col min="5124" max="5124" width="15.26953125" style="307" customWidth="1"/>
    <col min="5125" max="5125" width="13.7265625" style="307" customWidth="1"/>
    <col min="5126" max="5126" width="15.54296875" style="307" customWidth="1"/>
    <col min="5127" max="5127" width="14.54296875" style="307" customWidth="1"/>
    <col min="5128" max="5128" width="13.7265625" style="307" customWidth="1"/>
    <col min="5129" max="5129" width="15.1796875" style="307" customWidth="1"/>
    <col min="5130" max="5130" width="16" style="307" customWidth="1"/>
    <col min="5131" max="5131" width="19" style="307" customWidth="1"/>
    <col min="5132" max="5133" width="11.81640625" style="307" customWidth="1"/>
    <col min="5134" max="5376" width="8.81640625" style="307"/>
    <col min="5377" max="5377" width="18.7265625" style="307" bestFit="1" customWidth="1"/>
    <col min="5378" max="5378" width="17.26953125" style="307" customWidth="1"/>
    <col min="5379" max="5379" width="13.7265625" style="307" customWidth="1"/>
    <col min="5380" max="5380" width="15.26953125" style="307" customWidth="1"/>
    <col min="5381" max="5381" width="13.7265625" style="307" customWidth="1"/>
    <col min="5382" max="5382" width="15.54296875" style="307" customWidth="1"/>
    <col min="5383" max="5383" width="14.54296875" style="307" customWidth="1"/>
    <col min="5384" max="5384" width="13.7265625" style="307" customWidth="1"/>
    <col min="5385" max="5385" width="15.1796875" style="307" customWidth="1"/>
    <col min="5386" max="5386" width="16" style="307" customWidth="1"/>
    <col min="5387" max="5387" width="19" style="307" customWidth="1"/>
    <col min="5388" max="5389" width="11.81640625" style="307" customWidth="1"/>
    <col min="5390" max="5632" width="8.81640625" style="307"/>
    <col min="5633" max="5633" width="18.7265625" style="307" bestFit="1" customWidth="1"/>
    <col min="5634" max="5634" width="17.26953125" style="307" customWidth="1"/>
    <col min="5635" max="5635" width="13.7265625" style="307" customWidth="1"/>
    <col min="5636" max="5636" width="15.26953125" style="307" customWidth="1"/>
    <col min="5637" max="5637" width="13.7265625" style="307" customWidth="1"/>
    <col min="5638" max="5638" width="15.54296875" style="307" customWidth="1"/>
    <col min="5639" max="5639" width="14.54296875" style="307" customWidth="1"/>
    <col min="5640" max="5640" width="13.7265625" style="307" customWidth="1"/>
    <col min="5641" max="5641" width="15.1796875" style="307" customWidth="1"/>
    <col min="5642" max="5642" width="16" style="307" customWidth="1"/>
    <col min="5643" max="5643" width="19" style="307" customWidth="1"/>
    <col min="5644" max="5645" width="11.81640625" style="307" customWidth="1"/>
    <col min="5646" max="5888" width="8.81640625" style="307"/>
    <col min="5889" max="5889" width="18.7265625" style="307" bestFit="1" customWidth="1"/>
    <col min="5890" max="5890" width="17.26953125" style="307" customWidth="1"/>
    <col min="5891" max="5891" width="13.7265625" style="307" customWidth="1"/>
    <col min="5892" max="5892" width="15.26953125" style="307" customWidth="1"/>
    <col min="5893" max="5893" width="13.7265625" style="307" customWidth="1"/>
    <col min="5894" max="5894" width="15.54296875" style="307" customWidth="1"/>
    <col min="5895" max="5895" width="14.54296875" style="307" customWidth="1"/>
    <col min="5896" max="5896" width="13.7265625" style="307" customWidth="1"/>
    <col min="5897" max="5897" width="15.1796875" style="307" customWidth="1"/>
    <col min="5898" max="5898" width="16" style="307" customWidth="1"/>
    <col min="5899" max="5899" width="19" style="307" customWidth="1"/>
    <col min="5900" max="5901" width="11.81640625" style="307" customWidth="1"/>
    <col min="5902" max="6144" width="8.81640625" style="307"/>
    <col min="6145" max="6145" width="18.7265625" style="307" bestFit="1" customWidth="1"/>
    <col min="6146" max="6146" width="17.26953125" style="307" customWidth="1"/>
    <col min="6147" max="6147" width="13.7265625" style="307" customWidth="1"/>
    <col min="6148" max="6148" width="15.26953125" style="307" customWidth="1"/>
    <col min="6149" max="6149" width="13.7265625" style="307" customWidth="1"/>
    <col min="6150" max="6150" width="15.54296875" style="307" customWidth="1"/>
    <col min="6151" max="6151" width="14.54296875" style="307" customWidth="1"/>
    <col min="6152" max="6152" width="13.7265625" style="307" customWidth="1"/>
    <col min="6153" max="6153" width="15.1796875" style="307" customWidth="1"/>
    <col min="6154" max="6154" width="16" style="307" customWidth="1"/>
    <col min="6155" max="6155" width="19" style="307" customWidth="1"/>
    <col min="6156" max="6157" width="11.81640625" style="307" customWidth="1"/>
    <col min="6158" max="6400" width="8.81640625" style="307"/>
    <col min="6401" max="6401" width="18.7265625" style="307" bestFit="1" customWidth="1"/>
    <col min="6402" max="6402" width="17.26953125" style="307" customWidth="1"/>
    <col min="6403" max="6403" width="13.7265625" style="307" customWidth="1"/>
    <col min="6404" max="6404" width="15.26953125" style="307" customWidth="1"/>
    <col min="6405" max="6405" width="13.7265625" style="307" customWidth="1"/>
    <col min="6406" max="6406" width="15.54296875" style="307" customWidth="1"/>
    <col min="6407" max="6407" width="14.54296875" style="307" customWidth="1"/>
    <col min="6408" max="6408" width="13.7265625" style="307" customWidth="1"/>
    <col min="6409" max="6409" width="15.1796875" style="307" customWidth="1"/>
    <col min="6410" max="6410" width="16" style="307" customWidth="1"/>
    <col min="6411" max="6411" width="19" style="307" customWidth="1"/>
    <col min="6412" max="6413" width="11.81640625" style="307" customWidth="1"/>
    <col min="6414" max="6656" width="8.81640625" style="307"/>
    <col min="6657" max="6657" width="18.7265625" style="307" bestFit="1" customWidth="1"/>
    <col min="6658" max="6658" width="17.26953125" style="307" customWidth="1"/>
    <col min="6659" max="6659" width="13.7265625" style="307" customWidth="1"/>
    <col min="6660" max="6660" width="15.26953125" style="307" customWidth="1"/>
    <col min="6661" max="6661" width="13.7265625" style="307" customWidth="1"/>
    <col min="6662" max="6662" width="15.54296875" style="307" customWidth="1"/>
    <col min="6663" max="6663" width="14.54296875" style="307" customWidth="1"/>
    <col min="6664" max="6664" width="13.7265625" style="307" customWidth="1"/>
    <col min="6665" max="6665" width="15.1796875" style="307" customWidth="1"/>
    <col min="6666" max="6666" width="16" style="307" customWidth="1"/>
    <col min="6667" max="6667" width="19" style="307" customWidth="1"/>
    <col min="6668" max="6669" width="11.81640625" style="307" customWidth="1"/>
    <col min="6670" max="6912" width="8.81640625" style="307"/>
    <col min="6913" max="6913" width="18.7265625" style="307" bestFit="1" customWidth="1"/>
    <col min="6914" max="6914" width="17.26953125" style="307" customWidth="1"/>
    <col min="6915" max="6915" width="13.7265625" style="307" customWidth="1"/>
    <col min="6916" max="6916" width="15.26953125" style="307" customWidth="1"/>
    <col min="6917" max="6917" width="13.7265625" style="307" customWidth="1"/>
    <col min="6918" max="6918" width="15.54296875" style="307" customWidth="1"/>
    <col min="6919" max="6919" width="14.54296875" style="307" customWidth="1"/>
    <col min="6920" max="6920" width="13.7265625" style="307" customWidth="1"/>
    <col min="6921" max="6921" width="15.1796875" style="307" customWidth="1"/>
    <col min="6922" max="6922" width="16" style="307" customWidth="1"/>
    <col min="6923" max="6923" width="19" style="307" customWidth="1"/>
    <col min="6924" max="6925" width="11.81640625" style="307" customWidth="1"/>
    <col min="6926" max="7168" width="8.81640625" style="307"/>
    <col min="7169" max="7169" width="18.7265625" style="307" bestFit="1" customWidth="1"/>
    <col min="7170" max="7170" width="17.26953125" style="307" customWidth="1"/>
    <col min="7171" max="7171" width="13.7265625" style="307" customWidth="1"/>
    <col min="7172" max="7172" width="15.26953125" style="307" customWidth="1"/>
    <col min="7173" max="7173" width="13.7265625" style="307" customWidth="1"/>
    <col min="7174" max="7174" width="15.54296875" style="307" customWidth="1"/>
    <col min="7175" max="7175" width="14.54296875" style="307" customWidth="1"/>
    <col min="7176" max="7176" width="13.7265625" style="307" customWidth="1"/>
    <col min="7177" max="7177" width="15.1796875" style="307" customWidth="1"/>
    <col min="7178" max="7178" width="16" style="307" customWidth="1"/>
    <col min="7179" max="7179" width="19" style="307" customWidth="1"/>
    <col min="7180" max="7181" width="11.81640625" style="307" customWidth="1"/>
    <col min="7182" max="7424" width="8.81640625" style="307"/>
    <col min="7425" max="7425" width="18.7265625" style="307" bestFit="1" customWidth="1"/>
    <col min="7426" max="7426" width="17.26953125" style="307" customWidth="1"/>
    <col min="7427" max="7427" width="13.7265625" style="307" customWidth="1"/>
    <col min="7428" max="7428" width="15.26953125" style="307" customWidth="1"/>
    <col min="7429" max="7429" width="13.7265625" style="307" customWidth="1"/>
    <col min="7430" max="7430" width="15.54296875" style="307" customWidth="1"/>
    <col min="7431" max="7431" width="14.54296875" style="307" customWidth="1"/>
    <col min="7432" max="7432" width="13.7265625" style="307" customWidth="1"/>
    <col min="7433" max="7433" width="15.1796875" style="307" customWidth="1"/>
    <col min="7434" max="7434" width="16" style="307" customWidth="1"/>
    <col min="7435" max="7435" width="19" style="307" customWidth="1"/>
    <col min="7436" max="7437" width="11.81640625" style="307" customWidth="1"/>
    <col min="7438" max="7680" width="8.81640625" style="307"/>
    <col min="7681" max="7681" width="18.7265625" style="307" bestFit="1" customWidth="1"/>
    <col min="7682" max="7682" width="17.26953125" style="307" customWidth="1"/>
    <col min="7683" max="7683" width="13.7265625" style="307" customWidth="1"/>
    <col min="7684" max="7684" width="15.26953125" style="307" customWidth="1"/>
    <col min="7685" max="7685" width="13.7265625" style="307" customWidth="1"/>
    <col min="7686" max="7686" width="15.54296875" style="307" customWidth="1"/>
    <col min="7687" max="7687" width="14.54296875" style="307" customWidth="1"/>
    <col min="7688" max="7688" width="13.7265625" style="307" customWidth="1"/>
    <col min="7689" max="7689" width="15.1796875" style="307" customWidth="1"/>
    <col min="7690" max="7690" width="16" style="307" customWidth="1"/>
    <col min="7691" max="7691" width="19" style="307" customWidth="1"/>
    <col min="7692" max="7693" width="11.81640625" style="307" customWidth="1"/>
    <col min="7694" max="7936" width="8.81640625" style="307"/>
    <col min="7937" max="7937" width="18.7265625" style="307" bestFit="1" customWidth="1"/>
    <col min="7938" max="7938" width="17.26953125" style="307" customWidth="1"/>
    <col min="7939" max="7939" width="13.7265625" style="307" customWidth="1"/>
    <col min="7940" max="7940" width="15.26953125" style="307" customWidth="1"/>
    <col min="7941" max="7941" width="13.7265625" style="307" customWidth="1"/>
    <col min="7942" max="7942" width="15.54296875" style="307" customWidth="1"/>
    <col min="7943" max="7943" width="14.54296875" style="307" customWidth="1"/>
    <col min="7944" max="7944" width="13.7265625" style="307" customWidth="1"/>
    <col min="7945" max="7945" width="15.1796875" style="307" customWidth="1"/>
    <col min="7946" max="7946" width="16" style="307" customWidth="1"/>
    <col min="7947" max="7947" width="19" style="307" customWidth="1"/>
    <col min="7948" max="7949" width="11.81640625" style="307" customWidth="1"/>
    <col min="7950" max="8192" width="8.81640625" style="307"/>
    <col min="8193" max="8193" width="18.7265625" style="307" bestFit="1" customWidth="1"/>
    <col min="8194" max="8194" width="17.26953125" style="307" customWidth="1"/>
    <col min="8195" max="8195" width="13.7265625" style="307" customWidth="1"/>
    <col min="8196" max="8196" width="15.26953125" style="307" customWidth="1"/>
    <col min="8197" max="8197" width="13.7265625" style="307" customWidth="1"/>
    <col min="8198" max="8198" width="15.54296875" style="307" customWidth="1"/>
    <col min="8199" max="8199" width="14.54296875" style="307" customWidth="1"/>
    <col min="8200" max="8200" width="13.7265625" style="307" customWidth="1"/>
    <col min="8201" max="8201" width="15.1796875" style="307" customWidth="1"/>
    <col min="8202" max="8202" width="16" style="307" customWidth="1"/>
    <col min="8203" max="8203" width="19" style="307" customWidth="1"/>
    <col min="8204" max="8205" width="11.81640625" style="307" customWidth="1"/>
    <col min="8206" max="8448" width="8.81640625" style="307"/>
    <col min="8449" max="8449" width="18.7265625" style="307" bestFit="1" customWidth="1"/>
    <col min="8450" max="8450" width="17.26953125" style="307" customWidth="1"/>
    <col min="8451" max="8451" width="13.7265625" style="307" customWidth="1"/>
    <col min="8452" max="8452" width="15.26953125" style="307" customWidth="1"/>
    <col min="8453" max="8453" width="13.7265625" style="307" customWidth="1"/>
    <col min="8454" max="8454" width="15.54296875" style="307" customWidth="1"/>
    <col min="8455" max="8455" width="14.54296875" style="307" customWidth="1"/>
    <col min="8456" max="8456" width="13.7265625" style="307" customWidth="1"/>
    <col min="8457" max="8457" width="15.1796875" style="307" customWidth="1"/>
    <col min="8458" max="8458" width="16" style="307" customWidth="1"/>
    <col min="8459" max="8459" width="19" style="307" customWidth="1"/>
    <col min="8460" max="8461" width="11.81640625" style="307" customWidth="1"/>
    <col min="8462" max="8704" width="8.81640625" style="307"/>
    <col min="8705" max="8705" width="18.7265625" style="307" bestFit="1" customWidth="1"/>
    <col min="8706" max="8706" width="17.26953125" style="307" customWidth="1"/>
    <col min="8707" max="8707" width="13.7265625" style="307" customWidth="1"/>
    <col min="8708" max="8708" width="15.26953125" style="307" customWidth="1"/>
    <col min="8709" max="8709" width="13.7265625" style="307" customWidth="1"/>
    <col min="8710" max="8710" width="15.54296875" style="307" customWidth="1"/>
    <col min="8711" max="8711" width="14.54296875" style="307" customWidth="1"/>
    <col min="8712" max="8712" width="13.7265625" style="307" customWidth="1"/>
    <col min="8713" max="8713" width="15.1796875" style="307" customWidth="1"/>
    <col min="8714" max="8714" width="16" style="307" customWidth="1"/>
    <col min="8715" max="8715" width="19" style="307" customWidth="1"/>
    <col min="8716" max="8717" width="11.81640625" style="307" customWidth="1"/>
    <col min="8718" max="8960" width="8.81640625" style="307"/>
    <col min="8961" max="8961" width="18.7265625" style="307" bestFit="1" customWidth="1"/>
    <col min="8962" max="8962" width="17.26953125" style="307" customWidth="1"/>
    <col min="8963" max="8963" width="13.7265625" style="307" customWidth="1"/>
    <col min="8964" max="8964" width="15.26953125" style="307" customWidth="1"/>
    <col min="8965" max="8965" width="13.7265625" style="307" customWidth="1"/>
    <col min="8966" max="8966" width="15.54296875" style="307" customWidth="1"/>
    <col min="8967" max="8967" width="14.54296875" style="307" customWidth="1"/>
    <col min="8968" max="8968" width="13.7265625" style="307" customWidth="1"/>
    <col min="8969" max="8969" width="15.1796875" style="307" customWidth="1"/>
    <col min="8970" max="8970" width="16" style="307" customWidth="1"/>
    <col min="8971" max="8971" width="19" style="307" customWidth="1"/>
    <col min="8972" max="8973" width="11.81640625" style="307" customWidth="1"/>
    <col min="8974" max="9216" width="8.81640625" style="307"/>
    <col min="9217" max="9217" width="18.7265625" style="307" bestFit="1" customWidth="1"/>
    <col min="9218" max="9218" width="17.26953125" style="307" customWidth="1"/>
    <col min="9219" max="9219" width="13.7265625" style="307" customWidth="1"/>
    <col min="9220" max="9220" width="15.26953125" style="307" customWidth="1"/>
    <col min="9221" max="9221" width="13.7265625" style="307" customWidth="1"/>
    <col min="9222" max="9222" width="15.54296875" style="307" customWidth="1"/>
    <col min="9223" max="9223" width="14.54296875" style="307" customWidth="1"/>
    <col min="9224" max="9224" width="13.7265625" style="307" customWidth="1"/>
    <col min="9225" max="9225" width="15.1796875" style="307" customWidth="1"/>
    <col min="9226" max="9226" width="16" style="307" customWidth="1"/>
    <col min="9227" max="9227" width="19" style="307" customWidth="1"/>
    <col min="9228" max="9229" width="11.81640625" style="307" customWidth="1"/>
    <col min="9230" max="9472" width="8.81640625" style="307"/>
    <col min="9473" max="9473" width="18.7265625" style="307" bestFit="1" customWidth="1"/>
    <col min="9474" max="9474" width="17.26953125" style="307" customWidth="1"/>
    <col min="9475" max="9475" width="13.7265625" style="307" customWidth="1"/>
    <col min="9476" max="9476" width="15.26953125" style="307" customWidth="1"/>
    <col min="9477" max="9477" width="13.7265625" style="307" customWidth="1"/>
    <col min="9478" max="9478" width="15.54296875" style="307" customWidth="1"/>
    <col min="9479" max="9479" width="14.54296875" style="307" customWidth="1"/>
    <col min="9480" max="9480" width="13.7265625" style="307" customWidth="1"/>
    <col min="9481" max="9481" width="15.1796875" style="307" customWidth="1"/>
    <col min="9482" max="9482" width="16" style="307" customWidth="1"/>
    <col min="9483" max="9483" width="19" style="307" customWidth="1"/>
    <col min="9484" max="9485" width="11.81640625" style="307" customWidth="1"/>
    <col min="9486" max="9728" width="8.81640625" style="307"/>
    <col min="9729" max="9729" width="18.7265625" style="307" bestFit="1" customWidth="1"/>
    <col min="9730" max="9730" width="17.26953125" style="307" customWidth="1"/>
    <col min="9731" max="9731" width="13.7265625" style="307" customWidth="1"/>
    <col min="9732" max="9732" width="15.26953125" style="307" customWidth="1"/>
    <col min="9733" max="9733" width="13.7265625" style="307" customWidth="1"/>
    <col min="9734" max="9734" width="15.54296875" style="307" customWidth="1"/>
    <col min="9735" max="9735" width="14.54296875" style="307" customWidth="1"/>
    <col min="9736" max="9736" width="13.7265625" style="307" customWidth="1"/>
    <col min="9737" max="9737" width="15.1796875" style="307" customWidth="1"/>
    <col min="9738" max="9738" width="16" style="307" customWidth="1"/>
    <col min="9739" max="9739" width="19" style="307" customWidth="1"/>
    <col min="9740" max="9741" width="11.81640625" style="307" customWidth="1"/>
    <col min="9742" max="9984" width="8.81640625" style="307"/>
    <col min="9985" max="9985" width="18.7265625" style="307" bestFit="1" customWidth="1"/>
    <col min="9986" max="9986" width="17.26953125" style="307" customWidth="1"/>
    <col min="9987" max="9987" width="13.7265625" style="307" customWidth="1"/>
    <col min="9988" max="9988" width="15.26953125" style="307" customWidth="1"/>
    <col min="9989" max="9989" width="13.7265625" style="307" customWidth="1"/>
    <col min="9990" max="9990" width="15.54296875" style="307" customWidth="1"/>
    <col min="9991" max="9991" width="14.54296875" style="307" customWidth="1"/>
    <col min="9992" max="9992" width="13.7265625" style="307" customWidth="1"/>
    <col min="9993" max="9993" width="15.1796875" style="307" customWidth="1"/>
    <col min="9994" max="9994" width="16" style="307" customWidth="1"/>
    <col min="9995" max="9995" width="19" style="307" customWidth="1"/>
    <col min="9996" max="9997" width="11.81640625" style="307" customWidth="1"/>
    <col min="9998" max="10240" width="8.81640625" style="307"/>
    <col min="10241" max="10241" width="18.7265625" style="307" bestFit="1" customWidth="1"/>
    <col min="10242" max="10242" width="17.26953125" style="307" customWidth="1"/>
    <col min="10243" max="10243" width="13.7265625" style="307" customWidth="1"/>
    <col min="10244" max="10244" width="15.26953125" style="307" customWidth="1"/>
    <col min="10245" max="10245" width="13.7265625" style="307" customWidth="1"/>
    <col min="10246" max="10246" width="15.54296875" style="307" customWidth="1"/>
    <col min="10247" max="10247" width="14.54296875" style="307" customWidth="1"/>
    <col min="10248" max="10248" width="13.7265625" style="307" customWidth="1"/>
    <col min="10249" max="10249" width="15.1796875" style="307" customWidth="1"/>
    <col min="10250" max="10250" width="16" style="307" customWidth="1"/>
    <col min="10251" max="10251" width="19" style="307" customWidth="1"/>
    <col min="10252" max="10253" width="11.81640625" style="307" customWidth="1"/>
    <col min="10254" max="10496" width="8.81640625" style="307"/>
    <col min="10497" max="10497" width="18.7265625" style="307" bestFit="1" customWidth="1"/>
    <col min="10498" max="10498" width="17.26953125" style="307" customWidth="1"/>
    <col min="10499" max="10499" width="13.7265625" style="307" customWidth="1"/>
    <col min="10500" max="10500" width="15.26953125" style="307" customWidth="1"/>
    <col min="10501" max="10501" width="13.7265625" style="307" customWidth="1"/>
    <col min="10502" max="10502" width="15.54296875" style="307" customWidth="1"/>
    <col min="10503" max="10503" width="14.54296875" style="307" customWidth="1"/>
    <col min="10504" max="10504" width="13.7265625" style="307" customWidth="1"/>
    <col min="10505" max="10505" width="15.1796875" style="307" customWidth="1"/>
    <col min="10506" max="10506" width="16" style="307" customWidth="1"/>
    <col min="10507" max="10507" width="19" style="307" customWidth="1"/>
    <col min="10508" max="10509" width="11.81640625" style="307" customWidth="1"/>
    <col min="10510" max="10752" width="8.81640625" style="307"/>
    <col min="10753" max="10753" width="18.7265625" style="307" bestFit="1" customWidth="1"/>
    <col min="10754" max="10754" width="17.26953125" style="307" customWidth="1"/>
    <col min="10755" max="10755" width="13.7265625" style="307" customWidth="1"/>
    <col min="10756" max="10756" width="15.26953125" style="307" customWidth="1"/>
    <col min="10757" max="10757" width="13.7265625" style="307" customWidth="1"/>
    <col min="10758" max="10758" width="15.54296875" style="307" customWidth="1"/>
    <col min="10759" max="10759" width="14.54296875" style="307" customWidth="1"/>
    <col min="10760" max="10760" width="13.7265625" style="307" customWidth="1"/>
    <col min="10761" max="10761" width="15.1796875" style="307" customWidth="1"/>
    <col min="10762" max="10762" width="16" style="307" customWidth="1"/>
    <col min="10763" max="10763" width="19" style="307" customWidth="1"/>
    <col min="10764" max="10765" width="11.81640625" style="307" customWidth="1"/>
    <col min="10766" max="11008" width="8.81640625" style="307"/>
    <col min="11009" max="11009" width="18.7265625" style="307" bestFit="1" customWidth="1"/>
    <col min="11010" max="11010" width="17.26953125" style="307" customWidth="1"/>
    <col min="11011" max="11011" width="13.7265625" style="307" customWidth="1"/>
    <col min="11012" max="11012" width="15.26953125" style="307" customWidth="1"/>
    <col min="11013" max="11013" width="13.7265625" style="307" customWidth="1"/>
    <col min="11014" max="11014" width="15.54296875" style="307" customWidth="1"/>
    <col min="11015" max="11015" width="14.54296875" style="307" customWidth="1"/>
    <col min="11016" max="11016" width="13.7265625" style="307" customWidth="1"/>
    <col min="11017" max="11017" width="15.1796875" style="307" customWidth="1"/>
    <col min="11018" max="11018" width="16" style="307" customWidth="1"/>
    <col min="11019" max="11019" width="19" style="307" customWidth="1"/>
    <col min="11020" max="11021" width="11.81640625" style="307" customWidth="1"/>
    <col min="11022" max="11264" width="8.81640625" style="307"/>
    <col min="11265" max="11265" width="18.7265625" style="307" bestFit="1" customWidth="1"/>
    <col min="11266" max="11266" width="17.26953125" style="307" customWidth="1"/>
    <col min="11267" max="11267" width="13.7265625" style="307" customWidth="1"/>
    <col min="11268" max="11268" width="15.26953125" style="307" customWidth="1"/>
    <col min="11269" max="11269" width="13.7265625" style="307" customWidth="1"/>
    <col min="11270" max="11270" width="15.54296875" style="307" customWidth="1"/>
    <col min="11271" max="11271" width="14.54296875" style="307" customWidth="1"/>
    <col min="11272" max="11272" width="13.7265625" style="307" customWidth="1"/>
    <col min="11273" max="11273" width="15.1796875" style="307" customWidth="1"/>
    <col min="11274" max="11274" width="16" style="307" customWidth="1"/>
    <col min="11275" max="11275" width="19" style="307" customWidth="1"/>
    <col min="11276" max="11277" width="11.81640625" style="307" customWidth="1"/>
    <col min="11278" max="11520" width="8.81640625" style="307"/>
    <col min="11521" max="11521" width="18.7265625" style="307" bestFit="1" customWidth="1"/>
    <col min="11522" max="11522" width="17.26953125" style="307" customWidth="1"/>
    <col min="11523" max="11523" width="13.7265625" style="307" customWidth="1"/>
    <col min="11524" max="11524" width="15.26953125" style="307" customWidth="1"/>
    <col min="11525" max="11525" width="13.7265625" style="307" customWidth="1"/>
    <col min="11526" max="11526" width="15.54296875" style="307" customWidth="1"/>
    <col min="11527" max="11527" width="14.54296875" style="307" customWidth="1"/>
    <col min="11528" max="11528" width="13.7265625" style="307" customWidth="1"/>
    <col min="11529" max="11529" width="15.1796875" style="307" customWidth="1"/>
    <col min="11530" max="11530" width="16" style="307" customWidth="1"/>
    <col min="11531" max="11531" width="19" style="307" customWidth="1"/>
    <col min="11532" max="11533" width="11.81640625" style="307" customWidth="1"/>
    <col min="11534" max="11776" width="8.81640625" style="307"/>
    <col min="11777" max="11777" width="18.7265625" style="307" bestFit="1" customWidth="1"/>
    <col min="11778" max="11778" width="17.26953125" style="307" customWidth="1"/>
    <col min="11779" max="11779" width="13.7265625" style="307" customWidth="1"/>
    <col min="11780" max="11780" width="15.26953125" style="307" customWidth="1"/>
    <col min="11781" max="11781" width="13.7265625" style="307" customWidth="1"/>
    <col min="11782" max="11782" width="15.54296875" style="307" customWidth="1"/>
    <col min="11783" max="11783" width="14.54296875" style="307" customWidth="1"/>
    <col min="11784" max="11784" width="13.7265625" style="307" customWidth="1"/>
    <col min="11785" max="11785" width="15.1796875" style="307" customWidth="1"/>
    <col min="11786" max="11786" width="16" style="307" customWidth="1"/>
    <col min="11787" max="11787" width="19" style="307" customWidth="1"/>
    <col min="11788" max="11789" width="11.81640625" style="307" customWidth="1"/>
    <col min="11790" max="12032" width="8.81640625" style="307"/>
    <col min="12033" max="12033" width="18.7265625" style="307" bestFit="1" customWidth="1"/>
    <col min="12034" max="12034" width="17.26953125" style="307" customWidth="1"/>
    <col min="12035" max="12035" width="13.7265625" style="307" customWidth="1"/>
    <col min="12036" max="12036" width="15.26953125" style="307" customWidth="1"/>
    <col min="12037" max="12037" width="13.7265625" style="307" customWidth="1"/>
    <col min="12038" max="12038" width="15.54296875" style="307" customWidth="1"/>
    <col min="12039" max="12039" width="14.54296875" style="307" customWidth="1"/>
    <col min="12040" max="12040" width="13.7265625" style="307" customWidth="1"/>
    <col min="12041" max="12041" width="15.1796875" style="307" customWidth="1"/>
    <col min="12042" max="12042" width="16" style="307" customWidth="1"/>
    <col min="12043" max="12043" width="19" style="307" customWidth="1"/>
    <col min="12044" max="12045" width="11.81640625" style="307" customWidth="1"/>
    <col min="12046" max="12288" width="8.81640625" style="307"/>
    <col min="12289" max="12289" width="18.7265625" style="307" bestFit="1" customWidth="1"/>
    <col min="12290" max="12290" width="17.26953125" style="307" customWidth="1"/>
    <col min="12291" max="12291" width="13.7265625" style="307" customWidth="1"/>
    <col min="12292" max="12292" width="15.26953125" style="307" customWidth="1"/>
    <col min="12293" max="12293" width="13.7265625" style="307" customWidth="1"/>
    <col min="12294" max="12294" width="15.54296875" style="307" customWidth="1"/>
    <col min="12295" max="12295" width="14.54296875" style="307" customWidth="1"/>
    <col min="12296" max="12296" width="13.7265625" style="307" customWidth="1"/>
    <col min="12297" max="12297" width="15.1796875" style="307" customWidth="1"/>
    <col min="12298" max="12298" width="16" style="307" customWidth="1"/>
    <col min="12299" max="12299" width="19" style="307" customWidth="1"/>
    <col min="12300" max="12301" width="11.81640625" style="307" customWidth="1"/>
    <col min="12302" max="12544" width="8.81640625" style="307"/>
    <col min="12545" max="12545" width="18.7265625" style="307" bestFit="1" customWidth="1"/>
    <col min="12546" max="12546" width="17.26953125" style="307" customWidth="1"/>
    <col min="12547" max="12547" width="13.7265625" style="307" customWidth="1"/>
    <col min="12548" max="12548" width="15.26953125" style="307" customWidth="1"/>
    <col min="12549" max="12549" width="13.7265625" style="307" customWidth="1"/>
    <col min="12550" max="12550" width="15.54296875" style="307" customWidth="1"/>
    <col min="12551" max="12551" width="14.54296875" style="307" customWidth="1"/>
    <col min="12552" max="12552" width="13.7265625" style="307" customWidth="1"/>
    <col min="12553" max="12553" width="15.1796875" style="307" customWidth="1"/>
    <col min="12554" max="12554" width="16" style="307" customWidth="1"/>
    <col min="12555" max="12555" width="19" style="307" customWidth="1"/>
    <col min="12556" max="12557" width="11.81640625" style="307" customWidth="1"/>
    <col min="12558" max="12800" width="8.81640625" style="307"/>
    <col min="12801" max="12801" width="18.7265625" style="307" bestFit="1" customWidth="1"/>
    <col min="12802" max="12802" width="17.26953125" style="307" customWidth="1"/>
    <col min="12803" max="12803" width="13.7265625" style="307" customWidth="1"/>
    <col min="12804" max="12804" width="15.26953125" style="307" customWidth="1"/>
    <col min="12805" max="12805" width="13.7265625" style="307" customWidth="1"/>
    <col min="12806" max="12806" width="15.54296875" style="307" customWidth="1"/>
    <col min="12807" max="12807" width="14.54296875" style="307" customWidth="1"/>
    <col min="12808" max="12808" width="13.7265625" style="307" customWidth="1"/>
    <col min="12809" max="12809" width="15.1796875" style="307" customWidth="1"/>
    <col min="12810" max="12810" width="16" style="307" customWidth="1"/>
    <col min="12811" max="12811" width="19" style="307" customWidth="1"/>
    <col min="12812" max="12813" width="11.81640625" style="307" customWidth="1"/>
    <col min="12814" max="13056" width="8.81640625" style="307"/>
    <col min="13057" max="13057" width="18.7265625" style="307" bestFit="1" customWidth="1"/>
    <col min="13058" max="13058" width="17.26953125" style="307" customWidth="1"/>
    <col min="13059" max="13059" width="13.7265625" style="307" customWidth="1"/>
    <col min="13060" max="13060" width="15.26953125" style="307" customWidth="1"/>
    <col min="13061" max="13061" width="13.7265625" style="307" customWidth="1"/>
    <col min="13062" max="13062" width="15.54296875" style="307" customWidth="1"/>
    <col min="13063" max="13063" width="14.54296875" style="307" customWidth="1"/>
    <col min="13064" max="13064" width="13.7265625" style="307" customWidth="1"/>
    <col min="13065" max="13065" width="15.1796875" style="307" customWidth="1"/>
    <col min="13066" max="13066" width="16" style="307" customWidth="1"/>
    <col min="13067" max="13067" width="19" style="307" customWidth="1"/>
    <col min="13068" max="13069" width="11.81640625" style="307" customWidth="1"/>
    <col min="13070" max="13312" width="8.81640625" style="307"/>
    <col min="13313" max="13313" width="18.7265625" style="307" bestFit="1" customWidth="1"/>
    <col min="13314" max="13314" width="17.26953125" style="307" customWidth="1"/>
    <col min="13315" max="13315" width="13.7265625" style="307" customWidth="1"/>
    <col min="13316" max="13316" width="15.26953125" style="307" customWidth="1"/>
    <col min="13317" max="13317" width="13.7265625" style="307" customWidth="1"/>
    <col min="13318" max="13318" width="15.54296875" style="307" customWidth="1"/>
    <col min="13319" max="13319" width="14.54296875" style="307" customWidth="1"/>
    <col min="13320" max="13320" width="13.7265625" style="307" customWidth="1"/>
    <col min="13321" max="13321" width="15.1796875" style="307" customWidth="1"/>
    <col min="13322" max="13322" width="16" style="307" customWidth="1"/>
    <col min="13323" max="13323" width="19" style="307" customWidth="1"/>
    <col min="13324" max="13325" width="11.81640625" style="307" customWidth="1"/>
    <col min="13326" max="13568" width="8.81640625" style="307"/>
    <col min="13569" max="13569" width="18.7265625" style="307" bestFit="1" customWidth="1"/>
    <col min="13570" max="13570" width="17.26953125" style="307" customWidth="1"/>
    <col min="13571" max="13571" width="13.7265625" style="307" customWidth="1"/>
    <col min="13572" max="13572" width="15.26953125" style="307" customWidth="1"/>
    <col min="13573" max="13573" width="13.7265625" style="307" customWidth="1"/>
    <col min="13574" max="13574" width="15.54296875" style="307" customWidth="1"/>
    <col min="13575" max="13575" width="14.54296875" style="307" customWidth="1"/>
    <col min="13576" max="13576" width="13.7265625" style="307" customWidth="1"/>
    <col min="13577" max="13577" width="15.1796875" style="307" customWidth="1"/>
    <col min="13578" max="13578" width="16" style="307" customWidth="1"/>
    <col min="13579" max="13579" width="19" style="307" customWidth="1"/>
    <col min="13580" max="13581" width="11.81640625" style="307" customWidth="1"/>
    <col min="13582" max="13824" width="8.81640625" style="307"/>
    <col min="13825" max="13825" width="18.7265625" style="307" bestFit="1" customWidth="1"/>
    <col min="13826" max="13826" width="17.26953125" style="307" customWidth="1"/>
    <col min="13827" max="13827" width="13.7265625" style="307" customWidth="1"/>
    <col min="13828" max="13828" width="15.26953125" style="307" customWidth="1"/>
    <col min="13829" max="13829" width="13.7265625" style="307" customWidth="1"/>
    <col min="13830" max="13830" width="15.54296875" style="307" customWidth="1"/>
    <col min="13831" max="13831" width="14.54296875" style="307" customWidth="1"/>
    <col min="13832" max="13832" width="13.7265625" style="307" customWidth="1"/>
    <col min="13833" max="13833" width="15.1796875" style="307" customWidth="1"/>
    <col min="13834" max="13834" width="16" style="307" customWidth="1"/>
    <col min="13835" max="13835" width="19" style="307" customWidth="1"/>
    <col min="13836" max="13837" width="11.81640625" style="307" customWidth="1"/>
    <col min="13838" max="14080" width="8.81640625" style="307"/>
    <col min="14081" max="14081" width="18.7265625" style="307" bestFit="1" customWidth="1"/>
    <col min="14082" max="14082" width="17.26953125" style="307" customWidth="1"/>
    <col min="14083" max="14083" width="13.7265625" style="307" customWidth="1"/>
    <col min="14084" max="14084" width="15.26953125" style="307" customWidth="1"/>
    <col min="14085" max="14085" width="13.7265625" style="307" customWidth="1"/>
    <col min="14086" max="14086" width="15.54296875" style="307" customWidth="1"/>
    <col min="14087" max="14087" width="14.54296875" style="307" customWidth="1"/>
    <col min="14088" max="14088" width="13.7265625" style="307" customWidth="1"/>
    <col min="14089" max="14089" width="15.1796875" style="307" customWidth="1"/>
    <col min="14090" max="14090" width="16" style="307" customWidth="1"/>
    <col min="14091" max="14091" width="19" style="307" customWidth="1"/>
    <col min="14092" max="14093" width="11.81640625" style="307" customWidth="1"/>
    <col min="14094" max="14336" width="8.81640625" style="307"/>
    <col min="14337" max="14337" width="18.7265625" style="307" bestFit="1" customWidth="1"/>
    <col min="14338" max="14338" width="17.26953125" style="307" customWidth="1"/>
    <col min="14339" max="14339" width="13.7265625" style="307" customWidth="1"/>
    <col min="14340" max="14340" width="15.26953125" style="307" customWidth="1"/>
    <col min="14341" max="14341" width="13.7265625" style="307" customWidth="1"/>
    <col min="14342" max="14342" width="15.54296875" style="307" customWidth="1"/>
    <col min="14343" max="14343" width="14.54296875" style="307" customWidth="1"/>
    <col min="14344" max="14344" width="13.7265625" style="307" customWidth="1"/>
    <col min="14345" max="14345" width="15.1796875" style="307" customWidth="1"/>
    <col min="14346" max="14346" width="16" style="307" customWidth="1"/>
    <col min="14347" max="14347" width="19" style="307" customWidth="1"/>
    <col min="14348" max="14349" width="11.81640625" style="307" customWidth="1"/>
    <col min="14350" max="14592" width="8.81640625" style="307"/>
    <col min="14593" max="14593" width="18.7265625" style="307" bestFit="1" customWidth="1"/>
    <col min="14594" max="14594" width="17.26953125" style="307" customWidth="1"/>
    <col min="14595" max="14595" width="13.7265625" style="307" customWidth="1"/>
    <col min="14596" max="14596" width="15.26953125" style="307" customWidth="1"/>
    <col min="14597" max="14597" width="13.7265625" style="307" customWidth="1"/>
    <col min="14598" max="14598" width="15.54296875" style="307" customWidth="1"/>
    <col min="14599" max="14599" width="14.54296875" style="307" customWidth="1"/>
    <col min="14600" max="14600" width="13.7265625" style="307" customWidth="1"/>
    <col min="14601" max="14601" width="15.1796875" style="307" customWidth="1"/>
    <col min="14602" max="14602" width="16" style="307" customWidth="1"/>
    <col min="14603" max="14603" width="19" style="307" customWidth="1"/>
    <col min="14604" max="14605" width="11.81640625" style="307" customWidth="1"/>
    <col min="14606" max="14848" width="8.81640625" style="307"/>
    <col min="14849" max="14849" width="18.7265625" style="307" bestFit="1" customWidth="1"/>
    <col min="14850" max="14850" width="17.26953125" style="307" customWidth="1"/>
    <col min="14851" max="14851" width="13.7265625" style="307" customWidth="1"/>
    <col min="14852" max="14852" width="15.26953125" style="307" customWidth="1"/>
    <col min="14853" max="14853" width="13.7265625" style="307" customWidth="1"/>
    <col min="14854" max="14854" width="15.54296875" style="307" customWidth="1"/>
    <col min="14855" max="14855" width="14.54296875" style="307" customWidth="1"/>
    <col min="14856" max="14856" width="13.7265625" style="307" customWidth="1"/>
    <col min="14857" max="14857" width="15.1796875" style="307" customWidth="1"/>
    <col min="14858" max="14858" width="16" style="307" customWidth="1"/>
    <col min="14859" max="14859" width="19" style="307" customWidth="1"/>
    <col min="14860" max="14861" width="11.81640625" style="307" customWidth="1"/>
    <col min="14862" max="15104" width="8.81640625" style="307"/>
    <col min="15105" max="15105" width="18.7265625" style="307" bestFit="1" customWidth="1"/>
    <col min="15106" max="15106" width="17.26953125" style="307" customWidth="1"/>
    <col min="15107" max="15107" width="13.7265625" style="307" customWidth="1"/>
    <col min="15108" max="15108" width="15.26953125" style="307" customWidth="1"/>
    <col min="15109" max="15109" width="13.7265625" style="307" customWidth="1"/>
    <col min="15110" max="15110" width="15.54296875" style="307" customWidth="1"/>
    <col min="15111" max="15111" width="14.54296875" style="307" customWidth="1"/>
    <col min="15112" max="15112" width="13.7265625" style="307" customWidth="1"/>
    <col min="15113" max="15113" width="15.1796875" style="307" customWidth="1"/>
    <col min="15114" max="15114" width="16" style="307" customWidth="1"/>
    <col min="15115" max="15115" width="19" style="307" customWidth="1"/>
    <col min="15116" max="15117" width="11.81640625" style="307" customWidth="1"/>
    <col min="15118" max="15360" width="8.81640625" style="307"/>
    <col min="15361" max="15361" width="18.7265625" style="307" bestFit="1" customWidth="1"/>
    <col min="15362" max="15362" width="17.26953125" style="307" customWidth="1"/>
    <col min="15363" max="15363" width="13.7265625" style="307" customWidth="1"/>
    <col min="15364" max="15364" width="15.26953125" style="307" customWidth="1"/>
    <col min="15365" max="15365" width="13.7265625" style="307" customWidth="1"/>
    <col min="15366" max="15366" width="15.54296875" style="307" customWidth="1"/>
    <col min="15367" max="15367" width="14.54296875" style="307" customWidth="1"/>
    <col min="15368" max="15368" width="13.7265625" style="307" customWidth="1"/>
    <col min="15369" max="15369" width="15.1796875" style="307" customWidth="1"/>
    <col min="15370" max="15370" width="16" style="307" customWidth="1"/>
    <col min="15371" max="15371" width="19" style="307" customWidth="1"/>
    <col min="15372" max="15373" width="11.81640625" style="307" customWidth="1"/>
    <col min="15374" max="15616" width="8.81640625" style="307"/>
    <col min="15617" max="15617" width="18.7265625" style="307" bestFit="1" customWidth="1"/>
    <col min="15618" max="15618" width="17.26953125" style="307" customWidth="1"/>
    <col min="15619" max="15619" width="13.7265625" style="307" customWidth="1"/>
    <col min="15620" max="15620" width="15.26953125" style="307" customWidth="1"/>
    <col min="15621" max="15621" width="13.7265625" style="307" customWidth="1"/>
    <col min="15622" max="15622" width="15.54296875" style="307" customWidth="1"/>
    <col min="15623" max="15623" width="14.54296875" style="307" customWidth="1"/>
    <col min="15624" max="15624" width="13.7265625" style="307" customWidth="1"/>
    <col min="15625" max="15625" width="15.1796875" style="307" customWidth="1"/>
    <col min="15626" max="15626" width="16" style="307" customWidth="1"/>
    <col min="15627" max="15627" width="19" style="307" customWidth="1"/>
    <col min="15628" max="15629" width="11.81640625" style="307" customWidth="1"/>
    <col min="15630" max="15872" width="8.81640625" style="307"/>
    <col min="15873" max="15873" width="18.7265625" style="307" bestFit="1" customWidth="1"/>
    <col min="15874" max="15874" width="17.26953125" style="307" customWidth="1"/>
    <col min="15875" max="15875" width="13.7265625" style="307" customWidth="1"/>
    <col min="15876" max="15876" width="15.26953125" style="307" customWidth="1"/>
    <col min="15877" max="15877" width="13.7265625" style="307" customWidth="1"/>
    <col min="15878" max="15878" width="15.54296875" style="307" customWidth="1"/>
    <col min="15879" max="15879" width="14.54296875" style="307" customWidth="1"/>
    <col min="15880" max="15880" width="13.7265625" style="307" customWidth="1"/>
    <col min="15881" max="15881" width="15.1796875" style="307" customWidth="1"/>
    <col min="15882" max="15882" width="16" style="307" customWidth="1"/>
    <col min="15883" max="15883" width="19" style="307" customWidth="1"/>
    <col min="15884" max="15885" width="11.81640625" style="307" customWidth="1"/>
    <col min="15886" max="16128" width="8.81640625" style="307"/>
    <col min="16129" max="16129" width="18.7265625" style="307" bestFit="1" customWidth="1"/>
    <col min="16130" max="16130" width="17.26953125" style="307" customWidth="1"/>
    <col min="16131" max="16131" width="13.7265625" style="307" customWidth="1"/>
    <col min="16132" max="16132" width="15.26953125" style="307" customWidth="1"/>
    <col min="16133" max="16133" width="13.7265625" style="307" customWidth="1"/>
    <col min="16134" max="16134" width="15.54296875" style="307" customWidth="1"/>
    <col min="16135" max="16135" width="14.54296875" style="307" customWidth="1"/>
    <col min="16136" max="16136" width="13.7265625" style="307" customWidth="1"/>
    <col min="16137" max="16137" width="15.1796875" style="307" customWidth="1"/>
    <col min="16138" max="16138" width="16" style="307" customWidth="1"/>
    <col min="16139" max="16139" width="19" style="307" customWidth="1"/>
    <col min="16140" max="16141" width="11.81640625" style="307" customWidth="1"/>
    <col min="16142" max="16384" width="8.81640625" style="307"/>
  </cols>
  <sheetData>
    <row r="1" spans="1:28" ht="35.15" customHeight="1" x14ac:dyDescent="0.3">
      <c r="A1" s="523" t="s">
        <v>280</v>
      </c>
      <c r="B1" s="524"/>
      <c r="C1" s="524"/>
      <c r="D1" s="524"/>
      <c r="E1" s="524"/>
      <c r="F1" s="524"/>
      <c r="G1" s="524"/>
      <c r="H1" s="524"/>
      <c r="I1" s="524"/>
      <c r="J1" s="524"/>
      <c r="K1" s="525"/>
      <c r="L1" s="523" t="s">
        <v>365</v>
      </c>
      <c r="M1" s="525"/>
      <c r="N1" s="309"/>
      <c r="O1" s="309"/>
    </row>
    <row r="2" spans="1:28" ht="27" customHeight="1" x14ac:dyDescent="0.3">
      <c r="A2" s="526"/>
      <c r="B2" s="527"/>
      <c r="C2" s="527"/>
      <c r="D2" s="527"/>
      <c r="E2" s="527"/>
      <c r="F2" s="527"/>
      <c r="G2" s="527"/>
      <c r="H2" s="527"/>
      <c r="I2" s="527"/>
      <c r="J2" s="527"/>
      <c r="K2" s="528"/>
      <c r="L2" s="532" t="s">
        <v>492</v>
      </c>
      <c r="M2" s="533"/>
      <c r="N2" s="309"/>
      <c r="O2" s="309"/>
    </row>
    <row r="3" spans="1:28" ht="26.25" customHeight="1" thickBot="1" x14ac:dyDescent="0.35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1"/>
      <c r="L3" s="529" t="s">
        <v>366</v>
      </c>
      <c r="M3" s="531"/>
      <c r="N3" s="309"/>
      <c r="O3" s="309"/>
    </row>
    <row r="4" spans="1:28" ht="20.149999999999999" customHeight="1" x14ac:dyDescent="0.35">
      <c r="A4" s="310"/>
      <c r="B4" s="534" t="s">
        <v>367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5"/>
      <c r="N4" s="309"/>
      <c r="O4" s="309"/>
    </row>
    <row r="5" spans="1:28" ht="20.149999999999999" customHeight="1" x14ac:dyDescent="0.35">
      <c r="A5" s="310"/>
      <c r="B5" s="534" t="s">
        <v>338</v>
      </c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5"/>
      <c r="N5" s="309"/>
      <c r="O5" s="309"/>
    </row>
    <row r="6" spans="1:28" ht="20.149999999999999" customHeight="1" thickBot="1" x14ac:dyDescent="0.4">
      <c r="A6" s="311"/>
      <c r="B6" s="516" t="s">
        <v>283</v>
      </c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7"/>
      <c r="N6" s="309"/>
      <c r="O6" s="309"/>
    </row>
    <row r="7" spans="1:28" ht="19.5" customHeight="1" thickBot="1" x14ac:dyDescent="0.4">
      <c r="A7" s="396" t="s">
        <v>329</v>
      </c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518"/>
      <c r="M7" s="519"/>
      <c r="N7" s="309"/>
      <c r="O7" s="309"/>
    </row>
    <row r="8" spans="1:28" s="314" customFormat="1" ht="18" customHeight="1" thickBot="1" x14ac:dyDescent="0.4">
      <c r="A8" s="520" t="s">
        <v>493</v>
      </c>
      <c r="B8" s="521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2"/>
      <c r="N8" s="313"/>
      <c r="O8" s="313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</row>
    <row r="9" spans="1:28" s="316" customFormat="1" ht="42.75" customHeight="1" x14ac:dyDescent="0.35">
      <c r="A9" s="315"/>
      <c r="B9" s="484" t="s">
        <v>305</v>
      </c>
      <c r="C9" s="485" t="s">
        <v>107</v>
      </c>
      <c r="D9" s="485" t="s">
        <v>306</v>
      </c>
      <c r="E9" s="485" t="s">
        <v>361</v>
      </c>
      <c r="F9" s="485" t="s">
        <v>392</v>
      </c>
      <c r="G9" s="485" t="s">
        <v>323</v>
      </c>
      <c r="H9" s="485" t="s">
        <v>324</v>
      </c>
      <c r="I9" s="485" t="s">
        <v>325</v>
      </c>
      <c r="J9" s="485" t="s">
        <v>307</v>
      </c>
      <c r="K9" s="486" t="s">
        <v>308</v>
      </c>
      <c r="L9" s="347"/>
      <c r="M9" s="347"/>
      <c r="N9" s="333"/>
      <c r="O9" s="333"/>
      <c r="P9" s="315"/>
      <c r="Q9" s="315"/>
      <c r="R9" s="315"/>
      <c r="S9" s="315"/>
      <c r="T9" s="315"/>
      <c r="U9" s="315"/>
      <c r="V9" s="315"/>
      <c r="W9" s="315"/>
      <c r="X9" s="315"/>
      <c r="Y9" s="315"/>
    </row>
    <row r="10" spans="1:28" s="316" customFormat="1" ht="20.25" customHeight="1" x14ac:dyDescent="0.35">
      <c r="B10" s="487" t="s">
        <v>326</v>
      </c>
      <c r="C10" s="348" t="s">
        <v>494</v>
      </c>
      <c r="D10" s="348" t="s">
        <v>393</v>
      </c>
      <c r="E10" s="348" t="s">
        <v>495</v>
      </c>
      <c r="F10" s="348" t="s">
        <v>496</v>
      </c>
      <c r="G10" s="348" t="s">
        <v>497</v>
      </c>
      <c r="H10" s="349" t="s">
        <v>498</v>
      </c>
      <c r="I10" s="349" t="s">
        <v>447</v>
      </c>
      <c r="J10" s="348"/>
      <c r="K10" s="350" t="s">
        <v>499</v>
      </c>
      <c r="L10" s="347"/>
      <c r="M10" s="347"/>
      <c r="N10" s="333"/>
      <c r="O10" s="333"/>
      <c r="P10" s="315"/>
      <c r="Q10" s="315"/>
      <c r="R10" s="315"/>
      <c r="S10" s="315"/>
      <c r="T10" s="315"/>
      <c r="U10" s="315"/>
      <c r="V10" s="315"/>
      <c r="W10" s="315"/>
      <c r="X10" s="315"/>
      <c r="Y10" s="315"/>
    </row>
    <row r="11" spans="1:28" s="316" customFormat="1" ht="19.5" customHeight="1" x14ac:dyDescent="0.35">
      <c r="B11" s="487" t="s">
        <v>286</v>
      </c>
      <c r="C11" s="351" t="s">
        <v>500</v>
      </c>
      <c r="D11" s="351" t="s">
        <v>501</v>
      </c>
      <c r="E11" s="351" t="s">
        <v>502</v>
      </c>
      <c r="F11" s="351" t="s">
        <v>503</v>
      </c>
      <c r="G11" s="348" t="s">
        <v>446</v>
      </c>
      <c r="H11" s="348" t="s">
        <v>504</v>
      </c>
      <c r="I11" s="348" t="s">
        <v>505</v>
      </c>
      <c r="J11" s="348" t="s">
        <v>506</v>
      </c>
      <c r="K11" s="350"/>
      <c r="L11" s="347"/>
      <c r="M11" s="347"/>
      <c r="N11" s="333"/>
      <c r="O11" s="333"/>
      <c r="P11" s="315"/>
      <c r="Q11" s="315"/>
      <c r="R11" s="315"/>
      <c r="S11" s="315"/>
      <c r="T11" s="315"/>
      <c r="U11" s="315"/>
      <c r="V11" s="315"/>
      <c r="W11" s="315"/>
      <c r="X11" s="315"/>
      <c r="Y11" s="315"/>
    </row>
    <row r="12" spans="1:28" s="317" customFormat="1" ht="19.5" customHeight="1" x14ac:dyDescent="0.35">
      <c r="B12" s="487" t="s">
        <v>286</v>
      </c>
      <c r="C12" s="351" t="s">
        <v>507</v>
      </c>
      <c r="D12" s="351"/>
      <c r="E12" s="351"/>
      <c r="F12" s="351"/>
      <c r="G12" s="348" t="s">
        <v>508</v>
      </c>
      <c r="H12" s="348"/>
      <c r="I12" s="348"/>
      <c r="J12" s="348"/>
      <c r="K12" s="350" t="s">
        <v>429</v>
      </c>
      <c r="L12" s="346"/>
      <c r="M12" s="346"/>
      <c r="N12" s="332"/>
      <c r="O12" s="332"/>
    </row>
    <row r="13" spans="1:28" s="316" customFormat="1" ht="18" customHeight="1" x14ac:dyDescent="0.35">
      <c r="B13" s="487" t="s">
        <v>289</v>
      </c>
      <c r="C13" s="351" t="s">
        <v>509</v>
      </c>
      <c r="D13" s="351" t="s">
        <v>505</v>
      </c>
      <c r="E13" s="351" t="s">
        <v>510</v>
      </c>
      <c r="F13" s="351" t="s">
        <v>511</v>
      </c>
      <c r="G13" s="348" t="s">
        <v>512</v>
      </c>
      <c r="H13" s="348" t="s">
        <v>513</v>
      </c>
      <c r="I13" s="348" t="s">
        <v>514</v>
      </c>
      <c r="J13" s="348" t="s">
        <v>431</v>
      </c>
      <c r="K13" s="350"/>
      <c r="L13" s="346"/>
      <c r="M13" s="346"/>
      <c r="N13" s="332"/>
      <c r="O13" s="332"/>
    </row>
    <row r="14" spans="1:28" s="317" customFormat="1" ht="18" customHeight="1" x14ac:dyDescent="0.35">
      <c r="B14" s="487" t="s">
        <v>289</v>
      </c>
      <c r="C14" s="351" t="s">
        <v>403</v>
      </c>
      <c r="D14" s="351" t="s">
        <v>440</v>
      </c>
      <c r="E14" s="351" t="s">
        <v>515</v>
      </c>
      <c r="F14" s="351"/>
      <c r="G14" s="348" t="s">
        <v>516</v>
      </c>
      <c r="H14" s="348"/>
      <c r="I14" s="348" t="s">
        <v>395</v>
      </c>
      <c r="J14" s="348" t="s">
        <v>432</v>
      </c>
      <c r="K14" s="350" t="s">
        <v>433</v>
      </c>
      <c r="L14" s="346"/>
      <c r="M14" s="346"/>
      <c r="N14" s="332"/>
      <c r="O14" s="332"/>
    </row>
    <row r="15" spans="1:28" s="316" customFormat="1" ht="18" customHeight="1" x14ac:dyDescent="0.35">
      <c r="B15" s="487" t="s">
        <v>309</v>
      </c>
      <c r="C15" s="351" t="s">
        <v>517</v>
      </c>
      <c r="D15" s="351" t="s">
        <v>394</v>
      </c>
      <c r="E15" s="351" t="s">
        <v>518</v>
      </c>
      <c r="F15" s="351"/>
      <c r="G15" s="351" t="s">
        <v>519</v>
      </c>
      <c r="H15" s="351" t="s">
        <v>520</v>
      </c>
      <c r="I15" s="351"/>
      <c r="J15" s="351" t="s">
        <v>434</v>
      </c>
      <c r="K15" s="352" t="s">
        <v>521</v>
      </c>
      <c r="L15" s="346"/>
      <c r="M15" s="346"/>
      <c r="N15" s="332"/>
      <c r="O15" s="332"/>
    </row>
    <row r="16" spans="1:28" s="316" customFormat="1" ht="18" customHeight="1" x14ac:dyDescent="0.35">
      <c r="B16" s="487" t="s">
        <v>309</v>
      </c>
      <c r="C16" s="351" t="s">
        <v>522</v>
      </c>
      <c r="D16" s="353" t="s">
        <v>523</v>
      </c>
      <c r="E16" s="353" t="s">
        <v>524</v>
      </c>
      <c r="F16" s="353" t="s">
        <v>525</v>
      </c>
      <c r="G16" s="354"/>
      <c r="H16" s="354"/>
      <c r="I16" s="354"/>
      <c r="J16" s="354" t="s">
        <v>526</v>
      </c>
      <c r="K16" s="355" t="s">
        <v>435</v>
      </c>
      <c r="L16" s="346"/>
      <c r="M16" s="346"/>
      <c r="N16" s="332"/>
      <c r="O16" s="332"/>
    </row>
    <row r="17" spans="1:15" s="316" customFormat="1" ht="18" customHeight="1" x14ac:dyDescent="0.35">
      <c r="B17" s="487" t="s">
        <v>309</v>
      </c>
      <c r="C17" s="351" t="s">
        <v>527</v>
      </c>
      <c r="D17" s="353" t="s">
        <v>430</v>
      </c>
      <c r="E17" s="353" t="s">
        <v>528</v>
      </c>
      <c r="F17" s="353"/>
      <c r="G17" s="348" t="s">
        <v>529</v>
      </c>
      <c r="H17" s="347"/>
      <c r="I17" s="348" t="s">
        <v>530</v>
      </c>
      <c r="J17" s="348" t="s">
        <v>531</v>
      </c>
      <c r="K17" s="350"/>
      <c r="L17" s="346"/>
      <c r="M17" s="346"/>
      <c r="N17" s="332"/>
      <c r="O17" s="332"/>
    </row>
    <row r="18" spans="1:15" s="317" customFormat="1" ht="18" customHeight="1" x14ac:dyDescent="0.35">
      <c r="B18" s="487" t="s">
        <v>309</v>
      </c>
      <c r="C18" s="351" t="s">
        <v>413</v>
      </c>
      <c r="D18" s="353" t="s">
        <v>532</v>
      </c>
      <c r="E18" s="353"/>
      <c r="F18" s="353" t="s">
        <v>533</v>
      </c>
      <c r="G18" s="348"/>
      <c r="H18" s="348" t="s">
        <v>534</v>
      </c>
      <c r="I18" s="348"/>
      <c r="J18" s="348"/>
      <c r="K18" s="350" t="s">
        <v>535</v>
      </c>
      <c r="L18" s="346"/>
      <c r="M18" s="346"/>
      <c r="N18" s="332"/>
      <c r="O18" s="332"/>
    </row>
    <row r="19" spans="1:15" s="317" customFormat="1" ht="18" customHeight="1" x14ac:dyDescent="0.35">
      <c r="B19" s="487" t="s">
        <v>310</v>
      </c>
      <c r="C19" s="351" t="s">
        <v>536</v>
      </c>
      <c r="D19" s="351"/>
      <c r="E19" s="351" t="s">
        <v>537</v>
      </c>
      <c r="F19" s="351"/>
      <c r="G19" s="351" t="s">
        <v>538</v>
      </c>
      <c r="H19" s="351" t="s">
        <v>539</v>
      </c>
      <c r="I19" s="351"/>
      <c r="J19" s="351" t="s">
        <v>438</v>
      </c>
      <c r="K19" s="356"/>
      <c r="L19" s="346"/>
      <c r="M19" s="346"/>
      <c r="N19" s="332"/>
      <c r="O19" s="332"/>
    </row>
    <row r="20" spans="1:15" s="316" customFormat="1" ht="18" customHeight="1" x14ac:dyDescent="0.35">
      <c r="B20" s="487" t="s">
        <v>311</v>
      </c>
      <c r="C20" s="351" t="s">
        <v>540</v>
      </c>
      <c r="D20" s="351" t="s">
        <v>451</v>
      </c>
      <c r="E20" s="351" t="s">
        <v>450</v>
      </c>
      <c r="F20" s="351" t="s">
        <v>415</v>
      </c>
      <c r="G20" s="351"/>
      <c r="H20" s="351"/>
      <c r="I20" s="351"/>
      <c r="J20" s="351" t="s">
        <v>541</v>
      </c>
      <c r="K20" s="352" t="s">
        <v>439</v>
      </c>
      <c r="L20" s="346"/>
      <c r="M20" s="346"/>
      <c r="N20" s="332"/>
      <c r="O20" s="332"/>
    </row>
    <row r="21" spans="1:15" s="317" customFormat="1" ht="18" customHeight="1" x14ac:dyDescent="0.35">
      <c r="B21" s="488" t="s">
        <v>311</v>
      </c>
      <c r="C21" s="351"/>
      <c r="D21" s="351" t="s">
        <v>410</v>
      </c>
      <c r="E21" s="351" t="s">
        <v>542</v>
      </c>
      <c r="F21" s="351"/>
      <c r="G21" s="348"/>
      <c r="H21" s="348"/>
      <c r="I21" s="348"/>
      <c r="J21" s="354"/>
      <c r="K21" s="355" t="s">
        <v>543</v>
      </c>
      <c r="L21" s="346"/>
      <c r="M21" s="346"/>
      <c r="N21" s="332"/>
      <c r="O21" s="332"/>
    </row>
    <row r="22" spans="1:15" s="316" customFormat="1" ht="18" customHeight="1" x14ac:dyDescent="0.35">
      <c r="B22" s="489" t="s">
        <v>312</v>
      </c>
      <c r="C22" s="357" t="s">
        <v>544</v>
      </c>
      <c r="D22" s="357" t="s">
        <v>545</v>
      </c>
      <c r="E22" s="357" t="s">
        <v>546</v>
      </c>
      <c r="F22" s="357" t="s">
        <v>547</v>
      </c>
      <c r="G22" s="357" t="s">
        <v>548</v>
      </c>
      <c r="H22" s="357" t="s">
        <v>417</v>
      </c>
      <c r="I22" s="357" t="s">
        <v>549</v>
      </c>
      <c r="J22" s="357" t="s">
        <v>550</v>
      </c>
      <c r="K22" s="358" t="s">
        <v>551</v>
      </c>
      <c r="L22" s="346"/>
      <c r="M22" s="346"/>
      <c r="N22" s="332"/>
      <c r="O22" s="332"/>
    </row>
    <row r="23" spans="1:15" s="316" customFormat="1" ht="18" customHeight="1" x14ac:dyDescent="0.35">
      <c r="B23" s="489" t="s">
        <v>313</v>
      </c>
      <c r="C23" s="359" t="s">
        <v>441</v>
      </c>
      <c r="D23" s="359" t="s">
        <v>442</v>
      </c>
      <c r="E23" s="359" t="s">
        <v>443</v>
      </c>
      <c r="F23" s="359" t="s">
        <v>552</v>
      </c>
      <c r="G23" s="360" t="s">
        <v>553</v>
      </c>
      <c r="H23" s="360" t="s">
        <v>444</v>
      </c>
      <c r="I23" s="360" t="s">
        <v>554</v>
      </c>
      <c r="J23" s="359" t="s">
        <v>445</v>
      </c>
      <c r="K23" s="361" t="s">
        <v>555</v>
      </c>
      <c r="L23" s="346"/>
      <c r="M23" s="346"/>
      <c r="N23" s="332"/>
      <c r="O23" s="332"/>
    </row>
    <row r="24" spans="1:15" s="316" customFormat="1" ht="19.5" customHeight="1" thickBot="1" x14ac:dyDescent="0.4">
      <c r="B24" s="490" t="s">
        <v>303</v>
      </c>
      <c r="C24" s="372" t="s">
        <v>556</v>
      </c>
      <c r="D24" s="372" t="s">
        <v>557</v>
      </c>
      <c r="E24" s="372" t="s">
        <v>558</v>
      </c>
      <c r="F24" s="372" t="s">
        <v>559</v>
      </c>
      <c r="G24" s="491" t="s">
        <v>560</v>
      </c>
      <c r="H24" s="491" t="s">
        <v>561</v>
      </c>
      <c r="I24" s="491" t="s">
        <v>562</v>
      </c>
      <c r="J24" s="491" t="s">
        <v>563</v>
      </c>
      <c r="K24" s="492" t="s">
        <v>564</v>
      </c>
      <c r="L24" s="346"/>
      <c r="M24" s="346"/>
      <c r="N24" s="332"/>
      <c r="O24" s="332"/>
    </row>
    <row r="25" spans="1:15" s="316" customFormat="1" ht="18" customHeight="1" thickBot="1" x14ac:dyDescent="0.4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32"/>
      <c r="O25" s="332"/>
    </row>
    <row r="26" spans="1:15" s="316" customFormat="1" ht="40" customHeight="1" x14ac:dyDescent="0.35">
      <c r="A26" s="493" t="s">
        <v>305</v>
      </c>
      <c r="B26" s="485" t="s">
        <v>314</v>
      </c>
      <c r="C26" s="485" t="s">
        <v>12</v>
      </c>
      <c r="D26" s="485" t="s">
        <v>13</v>
      </c>
      <c r="E26" s="485" t="s">
        <v>25</v>
      </c>
      <c r="F26" s="494" t="s">
        <v>337</v>
      </c>
      <c r="G26" s="494" t="s">
        <v>339</v>
      </c>
      <c r="H26" s="494" t="s">
        <v>39</v>
      </c>
      <c r="I26" s="494" t="s">
        <v>14</v>
      </c>
      <c r="J26" s="494" t="s">
        <v>344</v>
      </c>
      <c r="K26" s="486" t="s">
        <v>368</v>
      </c>
      <c r="L26" s="346"/>
      <c r="M26" s="346"/>
      <c r="N26" s="332"/>
      <c r="O26" s="332"/>
    </row>
    <row r="27" spans="1:15" s="316" customFormat="1" ht="15.5" x14ac:dyDescent="0.35">
      <c r="A27" s="487" t="s">
        <v>326</v>
      </c>
      <c r="B27" s="348" t="s">
        <v>565</v>
      </c>
      <c r="C27" s="348" t="s">
        <v>566</v>
      </c>
      <c r="D27" s="348" t="s">
        <v>567</v>
      </c>
      <c r="E27" s="348" t="s">
        <v>568</v>
      </c>
      <c r="F27" s="364" t="s">
        <v>411</v>
      </c>
      <c r="G27" s="364" t="s">
        <v>569</v>
      </c>
      <c r="H27" s="364" t="s">
        <v>570</v>
      </c>
      <c r="I27" s="364" t="s">
        <v>571</v>
      </c>
      <c r="J27" s="364" t="s">
        <v>572</v>
      </c>
      <c r="K27" s="350" t="s">
        <v>436</v>
      </c>
      <c r="L27" s="346"/>
      <c r="M27" s="346"/>
      <c r="N27" s="332"/>
      <c r="O27" s="332"/>
    </row>
    <row r="28" spans="1:15" s="317" customFormat="1" ht="21" customHeight="1" x14ac:dyDescent="0.35">
      <c r="A28" s="487" t="s">
        <v>286</v>
      </c>
      <c r="B28" s="348" t="s">
        <v>573</v>
      </c>
      <c r="C28" s="348" t="s">
        <v>574</v>
      </c>
      <c r="D28" s="348" t="s">
        <v>575</v>
      </c>
      <c r="E28" s="348" t="s">
        <v>576</v>
      </c>
      <c r="F28" s="364" t="s">
        <v>413</v>
      </c>
      <c r="G28" s="364"/>
      <c r="H28" s="364" t="s">
        <v>577</v>
      </c>
      <c r="I28" s="364" t="s">
        <v>578</v>
      </c>
      <c r="J28" s="364" t="s">
        <v>579</v>
      </c>
      <c r="K28" s="352" t="s">
        <v>580</v>
      </c>
      <c r="L28" s="346"/>
      <c r="M28" s="346"/>
      <c r="N28" s="332"/>
      <c r="O28" s="332"/>
    </row>
    <row r="29" spans="1:15" s="316" customFormat="1" ht="15" customHeight="1" x14ac:dyDescent="0.35">
      <c r="A29" s="487" t="s">
        <v>309</v>
      </c>
      <c r="B29" s="351" t="s">
        <v>581</v>
      </c>
      <c r="C29" s="351" t="s">
        <v>582</v>
      </c>
      <c r="D29" s="351" t="s">
        <v>583</v>
      </c>
      <c r="E29" s="351" t="s">
        <v>584</v>
      </c>
      <c r="F29" s="365" t="s">
        <v>585</v>
      </c>
      <c r="G29" s="365" t="s">
        <v>586</v>
      </c>
      <c r="H29" s="365" t="s">
        <v>587</v>
      </c>
      <c r="I29" s="365" t="s">
        <v>588</v>
      </c>
      <c r="J29" s="365" t="s">
        <v>589</v>
      </c>
      <c r="K29" s="352"/>
      <c r="L29" s="346"/>
      <c r="M29" s="346"/>
      <c r="N29" s="332"/>
      <c r="O29" s="332"/>
    </row>
    <row r="30" spans="1:15" s="316" customFormat="1" ht="15" customHeight="1" x14ac:dyDescent="0.35">
      <c r="A30" s="487" t="s">
        <v>309</v>
      </c>
      <c r="B30" s="351" t="s">
        <v>590</v>
      </c>
      <c r="C30" s="495" t="s">
        <v>591</v>
      </c>
      <c r="D30" s="351" t="s">
        <v>592</v>
      </c>
      <c r="E30" s="351" t="s">
        <v>593</v>
      </c>
      <c r="F30" s="365" t="s">
        <v>594</v>
      </c>
      <c r="G30" s="365"/>
      <c r="H30" s="365" t="s">
        <v>395</v>
      </c>
      <c r="I30" s="365" t="s">
        <v>595</v>
      </c>
      <c r="J30" s="365" t="s">
        <v>596</v>
      </c>
      <c r="K30" s="350" t="s">
        <v>597</v>
      </c>
      <c r="L30" s="346"/>
      <c r="M30" s="346"/>
      <c r="N30" s="332"/>
      <c r="O30" s="332"/>
    </row>
    <row r="31" spans="1:15" s="317" customFormat="1" ht="14.25" customHeight="1" x14ac:dyDescent="0.35">
      <c r="A31" s="487" t="s">
        <v>310</v>
      </c>
      <c r="B31" s="348" t="s">
        <v>598</v>
      </c>
      <c r="C31" s="351" t="s">
        <v>599</v>
      </c>
      <c r="D31" s="354" t="s">
        <v>600</v>
      </c>
      <c r="E31" s="348" t="s">
        <v>601</v>
      </c>
      <c r="F31" s="364" t="s">
        <v>602</v>
      </c>
      <c r="G31" s="364" t="s">
        <v>401</v>
      </c>
      <c r="H31" s="364" t="s">
        <v>414</v>
      </c>
      <c r="I31" s="364" t="s">
        <v>603</v>
      </c>
      <c r="J31" s="364" t="s">
        <v>604</v>
      </c>
      <c r="K31" s="350"/>
      <c r="L31" s="346"/>
      <c r="M31" s="346"/>
      <c r="N31" s="332"/>
      <c r="O31" s="332"/>
    </row>
    <row r="32" spans="1:15" s="317" customFormat="1" ht="15" customHeight="1" x14ac:dyDescent="0.35">
      <c r="A32" s="487" t="s">
        <v>310</v>
      </c>
      <c r="B32" s="348" t="s">
        <v>605</v>
      </c>
      <c r="C32" s="348" t="s">
        <v>606</v>
      </c>
      <c r="D32" s="354" t="s">
        <v>607</v>
      </c>
      <c r="E32" s="348" t="s">
        <v>608</v>
      </c>
      <c r="F32" s="364" t="s">
        <v>437</v>
      </c>
      <c r="G32" s="364" t="s">
        <v>609</v>
      </c>
      <c r="H32" s="364" t="s">
        <v>610</v>
      </c>
      <c r="I32" s="364" t="s">
        <v>611</v>
      </c>
      <c r="J32" s="364"/>
      <c r="K32" s="352" t="s">
        <v>612</v>
      </c>
      <c r="L32" s="346"/>
      <c r="M32" s="346"/>
      <c r="N32" s="332"/>
      <c r="O32" s="332"/>
    </row>
    <row r="33" spans="1:15" s="316" customFormat="1" ht="15" customHeight="1" x14ac:dyDescent="0.35">
      <c r="A33" s="487" t="s">
        <v>311</v>
      </c>
      <c r="B33" s="351"/>
      <c r="C33" s="351" t="s">
        <v>613</v>
      </c>
      <c r="D33" s="351" t="s">
        <v>614</v>
      </c>
      <c r="E33" s="351" t="s">
        <v>615</v>
      </c>
      <c r="F33" s="365"/>
      <c r="G33" s="365"/>
      <c r="H33" s="365" t="s">
        <v>616</v>
      </c>
      <c r="I33" s="365" t="s">
        <v>617</v>
      </c>
      <c r="J33" s="365" t="s">
        <v>618</v>
      </c>
      <c r="K33" s="350"/>
      <c r="L33" s="346"/>
      <c r="M33" s="346"/>
      <c r="N33" s="332"/>
      <c r="O33" s="332"/>
    </row>
    <row r="34" spans="1:15" s="317" customFormat="1" ht="18" customHeight="1" x14ac:dyDescent="0.35">
      <c r="A34" s="488" t="s">
        <v>311</v>
      </c>
      <c r="B34" s="348" t="s">
        <v>619</v>
      </c>
      <c r="C34" s="348" t="s">
        <v>449</v>
      </c>
      <c r="D34" s="354" t="s">
        <v>620</v>
      </c>
      <c r="E34" s="348" t="s">
        <v>621</v>
      </c>
      <c r="F34" s="364" t="s">
        <v>622</v>
      </c>
      <c r="G34" s="364" t="s">
        <v>623</v>
      </c>
      <c r="H34" s="364" t="s">
        <v>428</v>
      </c>
      <c r="I34" s="364" t="s">
        <v>624</v>
      </c>
      <c r="J34" s="366"/>
      <c r="K34" s="352"/>
      <c r="L34" s="346"/>
      <c r="M34" s="346"/>
      <c r="N34" s="332"/>
      <c r="O34" s="332"/>
    </row>
    <row r="35" spans="1:15" s="316" customFormat="1" ht="18" customHeight="1" x14ac:dyDescent="0.35">
      <c r="A35" s="489" t="s">
        <v>312</v>
      </c>
      <c r="B35" s="367" t="s">
        <v>625</v>
      </c>
      <c r="C35" s="357" t="s">
        <v>626</v>
      </c>
      <c r="D35" s="357" t="s">
        <v>627</v>
      </c>
      <c r="E35" s="357" t="s">
        <v>628</v>
      </c>
      <c r="F35" s="368" t="s">
        <v>553</v>
      </c>
      <c r="G35" s="368" t="s">
        <v>629</v>
      </c>
      <c r="H35" s="368" t="s">
        <v>418</v>
      </c>
      <c r="I35" s="368" t="s">
        <v>630</v>
      </c>
      <c r="J35" s="368" t="s">
        <v>631</v>
      </c>
      <c r="K35" s="358" t="s">
        <v>632</v>
      </c>
      <c r="L35" s="346"/>
      <c r="M35" s="346"/>
      <c r="N35" s="332"/>
      <c r="O35" s="332"/>
    </row>
    <row r="36" spans="1:15" s="319" customFormat="1" ht="18" customHeight="1" x14ac:dyDescent="0.35">
      <c r="A36" s="489" t="s">
        <v>313</v>
      </c>
      <c r="B36" s="357" t="s">
        <v>452</v>
      </c>
      <c r="C36" s="357" t="s">
        <v>453</v>
      </c>
      <c r="D36" s="357" t="s">
        <v>454</v>
      </c>
      <c r="E36" s="357" t="s">
        <v>633</v>
      </c>
      <c r="F36" s="368" t="s">
        <v>634</v>
      </c>
      <c r="G36" s="369" t="s">
        <v>455</v>
      </c>
      <c r="H36" s="369" t="s">
        <v>635</v>
      </c>
      <c r="I36" s="369" t="s">
        <v>456</v>
      </c>
      <c r="J36" s="369" t="s">
        <v>636</v>
      </c>
      <c r="K36" s="370" t="s">
        <v>457</v>
      </c>
      <c r="L36" s="371"/>
      <c r="M36" s="371"/>
      <c r="N36" s="318"/>
      <c r="O36" s="318"/>
    </row>
    <row r="37" spans="1:15" s="316" customFormat="1" ht="18" customHeight="1" thickBot="1" x14ac:dyDescent="0.4">
      <c r="A37" s="490" t="s">
        <v>303</v>
      </c>
      <c r="B37" s="372" t="s">
        <v>637</v>
      </c>
      <c r="C37" s="373" t="s">
        <v>638</v>
      </c>
      <c r="D37" s="373" t="s">
        <v>639</v>
      </c>
      <c r="E37" s="374" t="s">
        <v>640</v>
      </c>
      <c r="F37" s="375" t="s">
        <v>634</v>
      </c>
      <c r="G37" s="375" t="s">
        <v>416</v>
      </c>
      <c r="H37" s="375" t="s">
        <v>597</v>
      </c>
      <c r="I37" s="375" t="s">
        <v>641</v>
      </c>
      <c r="J37" s="375" t="s">
        <v>642</v>
      </c>
      <c r="K37" s="376" t="s">
        <v>643</v>
      </c>
      <c r="L37" s="346"/>
      <c r="M37" s="346"/>
      <c r="N37" s="332"/>
      <c r="O37" s="332"/>
    </row>
    <row r="38" spans="1:15" s="316" customFormat="1" ht="18" customHeight="1" x14ac:dyDescent="0.35">
      <c r="A38" s="362" t="s">
        <v>345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1"/>
      <c r="L38" s="320"/>
      <c r="M38" s="320"/>
      <c r="N38" s="332"/>
      <c r="O38" s="332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="60" zoomScaleNormal="60" workbookViewId="0">
      <selection activeCell="A8" sqref="A8:X39"/>
    </sheetView>
  </sheetViews>
  <sheetFormatPr defaultRowHeight="12.5" x14ac:dyDescent="0.25"/>
  <cols>
    <col min="1" max="1" width="25.81640625" customWidth="1"/>
    <col min="2" max="2" width="0.54296875" customWidth="1"/>
    <col min="3" max="3" width="27" hidden="1" customWidth="1"/>
    <col min="4" max="4" width="26.453125" hidden="1" customWidth="1"/>
    <col min="5" max="5" width="27" hidden="1" customWidth="1"/>
    <col min="6" max="6" width="23.54296875" hidden="1" customWidth="1"/>
    <col min="7" max="7" width="18.81640625" hidden="1" customWidth="1"/>
    <col min="8" max="8" width="0.1796875" hidden="1" customWidth="1"/>
    <col min="9" max="9" width="19.81640625" hidden="1" customWidth="1"/>
    <col min="10" max="10" width="18.1796875" hidden="1" customWidth="1"/>
    <col min="11" max="11" width="24.54296875" hidden="1" customWidth="1"/>
    <col min="12" max="12" width="17.7265625" hidden="1" customWidth="1"/>
    <col min="13" max="13" width="26.81640625" hidden="1" customWidth="1"/>
    <col min="14" max="14" width="29" hidden="1" customWidth="1"/>
    <col min="15" max="15" width="12" hidden="1" customWidth="1"/>
    <col min="16" max="16" width="20.453125" hidden="1" customWidth="1"/>
    <col min="17" max="17" width="49.54296875" customWidth="1"/>
    <col min="18" max="18" width="35.26953125" customWidth="1"/>
    <col min="19" max="24" width="48.54296875" customWidth="1"/>
    <col min="25" max="25" width="6.453125" hidden="1" customWidth="1"/>
    <col min="26" max="26" width="30.453125" bestFit="1" customWidth="1"/>
    <col min="256" max="256" width="25.81640625" customWidth="1"/>
    <col min="257" max="257" width="0.54296875" customWidth="1"/>
    <col min="258" max="271" width="0" hidden="1" customWidth="1"/>
    <col min="272" max="272" width="49.54296875" customWidth="1"/>
    <col min="273" max="273" width="35.26953125" customWidth="1"/>
    <col min="274" max="279" width="48.54296875" customWidth="1"/>
    <col min="280" max="280" width="41.81640625" customWidth="1"/>
    <col min="281" max="281" width="0" hidden="1" customWidth="1"/>
    <col min="282" max="282" width="30.453125" bestFit="1" customWidth="1"/>
    <col min="512" max="512" width="25.81640625" customWidth="1"/>
    <col min="513" max="513" width="0.54296875" customWidth="1"/>
    <col min="514" max="527" width="0" hidden="1" customWidth="1"/>
    <col min="528" max="528" width="49.54296875" customWidth="1"/>
    <col min="529" max="529" width="35.26953125" customWidth="1"/>
    <col min="530" max="535" width="48.54296875" customWidth="1"/>
    <col min="536" max="536" width="41.81640625" customWidth="1"/>
    <col min="537" max="537" width="0" hidden="1" customWidth="1"/>
    <col min="538" max="538" width="30.453125" bestFit="1" customWidth="1"/>
    <col min="768" max="768" width="25.81640625" customWidth="1"/>
    <col min="769" max="769" width="0.54296875" customWidth="1"/>
    <col min="770" max="783" width="0" hidden="1" customWidth="1"/>
    <col min="784" max="784" width="49.54296875" customWidth="1"/>
    <col min="785" max="785" width="35.26953125" customWidth="1"/>
    <col min="786" max="791" width="48.54296875" customWidth="1"/>
    <col min="792" max="792" width="41.81640625" customWidth="1"/>
    <col min="793" max="793" width="0" hidden="1" customWidth="1"/>
    <col min="794" max="794" width="30.453125" bestFit="1" customWidth="1"/>
    <col min="1024" max="1024" width="25.81640625" customWidth="1"/>
    <col min="1025" max="1025" width="0.54296875" customWidth="1"/>
    <col min="1026" max="1039" width="0" hidden="1" customWidth="1"/>
    <col min="1040" max="1040" width="49.54296875" customWidth="1"/>
    <col min="1041" max="1041" width="35.26953125" customWidth="1"/>
    <col min="1042" max="1047" width="48.54296875" customWidth="1"/>
    <col min="1048" max="1048" width="41.81640625" customWidth="1"/>
    <col min="1049" max="1049" width="0" hidden="1" customWidth="1"/>
    <col min="1050" max="1050" width="30.453125" bestFit="1" customWidth="1"/>
    <col min="1280" max="1280" width="25.81640625" customWidth="1"/>
    <col min="1281" max="1281" width="0.54296875" customWidth="1"/>
    <col min="1282" max="1295" width="0" hidden="1" customWidth="1"/>
    <col min="1296" max="1296" width="49.54296875" customWidth="1"/>
    <col min="1297" max="1297" width="35.26953125" customWidth="1"/>
    <col min="1298" max="1303" width="48.54296875" customWidth="1"/>
    <col min="1304" max="1304" width="41.81640625" customWidth="1"/>
    <col min="1305" max="1305" width="0" hidden="1" customWidth="1"/>
    <col min="1306" max="1306" width="30.453125" bestFit="1" customWidth="1"/>
    <col min="1536" max="1536" width="25.81640625" customWidth="1"/>
    <col min="1537" max="1537" width="0.54296875" customWidth="1"/>
    <col min="1538" max="1551" width="0" hidden="1" customWidth="1"/>
    <col min="1552" max="1552" width="49.54296875" customWidth="1"/>
    <col min="1553" max="1553" width="35.26953125" customWidth="1"/>
    <col min="1554" max="1559" width="48.54296875" customWidth="1"/>
    <col min="1560" max="1560" width="41.81640625" customWidth="1"/>
    <col min="1561" max="1561" width="0" hidden="1" customWidth="1"/>
    <col min="1562" max="1562" width="30.453125" bestFit="1" customWidth="1"/>
    <col min="1792" max="1792" width="25.81640625" customWidth="1"/>
    <col min="1793" max="1793" width="0.54296875" customWidth="1"/>
    <col min="1794" max="1807" width="0" hidden="1" customWidth="1"/>
    <col min="1808" max="1808" width="49.54296875" customWidth="1"/>
    <col min="1809" max="1809" width="35.26953125" customWidth="1"/>
    <col min="1810" max="1815" width="48.54296875" customWidth="1"/>
    <col min="1816" max="1816" width="41.81640625" customWidth="1"/>
    <col min="1817" max="1817" width="0" hidden="1" customWidth="1"/>
    <col min="1818" max="1818" width="30.453125" bestFit="1" customWidth="1"/>
    <col min="2048" max="2048" width="25.81640625" customWidth="1"/>
    <col min="2049" max="2049" width="0.54296875" customWidth="1"/>
    <col min="2050" max="2063" width="0" hidden="1" customWidth="1"/>
    <col min="2064" max="2064" width="49.54296875" customWidth="1"/>
    <col min="2065" max="2065" width="35.26953125" customWidth="1"/>
    <col min="2066" max="2071" width="48.54296875" customWidth="1"/>
    <col min="2072" max="2072" width="41.81640625" customWidth="1"/>
    <col min="2073" max="2073" width="0" hidden="1" customWidth="1"/>
    <col min="2074" max="2074" width="30.453125" bestFit="1" customWidth="1"/>
    <col min="2304" max="2304" width="25.81640625" customWidth="1"/>
    <col min="2305" max="2305" width="0.54296875" customWidth="1"/>
    <col min="2306" max="2319" width="0" hidden="1" customWidth="1"/>
    <col min="2320" max="2320" width="49.54296875" customWidth="1"/>
    <col min="2321" max="2321" width="35.26953125" customWidth="1"/>
    <col min="2322" max="2327" width="48.54296875" customWidth="1"/>
    <col min="2328" max="2328" width="41.81640625" customWidth="1"/>
    <col min="2329" max="2329" width="0" hidden="1" customWidth="1"/>
    <col min="2330" max="2330" width="30.453125" bestFit="1" customWidth="1"/>
    <col min="2560" max="2560" width="25.81640625" customWidth="1"/>
    <col min="2561" max="2561" width="0.54296875" customWidth="1"/>
    <col min="2562" max="2575" width="0" hidden="1" customWidth="1"/>
    <col min="2576" max="2576" width="49.54296875" customWidth="1"/>
    <col min="2577" max="2577" width="35.26953125" customWidth="1"/>
    <col min="2578" max="2583" width="48.54296875" customWidth="1"/>
    <col min="2584" max="2584" width="41.81640625" customWidth="1"/>
    <col min="2585" max="2585" width="0" hidden="1" customWidth="1"/>
    <col min="2586" max="2586" width="30.453125" bestFit="1" customWidth="1"/>
    <col min="2816" max="2816" width="25.81640625" customWidth="1"/>
    <col min="2817" max="2817" width="0.54296875" customWidth="1"/>
    <col min="2818" max="2831" width="0" hidden="1" customWidth="1"/>
    <col min="2832" max="2832" width="49.54296875" customWidth="1"/>
    <col min="2833" max="2833" width="35.26953125" customWidth="1"/>
    <col min="2834" max="2839" width="48.54296875" customWidth="1"/>
    <col min="2840" max="2840" width="41.81640625" customWidth="1"/>
    <col min="2841" max="2841" width="0" hidden="1" customWidth="1"/>
    <col min="2842" max="2842" width="30.453125" bestFit="1" customWidth="1"/>
    <col min="3072" max="3072" width="25.81640625" customWidth="1"/>
    <col min="3073" max="3073" width="0.54296875" customWidth="1"/>
    <col min="3074" max="3087" width="0" hidden="1" customWidth="1"/>
    <col min="3088" max="3088" width="49.54296875" customWidth="1"/>
    <col min="3089" max="3089" width="35.26953125" customWidth="1"/>
    <col min="3090" max="3095" width="48.54296875" customWidth="1"/>
    <col min="3096" max="3096" width="41.81640625" customWidth="1"/>
    <col min="3097" max="3097" width="0" hidden="1" customWidth="1"/>
    <col min="3098" max="3098" width="30.453125" bestFit="1" customWidth="1"/>
    <col min="3328" max="3328" width="25.81640625" customWidth="1"/>
    <col min="3329" max="3329" width="0.54296875" customWidth="1"/>
    <col min="3330" max="3343" width="0" hidden="1" customWidth="1"/>
    <col min="3344" max="3344" width="49.54296875" customWidth="1"/>
    <col min="3345" max="3345" width="35.26953125" customWidth="1"/>
    <col min="3346" max="3351" width="48.54296875" customWidth="1"/>
    <col min="3352" max="3352" width="41.81640625" customWidth="1"/>
    <col min="3353" max="3353" width="0" hidden="1" customWidth="1"/>
    <col min="3354" max="3354" width="30.453125" bestFit="1" customWidth="1"/>
    <col min="3584" max="3584" width="25.81640625" customWidth="1"/>
    <col min="3585" max="3585" width="0.54296875" customWidth="1"/>
    <col min="3586" max="3599" width="0" hidden="1" customWidth="1"/>
    <col min="3600" max="3600" width="49.54296875" customWidth="1"/>
    <col min="3601" max="3601" width="35.26953125" customWidth="1"/>
    <col min="3602" max="3607" width="48.54296875" customWidth="1"/>
    <col min="3608" max="3608" width="41.81640625" customWidth="1"/>
    <col min="3609" max="3609" width="0" hidden="1" customWidth="1"/>
    <col min="3610" max="3610" width="30.453125" bestFit="1" customWidth="1"/>
    <col min="3840" max="3840" width="25.81640625" customWidth="1"/>
    <col min="3841" max="3841" width="0.54296875" customWidth="1"/>
    <col min="3842" max="3855" width="0" hidden="1" customWidth="1"/>
    <col min="3856" max="3856" width="49.54296875" customWidth="1"/>
    <col min="3857" max="3857" width="35.26953125" customWidth="1"/>
    <col min="3858" max="3863" width="48.54296875" customWidth="1"/>
    <col min="3864" max="3864" width="41.81640625" customWidth="1"/>
    <col min="3865" max="3865" width="0" hidden="1" customWidth="1"/>
    <col min="3866" max="3866" width="30.453125" bestFit="1" customWidth="1"/>
    <col min="4096" max="4096" width="25.81640625" customWidth="1"/>
    <col min="4097" max="4097" width="0.54296875" customWidth="1"/>
    <col min="4098" max="4111" width="0" hidden="1" customWidth="1"/>
    <col min="4112" max="4112" width="49.54296875" customWidth="1"/>
    <col min="4113" max="4113" width="35.26953125" customWidth="1"/>
    <col min="4114" max="4119" width="48.54296875" customWidth="1"/>
    <col min="4120" max="4120" width="41.81640625" customWidth="1"/>
    <col min="4121" max="4121" width="0" hidden="1" customWidth="1"/>
    <col min="4122" max="4122" width="30.453125" bestFit="1" customWidth="1"/>
    <col min="4352" max="4352" width="25.81640625" customWidth="1"/>
    <col min="4353" max="4353" width="0.54296875" customWidth="1"/>
    <col min="4354" max="4367" width="0" hidden="1" customWidth="1"/>
    <col min="4368" max="4368" width="49.54296875" customWidth="1"/>
    <col min="4369" max="4369" width="35.26953125" customWidth="1"/>
    <col min="4370" max="4375" width="48.54296875" customWidth="1"/>
    <col min="4376" max="4376" width="41.81640625" customWidth="1"/>
    <col min="4377" max="4377" width="0" hidden="1" customWidth="1"/>
    <col min="4378" max="4378" width="30.453125" bestFit="1" customWidth="1"/>
    <col min="4608" max="4608" width="25.81640625" customWidth="1"/>
    <col min="4609" max="4609" width="0.54296875" customWidth="1"/>
    <col min="4610" max="4623" width="0" hidden="1" customWidth="1"/>
    <col min="4624" max="4624" width="49.54296875" customWidth="1"/>
    <col min="4625" max="4625" width="35.26953125" customWidth="1"/>
    <col min="4626" max="4631" width="48.54296875" customWidth="1"/>
    <col min="4632" max="4632" width="41.81640625" customWidth="1"/>
    <col min="4633" max="4633" width="0" hidden="1" customWidth="1"/>
    <col min="4634" max="4634" width="30.453125" bestFit="1" customWidth="1"/>
    <col min="4864" max="4864" width="25.81640625" customWidth="1"/>
    <col min="4865" max="4865" width="0.54296875" customWidth="1"/>
    <col min="4866" max="4879" width="0" hidden="1" customWidth="1"/>
    <col min="4880" max="4880" width="49.54296875" customWidth="1"/>
    <col min="4881" max="4881" width="35.26953125" customWidth="1"/>
    <col min="4882" max="4887" width="48.54296875" customWidth="1"/>
    <col min="4888" max="4888" width="41.81640625" customWidth="1"/>
    <col min="4889" max="4889" width="0" hidden="1" customWidth="1"/>
    <col min="4890" max="4890" width="30.453125" bestFit="1" customWidth="1"/>
    <col min="5120" max="5120" width="25.81640625" customWidth="1"/>
    <col min="5121" max="5121" width="0.54296875" customWidth="1"/>
    <col min="5122" max="5135" width="0" hidden="1" customWidth="1"/>
    <col min="5136" max="5136" width="49.54296875" customWidth="1"/>
    <col min="5137" max="5137" width="35.26953125" customWidth="1"/>
    <col min="5138" max="5143" width="48.54296875" customWidth="1"/>
    <col min="5144" max="5144" width="41.81640625" customWidth="1"/>
    <col min="5145" max="5145" width="0" hidden="1" customWidth="1"/>
    <col min="5146" max="5146" width="30.453125" bestFit="1" customWidth="1"/>
    <col min="5376" max="5376" width="25.81640625" customWidth="1"/>
    <col min="5377" max="5377" width="0.54296875" customWidth="1"/>
    <col min="5378" max="5391" width="0" hidden="1" customWidth="1"/>
    <col min="5392" max="5392" width="49.54296875" customWidth="1"/>
    <col min="5393" max="5393" width="35.26953125" customWidth="1"/>
    <col min="5394" max="5399" width="48.54296875" customWidth="1"/>
    <col min="5400" max="5400" width="41.81640625" customWidth="1"/>
    <col min="5401" max="5401" width="0" hidden="1" customWidth="1"/>
    <col min="5402" max="5402" width="30.453125" bestFit="1" customWidth="1"/>
    <col min="5632" max="5632" width="25.81640625" customWidth="1"/>
    <col min="5633" max="5633" width="0.54296875" customWidth="1"/>
    <col min="5634" max="5647" width="0" hidden="1" customWidth="1"/>
    <col min="5648" max="5648" width="49.54296875" customWidth="1"/>
    <col min="5649" max="5649" width="35.26953125" customWidth="1"/>
    <col min="5650" max="5655" width="48.54296875" customWidth="1"/>
    <col min="5656" max="5656" width="41.81640625" customWidth="1"/>
    <col min="5657" max="5657" width="0" hidden="1" customWidth="1"/>
    <col min="5658" max="5658" width="30.453125" bestFit="1" customWidth="1"/>
    <col min="5888" max="5888" width="25.81640625" customWidth="1"/>
    <col min="5889" max="5889" width="0.54296875" customWidth="1"/>
    <col min="5890" max="5903" width="0" hidden="1" customWidth="1"/>
    <col min="5904" max="5904" width="49.54296875" customWidth="1"/>
    <col min="5905" max="5905" width="35.26953125" customWidth="1"/>
    <col min="5906" max="5911" width="48.54296875" customWidth="1"/>
    <col min="5912" max="5912" width="41.81640625" customWidth="1"/>
    <col min="5913" max="5913" width="0" hidden="1" customWidth="1"/>
    <col min="5914" max="5914" width="30.453125" bestFit="1" customWidth="1"/>
    <col min="6144" max="6144" width="25.81640625" customWidth="1"/>
    <col min="6145" max="6145" width="0.54296875" customWidth="1"/>
    <col min="6146" max="6159" width="0" hidden="1" customWidth="1"/>
    <col min="6160" max="6160" width="49.54296875" customWidth="1"/>
    <col min="6161" max="6161" width="35.26953125" customWidth="1"/>
    <col min="6162" max="6167" width="48.54296875" customWidth="1"/>
    <col min="6168" max="6168" width="41.81640625" customWidth="1"/>
    <col min="6169" max="6169" width="0" hidden="1" customWidth="1"/>
    <col min="6170" max="6170" width="30.453125" bestFit="1" customWidth="1"/>
    <col min="6400" max="6400" width="25.81640625" customWidth="1"/>
    <col min="6401" max="6401" width="0.54296875" customWidth="1"/>
    <col min="6402" max="6415" width="0" hidden="1" customWidth="1"/>
    <col min="6416" max="6416" width="49.54296875" customWidth="1"/>
    <col min="6417" max="6417" width="35.26953125" customWidth="1"/>
    <col min="6418" max="6423" width="48.54296875" customWidth="1"/>
    <col min="6424" max="6424" width="41.81640625" customWidth="1"/>
    <col min="6425" max="6425" width="0" hidden="1" customWidth="1"/>
    <col min="6426" max="6426" width="30.453125" bestFit="1" customWidth="1"/>
    <col min="6656" max="6656" width="25.81640625" customWidth="1"/>
    <col min="6657" max="6657" width="0.54296875" customWidth="1"/>
    <col min="6658" max="6671" width="0" hidden="1" customWidth="1"/>
    <col min="6672" max="6672" width="49.54296875" customWidth="1"/>
    <col min="6673" max="6673" width="35.26953125" customWidth="1"/>
    <col min="6674" max="6679" width="48.54296875" customWidth="1"/>
    <col min="6680" max="6680" width="41.81640625" customWidth="1"/>
    <col min="6681" max="6681" width="0" hidden="1" customWidth="1"/>
    <col min="6682" max="6682" width="30.453125" bestFit="1" customWidth="1"/>
    <col min="6912" max="6912" width="25.81640625" customWidth="1"/>
    <col min="6913" max="6913" width="0.54296875" customWidth="1"/>
    <col min="6914" max="6927" width="0" hidden="1" customWidth="1"/>
    <col min="6928" max="6928" width="49.54296875" customWidth="1"/>
    <col min="6929" max="6929" width="35.26953125" customWidth="1"/>
    <col min="6930" max="6935" width="48.54296875" customWidth="1"/>
    <col min="6936" max="6936" width="41.81640625" customWidth="1"/>
    <col min="6937" max="6937" width="0" hidden="1" customWidth="1"/>
    <col min="6938" max="6938" width="30.453125" bestFit="1" customWidth="1"/>
    <col min="7168" max="7168" width="25.81640625" customWidth="1"/>
    <col min="7169" max="7169" width="0.54296875" customWidth="1"/>
    <col min="7170" max="7183" width="0" hidden="1" customWidth="1"/>
    <col min="7184" max="7184" width="49.54296875" customWidth="1"/>
    <col min="7185" max="7185" width="35.26953125" customWidth="1"/>
    <col min="7186" max="7191" width="48.54296875" customWidth="1"/>
    <col min="7192" max="7192" width="41.81640625" customWidth="1"/>
    <col min="7193" max="7193" width="0" hidden="1" customWidth="1"/>
    <col min="7194" max="7194" width="30.453125" bestFit="1" customWidth="1"/>
    <col min="7424" max="7424" width="25.81640625" customWidth="1"/>
    <col min="7425" max="7425" width="0.54296875" customWidth="1"/>
    <col min="7426" max="7439" width="0" hidden="1" customWidth="1"/>
    <col min="7440" max="7440" width="49.54296875" customWidth="1"/>
    <col min="7441" max="7441" width="35.26953125" customWidth="1"/>
    <col min="7442" max="7447" width="48.54296875" customWidth="1"/>
    <col min="7448" max="7448" width="41.81640625" customWidth="1"/>
    <col min="7449" max="7449" width="0" hidden="1" customWidth="1"/>
    <col min="7450" max="7450" width="30.453125" bestFit="1" customWidth="1"/>
    <col min="7680" max="7680" width="25.81640625" customWidth="1"/>
    <col min="7681" max="7681" width="0.54296875" customWidth="1"/>
    <col min="7682" max="7695" width="0" hidden="1" customWidth="1"/>
    <col min="7696" max="7696" width="49.54296875" customWidth="1"/>
    <col min="7697" max="7697" width="35.26953125" customWidth="1"/>
    <col min="7698" max="7703" width="48.54296875" customWidth="1"/>
    <col min="7704" max="7704" width="41.81640625" customWidth="1"/>
    <col min="7705" max="7705" width="0" hidden="1" customWidth="1"/>
    <col min="7706" max="7706" width="30.453125" bestFit="1" customWidth="1"/>
    <col min="7936" max="7936" width="25.81640625" customWidth="1"/>
    <col min="7937" max="7937" width="0.54296875" customWidth="1"/>
    <col min="7938" max="7951" width="0" hidden="1" customWidth="1"/>
    <col min="7952" max="7952" width="49.54296875" customWidth="1"/>
    <col min="7953" max="7953" width="35.26953125" customWidth="1"/>
    <col min="7954" max="7959" width="48.54296875" customWidth="1"/>
    <col min="7960" max="7960" width="41.81640625" customWidth="1"/>
    <col min="7961" max="7961" width="0" hidden="1" customWidth="1"/>
    <col min="7962" max="7962" width="30.453125" bestFit="1" customWidth="1"/>
    <col min="8192" max="8192" width="25.81640625" customWidth="1"/>
    <col min="8193" max="8193" width="0.54296875" customWidth="1"/>
    <col min="8194" max="8207" width="0" hidden="1" customWidth="1"/>
    <col min="8208" max="8208" width="49.54296875" customWidth="1"/>
    <col min="8209" max="8209" width="35.26953125" customWidth="1"/>
    <col min="8210" max="8215" width="48.54296875" customWidth="1"/>
    <col min="8216" max="8216" width="41.81640625" customWidth="1"/>
    <col min="8217" max="8217" width="0" hidden="1" customWidth="1"/>
    <col min="8218" max="8218" width="30.453125" bestFit="1" customWidth="1"/>
    <col min="8448" max="8448" width="25.81640625" customWidth="1"/>
    <col min="8449" max="8449" width="0.54296875" customWidth="1"/>
    <col min="8450" max="8463" width="0" hidden="1" customWidth="1"/>
    <col min="8464" max="8464" width="49.54296875" customWidth="1"/>
    <col min="8465" max="8465" width="35.26953125" customWidth="1"/>
    <col min="8466" max="8471" width="48.54296875" customWidth="1"/>
    <col min="8472" max="8472" width="41.81640625" customWidth="1"/>
    <col min="8473" max="8473" width="0" hidden="1" customWidth="1"/>
    <col min="8474" max="8474" width="30.453125" bestFit="1" customWidth="1"/>
    <col min="8704" max="8704" width="25.81640625" customWidth="1"/>
    <col min="8705" max="8705" width="0.54296875" customWidth="1"/>
    <col min="8706" max="8719" width="0" hidden="1" customWidth="1"/>
    <col min="8720" max="8720" width="49.54296875" customWidth="1"/>
    <col min="8721" max="8721" width="35.26953125" customWidth="1"/>
    <col min="8722" max="8727" width="48.54296875" customWidth="1"/>
    <col min="8728" max="8728" width="41.81640625" customWidth="1"/>
    <col min="8729" max="8729" width="0" hidden="1" customWidth="1"/>
    <col min="8730" max="8730" width="30.453125" bestFit="1" customWidth="1"/>
    <col min="8960" max="8960" width="25.81640625" customWidth="1"/>
    <col min="8961" max="8961" width="0.54296875" customWidth="1"/>
    <col min="8962" max="8975" width="0" hidden="1" customWidth="1"/>
    <col min="8976" max="8976" width="49.54296875" customWidth="1"/>
    <col min="8977" max="8977" width="35.26953125" customWidth="1"/>
    <col min="8978" max="8983" width="48.54296875" customWidth="1"/>
    <col min="8984" max="8984" width="41.81640625" customWidth="1"/>
    <col min="8985" max="8985" width="0" hidden="1" customWidth="1"/>
    <col min="8986" max="8986" width="30.453125" bestFit="1" customWidth="1"/>
    <col min="9216" max="9216" width="25.81640625" customWidth="1"/>
    <col min="9217" max="9217" width="0.54296875" customWidth="1"/>
    <col min="9218" max="9231" width="0" hidden="1" customWidth="1"/>
    <col min="9232" max="9232" width="49.54296875" customWidth="1"/>
    <col min="9233" max="9233" width="35.26953125" customWidth="1"/>
    <col min="9234" max="9239" width="48.54296875" customWidth="1"/>
    <col min="9240" max="9240" width="41.81640625" customWidth="1"/>
    <col min="9241" max="9241" width="0" hidden="1" customWidth="1"/>
    <col min="9242" max="9242" width="30.453125" bestFit="1" customWidth="1"/>
    <col min="9472" max="9472" width="25.81640625" customWidth="1"/>
    <col min="9473" max="9473" width="0.54296875" customWidth="1"/>
    <col min="9474" max="9487" width="0" hidden="1" customWidth="1"/>
    <col min="9488" max="9488" width="49.54296875" customWidth="1"/>
    <col min="9489" max="9489" width="35.26953125" customWidth="1"/>
    <col min="9490" max="9495" width="48.54296875" customWidth="1"/>
    <col min="9496" max="9496" width="41.81640625" customWidth="1"/>
    <col min="9497" max="9497" width="0" hidden="1" customWidth="1"/>
    <col min="9498" max="9498" width="30.453125" bestFit="1" customWidth="1"/>
    <col min="9728" max="9728" width="25.81640625" customWidth="1"/>
    <col min="9729" max="9729" width="0.54296875" customWidth="1"/>
    <col min="9730" max="9743" width="0" hidden="1" customWidth="1"/>
    <col min="9744" max="9744" width="49.54296875" customWidth="1"/>
    <col min="9745" max="9745" width="35.26953125" customWidth="1"/>
    <col min="9746" max="9751" width="48.54296875" customWidth="1"/>
    <col min="9752" max="9752" width="41.81640625" customWidth="1"/>
    <col min="9753" max="9753" width="0" hidden="1" customWidth="1"/>
    <col min="9754" max="9754" width="30.453125" bestFit="1" customWidth="1"/>
    <col min="9984" max="9984" width="25.81640625" customWidth="1"/>
    <col min="9985" max="9985" width="0.54296875" customWidth="1"/>
    <col min="9986" max="9999" width="0" hidden="1" customWidth="1"/>
    <col min="10000" max="10000" width="49.54296875" customWidth="1"/>
    <col min="10001" max="10001" width="35.26953125" customWidth="1"/>
    <col min="10002" max="10007" width="48.54296875" customWidth="1"/>
    <col min="10008" max="10008" width="41.81640625" customWidth="1"/>
    <col min="10009" max="10009" width="0" hidden="1" customWidth="1"/>
    <col min="10010" max="10010" width="30.453125" bestFit="1" customWidth="1"/>
    <col min="10240" max="10240" width="25.81640625" customWidth="1"/>
    <col min="10241" max="10241" width="0.54296875" customWidth="1"/>
    <col min="10242" max="10255" width="0" hidden="1" customWidth="1"/>
    <col min="10256" max="10256" width="49.54296875" customWidth="1"/>
    <col min="10257" max="10257" width="35.26953125" customWidth="1"/>
    <col min="10258" max="10263" width="48.54296875" customWidth="1"/>
    <col min="10264" max="10264" width="41.81640625" customWidth="1"/>
    <col min="10265" max="10265" width="0" hidden="1" customWidth="1"/>
    <col min="10266" max="10266" width="30.453125" bestFit="1" customWidth="1"/>
    <col min="10496" max="10496" width="25.81640625" customWidth="1"/>
    <col min="10497" max="10497" width="0.54296875" customWidth="1"/>
    <col min="10498" max="10511" width="0" hidden="1" customWidth="1"/>
    <col min="10512" max="10512" width="49.54296875" customWidth="1"/>
    <col min="10513" max="10513" width="35.26953125" customWidth="1"/>
    <col min="10514" max="10519" width="48.54296875" customWidth="1"/>
    <col min="10520" max="10520" width="41.81640625" customWidth="1"/>
    <col min="10521" max="10521" width="0" hidden="1" customWidth="1"/>
    <col min="10522" max="10522" width="30.453125" bestFit="1" customWidth="1"/>
    <col min="10752" max="10752" width="25.81640625" customWidth="1"/>
    <col min="10753" max="10753" width="0.54296875" customWidth="1"/>
    <col min="10754" max="10767" width="0" hidden="1" customWidth="1"/>
    <col min="10768" max="10768" width="49.54296875" customWidth="1"/>
    <col min="10769" max="10769" width="35.26953125" customWidth="1"/>
    <col min="10770" max="10775" width="48.54296875" customWidth="1"/>
    <col min="10776" max="10776" width="41.81640625" customWidth="1"/>
    <col min="10777" max="10777" width="0" hidden="1" customWidth="1"/>
    <col min="10778" max="10778" width="30.453125" bestFit="1" customWidth="1"/>
    <col min="11008" max="11008" width="25.81640625" customWidth="1"/>
    <col min="11009" max="11009" width="0.54296875" customWidth="1"/>
    <col min="11010" max="11023" width="0" hidden="1" customWidth="1"/>
    <col min="11024" max="11024" width="49.54296875" customWidth="1"/>
    <col min="11025" max="11025" width="35.26953125" customWidth="1"/>
    <col min="11026" max="11031" width="48.54296875" customWidth="1"/>
    <col min="11032" max="11032" width="41.81640625" customWidth="1"/>
    <col min="11033" max="11033" width="0" hidden="1" customWidth="1"/>
    <col min="11034" max="11034" width="30.453125" bestFit="1" customWidth="1"/>
    <col min="11264" max="11264" width="25.81640625" customWidth="1"/>
    <col min="11265" max="11265" width="0.54296875" customWidth="1"/>
    <col min="11266" max="11279" width="0" hidden="1" customWidth="1"/>
    <col min="11280" max="11280" width="49.54296875" customWidth="1"/>
    <col min="11281" max="11281" width="35.26953125" customWidth="1"/>
    <col min="11282" max="11287" width="48.54296875" customWidth="1"/>
    <col min="11288" max="11288" width="41.81640625" customWidth="1"/>
    <col min="11289" max="11289" width="0" hidden="1" customWidth="1"/>
    <col min="11290" max="11290" width="30.453125" bestFit="1" customWidth="1"/>
    <col min="11520" max="11520" width="25.81640625" customWidth="1"/>
    <col min="11521" max="11521" width="0.54296875" customWidth="1"/>
    <col min="11522" max="11535" width="0" hidden="1" customWidth="1"/>
    <col min="11536" max="11536" width="49.54296875" customWidth="1"/>
    <col min="11537" max="11537" width="35.26953125" customWidth="1"/>
    <col min="11538" max="11543" width="48.54296875" customWidth="1"/>
    <col min="11544" max="11544" width="41.81640625" customWidth="1"/>
    <col min="11545" max="11545" width="0" hidden="1" customWidth="1"/>
    <col min="11546" max="11546" width="30.453125" bestFit="1" customWidth="1"/>
    <col min="11776" max="11776" width="25.81640625" customWidth="1"/>
    <col min="11777" max="11777" width="0.54296875" customWidth="1"/>
    <col min="11778" max="11791" width="0" hidden="1" customWidth="1"/>
    <col min="11792" max="11792" width="49.54296875" customWidth="1"/>
    <col min="11793" max="11793" width="35.26953125" customWidth="1"/>
    <col min="11794" max="11799" width="48.54296875" customWidth="1"/>
    <col min="11800" max="11800" width="41.81640625" customWidth="1"/>
    <col min="11801" max="11801" width="0" hidden="1" customWidth="1"/>
    <col min="11802" max="11802" width="30.453125" bestFit="1" customWidth="1"/>
    <col min="12032" max="12032" width="25.81640625" customWidth="1"/>
    <col min="12033" max="12033" width="0.54296875" customWidth="1"/>
    <col min="12034" max="12047" width="0" hidden="1" customWidth="1"/>
    <col min="12048" max="12048" width="49.54296875" customWidth="1"/>
    <col min="12049" max="12049" width="35.26953125" customWidth="1"/>
    <col min="12050" max="12055" width="48.54296875" customWidth="1"/>
    <col min="12056" max="12056" width="41.81640625" customWidth="1"/>
    <col min="12057" max="12057" width="0" hidden="1" customWidth="1"/>
    <col min="12058" max="12058" width="30.453125" bestFit="1" customWidth="1"/>
    <col min="12288" max="12288" width="25.81640625" customWidth="1"/>
    <col min="12289" max="12289" width="0.54296875" customWidth="1"/>
    <col min="12290" max="12303" width="0" hidden="1" customWidth="1"/>
    <col min="12304" max="12304" width="49.54296875" customWidth="1"/>
    <col min="12305" max="12305" width="35.26953125" customWidth="1"/>
    <col min="12306" max="12311" width="48.54296875" customWidth="1"/>
    <col min="12312" max="12312" width="41.81640625" customWidth="1"/>
    <col min="12313" max="12313" width="0" hidden="1" customWidth="1"/>
    <col min="12314" max="12314" width="30.453125" bestFit="1" customWidth="1"/>
    <col min="12544" max="12544" width="25.81640625" customWidth="1"/>
    <col min="12545" max="12545" width="0.54296875" customWidth="1"/>
    <col min="12546" max="12559" width="0" hidden="1" customWidth="1"/>
    <col min="12560" max="12560" width="49.54296875" customWidth="1"/>
    <col min="12561" max="12561" width="35.26953125" customWidth="1"/>
    <col min="12562" max="12567" width="48.54296875" customWidth="1"/>
    <col min="12568" max="12568" width="41.81640625" customWidth="1"/>
    <col min="12569" max="12569" width="0" hidden="1" customWidth="1"/>
    <col min="12570" max="12570" width="30.453125" bestFit="1" customWidth="1"/>
    <col min="12800" max="12800" width="25.81640625" customWidth="1"/>
    <col min="12801" max="12801" width="0.54296875" customWidth="1"/>
    <col min="12802" max="12815" width="0" hidden="1" customWidth="1"/>
    <col min="12816" max="12816" width="49.54296875" customWidth="1"/>
    <col min="12817" max="12817" width="35.26953125" customWidth="1"/>
    <col min="12818" max="12823" width="48.54296875" customWidth="1"/>
    <col min="12824" max="12824" width="41.81640625" customWidth="1"/>
    <col min="12825" max="12825" width="0" hidden="1" customWidth="1"/>
    <col min="12826" max="12826" width="30.453125" bestFit="1" customWidth="1"/>
    <col min="13056" max="13056" width="25.81640625" customWidth="1"/>
    <col min="13057" max="13057" width="0.54296875" customWidth="1"/>
    <col min="13058" max="13071" width="0" hidden="1" customWidth="1"/>
    <col min="13072" max="13072" width="49.54296875" customWidth="1"/>
    <col min="13073" max="13073" width="35.26953125" customWidth="1"/>
    <col min="13074" max="13079" width="48.54296875" customWidth="1"/>
    <col min="13080" max="13080" width="41.81640625" customWidth="1"/>
    <col min="13081" max="13081" width="0" hidden="1" customWidth="1"/>
    <col min="13082" max="13082" width="30.453125" bestFit="1" customWidth="1"/>
    <col min="13312" max="13312" width="25.81640625" customWidth="1"/>
    <col min="13313" max="13313" width="0.54296875" customWidth="1"/>
    <col min="13314" max="13327" width="0" hidden="1" customWidth="1"/>
    <col min="13328" max="13328" width="49.54296875" customWidth="1"/>
    <col min="13329" max="13329" width="35.26953125" customWidth="1"/>
    <col min="13330" max="13335" width="48.54296875" customWidth="1"/>
    <col min="13336" max="13336" width="41.81640625" customWidth="1"/>
    <col min="13337" max="13337" width="0" hidden="1" customWidth="1"/>
    <col min="13338" max="13338" width="30.453125" bestFit="1" customWidth="1"/>
    <col min="13568" max="13568" width="25.81640625" customWidth="1"/>
    <col min="13569" max="13569" width="0.54296875" customWidth="1"/>
    <col min="13570" max="13583" width="0" hidden="1" customWidth="1"/>
    <col min="13584" max="13584" width="49.54296875" customWidth="1"/>
    <col min="13585" max="13585" width="35.26953125" customWidth="1"/>
    <col min="13586" max="13591" width="48.54296875" customWidth="1"/>
    <col min="13592" max="13592" width="41.81640625" customWidth="1"/>
    <col min="13593" max="13593" width="0" hidden="1" customWidth="1"/>
    <col min="13594" max="13594" width="30.453125" bestFit="1" customWidth="1"/>
    <col min="13824" max="13824" width="25.81640625" customWidth="1"/>
    <col min="13825" max="13825" width="0.54296875" customWidth="1"/>
    <col min="13826" max="13839" width="0" hidden="1" customWidth="1"/>
    <col min="13840" max="13840" width="49.54296875" customWidth="1"/>
    <col min="13841" max="13841" width="35.26953125" customWidth="1"/>
    <col min="13842" max="13847" width="48.54296875" customWidth="1"/>
    <col min="13848" max="13848" width="41.81640625" customWidth="1"/>
    <col min="13849" max="13849" width="0" hidden="1" customWidth="1"/>
    <col min="13850" max="13850" width="30.453125" bestFit="1" customWidth="1"/>
    <col min="14080" max="14080" width="25.81640625" customWidth="1"/>
    <col min="14081" max="14081" width="0.54296875" customWidth="1"/>
    <col min="14082" max="14095" width="0" hidden="1" customWidth="1"/>
    <col min="14096" max="14096" width="49.54296875" customWidth="1"/>
    <col min="14097" max="14097" width="35.26953125" customWidth="1"/>
    <col min="14098" max="14103" width="48.54296875" customWidth="1"/>
    <col min="14104" max="14104" width="41.81640625" customWidth="1"/>
    <col min="14105" max="14105" width="0" hidden="1" customWidth="1"/>
    <col min="14106" max="14106" width="30.453125" bestFit="1" customWidth="1"/>
    <col min="14336" max="14336" width="25.81640625" customWidth="1"/>
    <col min="14337" max="14337" width="0.54296875" customWidth="1"/>
    <col min="14338" max="14351" width="0" hidden="1" customWidth="1"/>
    <col min="14352" max="14352" width="49.54296875" customWidth="1"/>
    <col min="14353" max="14353" width="35.26953125" customWidth="1"/>
    <col min="14354" max="14359" width="48.54296875" customWidth="1"/>
    <col min="14360" max="14360" width="41.81640625" customWidth="1"/>
    <col min="14361" max="14361" width="0" hidden="1" customWidth="1"/>
    <col min="14362" max="14362" width="30.453125" bestFit="1" customWidth="1"/>
    <col min="14592" max="14592" width="25.81640625" customWidth="1"/>
    <col min="14593" max="14593" width="0.54296875" customWidth="1"/>
    <col min="14594" max="14607" width="0" hidden="1" customWidth="1"/>
    <col min="14608" max="14608" width="49.54296875" customWidth="1"/>
    <col min="14609" max="14609" width="35.26953125" customWidth="1"/>
    <col min="14610" max="14615" width="48.54296875" customWidth="1"/>
    <col min="14616" max="14616" width="41.81640625" customWidth="1"/>
    <col min="14617" max="14617" width="0" hidden="1" customWidth="1"/>
    <col min="14618" max="14618" width="30.453125" bestFit="1" customWidth="1"/>
    <col min="14848" max="14848" width="25.81640625" customWidth="1"/>
    <col min="14849" max="14849" width="0.54296875" customWidth="1"/>
    <col min="14850" max="14863" width="0" hidden="1" customWidth="1"/>
    <col min="14864" max="14864" width="49.54296875" customWidth="1"/>
    <col min="14865" max="14865" width="35.26953125" customWidth="1"/>
    <col min="14866" max="14871" width="48.54296875" customWidth="1"/>
    <col min="14872" max="14872" width="41.81640625" customWidth="1"/>
    <col min="14873" max="14873" width="0" hidden="1" customWidth="1"/>
    <col min="14874" max="14874" width="30.453125" bestFit="1" customWidth="1"/>
    <col min="15104" max="15104" width="25.81640625" customWidth="1"/>
    <col min="15105" max="15105" width="0.54296875" customWidth="1"/>
    <col min="15106" max="15119" width="0" hidden="1" customWidth="1"/>
    <col min="15120" max="15120" width="49.54296875" customWidth="1"/>
    <col min="15121" max="15121" width="35.26953125" customWidth="1"/>
    <col min="15122" max="15127" width="48.54296875" customWidth="1"/>
    <col min="15128" max="15128" width="41.81640625" customWidth="1"/>
    <col min="15129" max="15129" width="0" hidden="1" customWidth="1"/>
    <col min="15130" max="15130" width="30.453125" bestFit="1" customWidth="1"/>
    <col min="15360" max="15360" width="25.81640625" customWidth="1"/>
    <col min="15361" max="15361" width="0.54296875" customWidth="1"/>
    <col min="15362" max="15375" width="0" hidden="1" customWidth="1"/>
    <col min="15376" max="15376" width="49.54296875" customWidth="1"/>
    <col min="15377" max="15377" width="35.26953125" customWidth="1"/>
    <col min="15378" max="15383" width="48.54296875" customWidth="1"/>
    <col min="15384" max="15384" width="41.81640625" customWidth="1"/>
    <col min="15385" max="15385" width="0" hidden="1" customWidth="1"/>
    <col min="15386" max="15386" width="30.453125" bestFit="1" customWidth="1"/>
    <col min="15616" max="15616" width="25.81640625" customWidth="1"/>
    <col min="15617" max="15617" width="0.54296875" customWidth="1"/>
    <col min="15618" max="15631" width="0" hidden="1" customWidth="1"/>
    <col min="15632" max="15632" width="49.54296875" customWidth="1"/>
    <col min="15633" max="15633" width="35.26953125" customWidth="1"/>
    <col min="15634" max="15639" width="48.54296875" customWidth="1"/>
    <col min="15640" max="15640" width="41.81640625" customWidth="1"/>
    <col min="15641" max="15641" width="0" hidden="1" customWidth="1"/>
    <col min="15642" max="15642" width="30.453125" bestFit="1" customWidth="1"/>
    <col min="15872" max="15872" width="25.81640625" customWidth="1"/>
    <col min="15873" max="15873" width="0.54296875" customWidth="1"/>
    <col min="15874" max="15887" width="0" hidden="1" customWidth="1"/>
    <col min="15888" max="15888" width="49.54296875" customWidth="1"/>
    <col min="15889" max="15889" width="35.26953125" customWidth="1"/>
    <col min="15890" max="15895" width="48.54296875" customWidth="1"/>
    <col min="15896" max="15896" width="41.81640625" customWidth="1"/>
    <col min="15897" max="15897" width="0" hidden="1" customWidth="1"/>
    <col min="15898" max="15898" width="30.453125" bestFit="1" customWidth="1"/>
    <col min="16128" max="16128" width="25.81640625" customWidth="1"/>
    <col min="16129" max="16129" width="0.54296875" customWidth="1"/>
    <col min="16130" max="16143" width="0" hidden="1" customWidth="1"/>
    <col min="16144" max="16144" width="49.54296875" customWidth="1"/>
    <col min="16145" max="16145" width="35.26953125" customWidth="1"/>
    <col min="16146" max="16151" width="48.54296875" customWidth="1"/>
    <col min="16152" max="16152" width="41.81640625" customWidth="1"/>
    <col min="16153" max="16153" width="0" hidden="1" customWidth="1"/>
    <col min="16154" max="16154" width="30.453125" bestFit="1" customWidth="1"/>
  </cols>
  <sheetData>
    <row r="1" spans="1:28" ht="12.75" customHeight="1" x14ac:dyDescent="0.25">
      <c r="A1" s="580" t="s">
        <v>280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2"/>
    </row>
    <row r="2" spans="1:28" ht="12.75" customHeight="1" x14ac:dyDescent="0.25">
      <c r="A2" s="583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84"/>
    </row>
    <row r="3" spans="1:28" ht="13.5" customHeight="1" thickBot="1" x14ac:dyDescent="0.3">
      <c r="A3" s="585"/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86"/>
    </row>
    <row r="4" spans="1:28" ht="20.25" customHeight="1" x14ac:dyDescent="0.35">
      <c r="A4" s="587" t="s">
        <v>281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88"/>
    </row>
    <row r="5" spans="1:28" ht="20.25" customHeight="1" x14ac:dyDescent="0.35">
      <c r="A5" s="589" t="s">
        <v>282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90"/>
    </row>
    <row r="6" spans="1:28" ht="20.25" customHeight="1" thickBot="1" x14ac:dyDescent="0.4">
      <c r="A6" s="591" t="s">
        <v>283</v>
      </c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92"/>
    </row>
    <row r="7" spans="1:28" ht="17.25" customHeight="1" thickBot="1" x14ac:dyDescent="0.4">
      <c r="A7" s="593" t="s">
        <v>491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  <c r="O7" s="594"/>
      <c r="P7" s="595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6"/>
    </row>
    <row r="8" spans="1:28" ht="15.5" x14ac:dyDescent="0.35">
      <c r="A8" s="465" t="s">
        <v>458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7" t="s">
        <v>32</v>
      </c>
      <c r="M8" s="466"/>
      <c r="N8" s="466"/>
      <c r="O8" s="466"/>
      <c r="P8" s="466"/>
      <c r="Q8" s="468" t="s">
        <v>387</v>
      </c>
      <c r="R8" s="468" t="s">
        <v>388</v>
      </c>
      <c r="S8" s="468" t="s">
        <v>396</v>
      </c>
      <c r="T8" s="468" t="s">
        <v>21</v>
      </c>
      <c r="U8" s="468" t="s">
        <v>459</v>
      </c>
      <c r="V8" s="468" t="s">
        <v>374</v>
      </c>
      <c r="W8" s="468" t="s">
        <v>402</v>
      </c>
      <c r="X8" s="469" t="s">
        <v>371</v>
      </c>
      <c r="Y8" s="470" t="s">
        <v>42</v>
      </c>
      <c r="Z8" s="437"/>
      <c r="AA8" s="437"/>
      <c r="AB8" s="437"/>
    </row>
    <row r="9" spans="1:28" ht="16" thickBot="1" x14ac:dyDescent="0.4">
      <c r="A9" s="397"/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398" t="s">
        <v>284</v>
      </c>
      <c r="M9" s="438"/>
      <c r="N9" s="438"/>
      <c r="O9" s="438"/>
      <c r="P9" s="438"/>
      <c r="Q9" s="399" t="s">
        <v>389</v>
      </c>
      <c r="R9" s="399" t="s">
        <v>390</v>
      </c>
      <c r="S9" s="399"/>
      <c r="T9" s="399" t="s">
        <v>419</v>
      </c>
      <c r="U9" s="399"/>
      <c r="V9" s="399"/>
      <c r="W9" s="399"/>
      <c r="X9" s="400"/>
      <c r="Y9" s="471"/>
      <c r="Z9" s="437"/>
      <c r="AA9" s="437"/>
      <c r="AB9" s="437"/>
    </row>
    <row r="10" spans="1:28" ht="15.5" x14ac:dyDescent="0.35">
      <c r="A10" s="401" t="s">
        <v>285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02"/>
      <c r="M10" s="439"/>
      <c r="N10" s="439"/>
      <c r="O10" s="439"/>
      <c r="P10" s="439"/>
      <c r="Q10" s="403"/>
      <c r="R10" s="403"/>
      <c r="S10" s="403"/>
      <c r="T10" s="403" t="s">
        <v>644</v>
      </c>
      <c r="U10" s="403"/>
      <c r="V10" s="403"/>
      <c r="W10" s="403"/>
      <c r="X10" s="404"/>
      <c r="Y10" s="472"/>
      <c r="Z10" s="437"/>
      <c r="AA10" s="437"/>
      <c r="AB10" s="437"/>
    </row>
    <row r="11" spans="1:28" ht="15.5" x14ac:dyDescent="0.35">
      <c r="A11" s="401" t="s">
        <v>285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02"/>
      <c r="M11" s="439"/>
      <c r="N11" s="439"/>
      <c r="O11" s="439"/>
      <c r="P11" s="439"/>
      <c r="Q11" s="403" t="s">
        <v>645</v>
      </c>
      <c r="R11" s="403">
        <v>0.6</v>
      </c>
      <c r="S11" s="403"/>
      <c r="T11" s="403"/>
      <c r="U11" s="403" t="s">
        <v>646</v>
      </c>
      <c r="V11" s="403"/>
      <c r="W11" s="403"/>
      <c r="X11" s="404"/>
      <c r="Y11" s="472"/>
      <c r="Z11" s="437"/>
      <c r="AA11" s="437"/>
      <c r="AB11" s="437"/>
    </row>
    <row r="12" spans="1:28" ht="15.5" x14ac:dyDescent="0.35">
      <c r="A12" s="401" t="s">
        <v>285</v>
      </c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02"/>
      <c r="M12" s="439"/>
      <c r="N12" s="439"/>
      <c r="O12" s="439"/>
      <c r="P12" s="439"/>
      <c r="Q12" s="403" t="s">
        <v>464</v>
      </c>
      <c r="R12" s="403"/>
      <c r="S12" s="403"/>
      <c r="T12" s="403">
        <v>1.8</v>
      </c>
      <c r="U12" s="403" t="s">
        <v>647</v>
      </c>
      <c r="V12" s="403"/>
      <c r="W12" s="403"/>
      <c r="X12" s="404"/>
      <c r="Y12" s="472"/>
      <c r="Z12" s="437"/>
      <c r="AA12" s="437"/>
      <c r="AB12" s="437"/>
    </row>
    <row r="13" spans="1:28" ht="15.5" x14ac:dyDescent="0.35">
      <c r="A13" s="401" t="s">
        <v>285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02"/>
      <c r="M13" s="439"/>
      <c r="N13" s="439"/>
      <c r="O13" s="439"/>
      <c r="P13" s="439"/>
      <c r="Q13" s="403" t="s">
        <v>648</v>
      </c>
      <c r="R13" s="403"/>
      <c r="S13" s="403"/>
      <c r="T13" s="403"/>
      <c r="U13" s="403" t="s">
        <v>646</v>
      </c>
      <c r="V13" s="403"/>
      <c r="W13" s="403"/>
      <c r="X13" s="404"/>
      <c r="Y13" s="472"/>
      <c r="Z13" s="437"/>
      <c r="AA13" s="437"/>
      <c r="AB13" s="437"/>
    </row>
    <row r="14" spans="1:28" ht="15.5" x14ac:dyDescent="0.35">
      <c r="A14" s="401" t="s">
        <v>286</v>
      </c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02" t="s">
        <v>287</v>
      </c>
      <c r="M14" s="439"/>
      <c r="N14" s="439"/>
      <c r="O14" s="439"/>
      <c r="P14" s="439"/>
      <c r="Q14" s="403"/>
      <c r="R14" s="403"/>
      <c r="S14" s="403" t="s">
        <v>404</v>
      </c>
      <c r="T14" s="403"/>
      <c r="U14" s="403"/>
      <c r="V14" s="403" t="s">
        <v>649</v>
      </c>
      <c r="W14" s="403"/>
      <c r="X14" s="404" t="s">
        <v>650</v>
      </c>
      <c r="Y14" s="472"/>
      <c r="Z14" s="437"/>
      <c r="AA14" s="437"/>
      <c r="AB14" s="437"/>
    </row>
    <row r="15" spans="1:28" ht="15.5" x14ac:dyDescent="0.35">
      <c r="A15" s="401" t="s">
        <v>286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39"/>
      <c r="L15" s="402"/>
      <c r="M15" s="439"/>
      <c r="N15" s="439"/>
      <c r="O15" s="439"/>
      <c r="P15" s="439"/>
      <c r="Q15" s="403"/>
      <c r="R15" s="403" t="s">
        <v>462</v>
      </c>
      <c r="S15" s="403"/>
      <c r="T15" s="403" t="s">
        <v>420</v>
      </c>
      <c r="U15" s="403"/>
      <c r="V15" s="403"/>
      <c r="W15" s="403"/>
      <c r="X15" s="404" t="s">
        <v>651</v>
      </c>
      <c r="Y15" s="472"/>
      <c r="Z15" s="437"/>
      <c r="AA15" s="437"/>
      <c r="AB15" s="437"/>
    </row>
    <row r="16" spans="1:28" ht="15.5" x14ac:dyDescent="0.35">
      <c r="A16" s="401" t="s">
        <v>286</v>
      </c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02"/>
      <c r="M16" s="439"/>
      <c r="N16" s="439"/>
      <c r="O16" s="439"/>
      <c r="P16" s="439"/>
      <c r="Q16" s="403"/>
      <c r="R16" s="403"/>
      <c r="S16" s="403"/>
      <c r="T16" s="403"/>
      <c r="U16" s="403"/>
      <c r="V16" s="403" t="s">
        <v>460</v>
      </c>
      <c r="W16" s="403"/>
      <c r="X16" s="404" t="s">
        <v>652</v>
      </c>
      <c r="Y16" s="472"/>
      <c r="Z16" s="437"/>
      <c r="AA16" s="437"/>
      <c r="AB16" s="437"/>
    </row>
    <row r="17" spans="1:28" ht="15.5" x14ac:dyDescent="0.35">
      <c r="A17" s="401" t="s">
        <v>286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02"/>
      <c r="M17" s="439"/>
      <c r="N17" s="439"/>
      <c r="O17" s="439"/>
      <c r="P17" s="439"/>
      <c r="Q17" s="403"/>
      <c r="R17" s="403"/>
      <c r="S17" s="403" t="s">
        <v>422</v>
      </c>
      <c r="T17" s="403"/>
      <c r="U17" s="403"/>
      <c r="V17" s="403"/>
      <c r="W17" s="403" t="s">
        <v>653</v>
      </c>
      <c r="X17" s="404"/>
      <c r="Y17" s="472"/>
      <c r="Z17" s="437"/>
      <c r="AA17" s="437"/>
      <c r="AB17" s="437"/>
    </row>
    <row r="18" spans="1:28" ht="15.5" x14ac:dyDescent="0.35">
      <c r="A18" s="401" t="s">
        <v>286</v>
      </c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02"/>
      <c r="M18" s="439"/>
      <c r="N18" s="439"/>
      <c r="O18" s="439"/>
      <c r="P18" s="439"/>
      <c r="Q18" s="403"/>
      <c r="R18" s="403">
        <v>0.6</v>
      </c>
      <c r="S18" s="403"/>
      <c r="T18" s="403"/>
      <c r="U18" s="403"/>
      <c r="V18" s="403"/>
      <c r="W18" s="403" t="s">
        <v>654</v>
      </c>
      <c r="X18" s="404"/>
      <c r="Y18" s="472"/>
      <c r="Z18" s="437"/>
      <c r="AA18" s="437"/>
      <c r="AB18" s="437"/>
    </row>
    <row r="19" spans="1:28" ht="15.5" x14ac:dyDescent="0.35">
      <c r="A19" s="401" t="s">
        <v>288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02"/>
      <c r="M19" s="439"/>
      <c r="N19" s="439"/>
      <c r="O19" s="439"/>
      <c r="P19" s="439"/>
      <c r="Q19" s="403"/>
      <c r="R19" s="403"/>
      <c r="S19" s="403"/>
      <c r="T19" s="403"/>
      <c r="U19" s="403"/>
      <c r="V19" s="403"/>
      <c r="W19" s="403"/>
      <c r="X19" s="404"/>
      <c r="Y19" s="472"/>
      <c r="Z19" s="437"/>
      <c r="AA19" s="437"/>
      <c r="AB19" s="437"/>
    </row>
    <row r="20" spans="1:28" ht="15.5" x14ac:dyDescent="0.35">
      <c r="A20" s="401" t="s">
        <v>289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02"/>
      <c r="M20" s="439"/>
      <c r="N20" s="439"/>
      <c r="O20" s="439"/>
      <c r="P20" s="439"/>
      <c r="Q20" s="403"/>
      <c r="R20" s="403"/>
      <c r="S20" s="403"/>
      <c r="T20" s="403"/>
      <c r="U20" s="403"/>
      <c r="V20" s="403"/>
      <c r="W20" s="403"/>
      <c r="X20" s="404"/>
      <c r="Y20" s="472" t="s">
        <v>463</v>
      </c>
      <c r="Z20" s="437"/>
      <c r="AA20" s="437"/>
      <c r="AB20" s="437"/>
    </row>
    <row r="21" spans="1:28" ht="15.5" x14ac:dyDescent="0.35">
      <c r="A21" s="401" t="s">
        <v>289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02"/>
      <c r="M21" s="439"/>
      <c r="N21" s="439"/>
      <c r="O21" s="439"/>
      <c r="P21" s="439"/>
      <c r="Q21" s="403"/>
      <c r="R21" s="403"/>
      <c r="S21" s="403" t="s">
        <v>423</v>
      </c>
      <c r="T21" s="403"/>
      <c r="U21" s="403"/>
      <c r="V21" s="403"/>
      <c r="W21" s="403"/>
      <c r="X21" s="404"/>
      <c r="Y21" s="472"/>
      <c r="Z21" s="437"/>
      <c r="AA21" s="437"/>
      <c r="AB21" s="437"/>
    </row>
    <row r="22" spans="1:28" ht="15.5" x14ac:dyDescent="0.35">
      <c r="A22" s="401" t="s">
        <v>290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02" t="s">
        <v>291</v>
      </c>
      <c r="M22" s="439"/>
      <c r="N22" s="439"/>
      <c r="O22" s="439"/>
      <c r="P22" s="439"/>
      <c r="Q22" s="403"/>
      <c r="R22" s="403"/>
      <c r="S22" s="403"/>
      <c r="T22" s="403"/>
      <c r="U22" s="403"/>
      <c r="V22" s="403"/>
      <c r="W22" s="403"/>
      <c r="X22" s="404"/>
      <c r="Y22" s="472"/>
      <c r="Z22" s="437"/>
      <c r="AA22" s="437"/>
      <c r="AB22" s="437"/>
    </row>
    <row r="23" spans="1:28" ht="15.5" x14ac:dyDescent="0.35">
      <c r="A23" s="401" t="s">
        <v>292</v>
      </c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02"/>
      <c r="M23" s="439"/>
      <c r="N23" s="439"/>
      <c r="O23" s="439"/>
      <c r="P23" s="439"/>
      <c r="Q23" s="403"/>
      <c r="R23" s="403"/>
      <c r="S23" s="403"/>
      <c r="T23" s="403"/>
      <c r="U23" s="403"/>
      <c r="V23" s="403"/>
      <c r="W23" s="403"/>
      <c r="X23" s="404"/>
      <c r="Y23" s="472"/>
      <c r="Z23" s="437"/>
      <c r="AA23" s="437"/>
      <c r="AB23" s="437"/>
    </row>
    <row r="24" spans="1:28" ht="15.5" x14ac:dyDescent="0.35">
      <c r="A24" s="401" t="s">
        <v>292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02" t="s">
        <v>293</v>
      </c>
      <c r="M24" s="473"/>
      <c r="N24" s="473"/>
      <c r="O24" s="473"/>
      <c r="P24" s="473"/>
      <c r="Q24" s="403"/>
      <c r="R24" s="403"/>
      <c r="S24" s="403"/>
      <c r="T24" s="403"/>
      <c r="U24" s="403"/>
      <c r="V24" s="403"/>
      <c r="W24" s="403"/>
      <c r="X24" s="404"/>
      <c r="Y24" s="472"/>
      <c r="Z24" s="437"/>
      <c r="AA24" s="437"/>
      <c r="AB24" s="437"/>
    </row>
    <row r="25" spans="1:28" ht="15.5" x14ac:dyDescent="0.35">
      <c r="A25" s="401" t="s">
        <v>294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02"/>
      <c r="M25" s="439"/>
      <c r="N25" s="439"/>
      <c r="O25" s="439"/>
      <c r="P25" s="439"/>
      <c r="Q25" s="403"/>
      <c r="R25" s="403"/>
      <c r="S25" s="403"/>
      <c r="T25" s="403"/>
      <c r="U25" s="403"/>
      <c r="V25" s="403"/>
      <c r="W25" s="403"/>
      <c r="X25" s="404"/>
      <c r="Y25" s="472" t="s">
        <v>424</v>
      </c>
      <c r="Z25" s="437"/>
      <c r="AA25" s="437"/>
      <c r="AB25" s="437"/>
    </row>
    <row r="26" spans="1:28" ht="15.5" x14ac:dyDescent="0.35">
      <c r="A26" s="401" t="s">
        <v>294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02"/>
      <c r="M26" s="439"/>
      <c r="N26" s="439"/>
      <c r="O26" s="439"/>
      <c r="P26" s="439"/>
      <c r="Q26" s="403"/>
      <c r="R26" s="403"/>
      <c r="S26" s="403"/>
      <c r="T26" s="403"/>
      <c r="U26" s="403"/>
      <c r="V26" s="403"/>
      <c r="W26" s="403" t="s">
        <v>655</v>
      </c>
      <c r="X26" s="404"/>
      <c r="Y26" s="472" t="s">
        <v>463</v>
      </c>
      <c r="Z26" s="437"/>
      <c r="AA26" s="437"/>
      <c r="AB26" s="437"/>
    </row>
    <row r="27" spans="1:28" ht="15.5" x14ac:dyDescent="0.35">
      <c r="A27" s="401" t="s">
        <v>295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02" t="s">
        <v>296</v>
      </c>
      <c r="M27" s="439"/>
      <c r="N27" s="439"/>
      <c r="O27" s="439"/>
      <c r="P27" s="439"/>
      <c r="Q27" s="403"/>
      <c r="R27" s="403"/>
      <c r="S27" s="403"/>
      <c r="T27" s="403"/>
      <c r="U27" s="403"/>
      <c r="V27" s="403"/>
      <c r="W27" s="403"/>
      <c r="X27" s="404"/>
      <c r="Y27" s="472"/>
      <c r="Z27" s="437"/>
      <c r="AA27" s="437"/>
      <c r="AB27" s="437"/>
    </row>
    <row r="28" spans="1:28" ht="15.5" x14ac:dyDescent="0.35">
      <c r="A28" s="401" t="s">
        <v>295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02"/>
      <c r="M28" s="439"/>
      <c r="N28" s="439"/>
      <c r="O28" s="439"/>
      <c r="P28" s="439"/>
      <c r="Q28" s="403"/>
      <c r="R28" s="403"/>
      <c r="S28" s="403"/>
      <c r="T28" s="403"/>
      <c r="U28" s="403"/>
      <c r="V28" s="403"/>
      <c r="W28" s="403"/>
      <c r="X28" s="404"/>
      <c r="Y28" s="472"/>
      <c r="Z28" s="437"/>
      <c r="AA28" s="437"/>
      <c r="AB28" s="437"/>
    </row>
    <row r="29" spans="1:28" ht="15.5" x14ac:dyDescent="0.35">
      <c r="A29" s="401" t="s">
        <v>297</v>
      </c>
      <c r="B29" s="439"/>
      <c r="C29" s="439"/>
      <c r="D29" s="439"/>
      <c r="E29" s="439"/>
      <c r="F29" s="439"/>
      <c r="G29" s="439"/>
      <c r="H29" s="439"/>
      <c r="I29" s="439"/>
      <c r="J29" s="439"/>
      <c r="K29" s="439"/>
      <c r="L29" s="402"/>
      <c r="M29" s="439"/>
      <c r="N29" s="439"/>
      <c r="O29" s="439"/>
      <c r="P29" s="439"/>
      <c r="Q29" s="403"/>
      <c r="R29" s="403"/>
      <c r="S29" s="403"/>
      <c r="T29" s="403"/>
      <c r="U29" s="403"/>
      <c r="V29" s="403"/>
      <c r="W29" s="403"/>
      <c r="X29" s="404"/>
      <c r="Y29" s="472"/>
      <c r="Z29" s="437"/>
      <c r="AA29" s="437"/>
      <c r="AB29" s="437"/>
    </row>
    <row r="30" spans="1:28" ht="15.5" x14ac:dyDescent="0.35">
      <c r="A30" s="401" t="s">
        <v>298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02"/>
      <c r="M30" s="439"/>
      <c r="N30" s="439"/>
      <c r="O30" s="439"/>
      <c r="P30" s="439"/>
      <c r="Q30" s="403"/>
      <c r="R30" s="403"/>
      <c r="S30" s="403"/>
      <c r="T30" s="403"/>
      <c r="U30" s="403"/>
      <c r="V30" s="403"/>
      <c r="W30" s="403"/>
      <c r="X30" s="404"/>
      <c r="Y30" s="472"/>
      <c r="Z30" s="437"/>
      <c r="AA30" s="437"/>
      <c r="AB30" s="437"/>
    </row>
    <row r="31" spans="1:28" ht="15.5" x14ac:dyDescent="0.35">
      <c r="A31" s="401" t="s">
        <v>299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  <c r="L31" s="402"/>
      <c r="M31" s="439"/>
      <c r="N31" s="439"/>
      <c r="O31" s="439"/>
      <c r="P31" s="439"/>
      <c r="Q31" s="403" t="s">
        <v>656</v>
      </c>
      <c r="R31" s="403"/>
      <c r="S31" s="403"/>
      <c r="T31" s="403"/>
      <c r="U31" s="403"/>
      <c r="V31" s="403"/>
      <c r="W31" s="403"/>
      <c r="X31" s="404"/>
      <c r="Y31" s="472"/>
      <c r="Z31" s="437"/>
      <c r="AA31" s="437"/>
      <c r="AB31" s="437"/>
    </row>
    <row r="32" spans="1:28" ht="15.5" x14ac:dyDescent="0.35">
      <c r="A32" s="405" t="s">
        <v>299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06"/>
      <c r="M32" s="439"/>
      <c r="N32" s="439"/>
      <c r="O32" s="439"/>
      <c r="P32" s="439"/>
      <c r="Q32" s="407" t="s">
        <v>657</v>
      </c>
      <c r="R32" s="407"/>
      <c r="S32" s="407"/>
      <c r="T32" s="407"/>
      <c r="U32" s="407"/>
      <c r="V32" s="407"/>
      <c r="W32" s="407"/>
      <c r="X32" s="408"/>
      <c r="Y32" s="474"/>
      <c r="Z32" s="437"/>
      <c r="AA32" s="437"/>
      <c r="AB32" s="437"/>
    </row>
    <row r="33" spans="1:28" ht="16" thickBot="1" x14ac:dyDescent="0.4">
      <c r="A33" s="409" t="s">
        <v>300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10"/>
      <c r="M33" s="439"/>
      <c r="N33" s="439"/>
      <c r="O33" s="439"/>
      <c r="P33" s="439"/>
      <c r="Q33" s="411"/>
      <c r="R33" s="411"/>
      <c r="S33" s="411"/>
      <c r="T33" s="411"/>
      <c r="U33" s="411"/>
      <c r="V33" s="411"/>
      <c r="W33" s="411"/>
      <c r="X33" s="412"/>
      <c r="Y33" s="475"/>
      <c r="Z33" s="437"/>
      <c r="AA33" s="437"/>
      <c r="AB33" s="437"/>
    </row>
    <row r="34" spans="1:28" ht="16" thickTop="1" x14ac:dyDescent="0.35">
      <c r="A34" s="413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14"/>
      <c r="M34" s="439"/>
      <c r="N34" s="439"/>
      <c r="O34" s="439"/>
      <c r="P34" s="439"/>
      <c r="Q34" s="415"/>
      <c r="R34" s="415"/>
      <c r="S34" s="415"/>
      <c r="T34" s="415"/>
      <c r="U34" s="415"/>
      <c r="V34" s="415"/>
      <c r="W34" s="415"/>
      <c r="X34" s="416"/>
      <c r="Y34" s="476"/>
      <c r="Z34" s="437"/>
      <c r="AA34" s="437"/>
      <c r="AB34" s="437"/>
    </row>
    <row r="35" spans="1:28" ht="16" thickBot="1" x14ac:dyDescent="0.4">
      <c r="A35" s="417" t="s">
        <v>301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18" t="s">
        <v>287</v>
      </c>
      <c r="M35" s="439"/>
      <c r="N35" s="439"/>
      <c r="O35" s="439"/>
      <c r="P35" s="439"/>
      <c r="Q35" s="419" t="s">
        <v>658</v>
      </c>
      <c r="R35" s="419" t="s">
        <v>659</v>
      </c>
      <c r="S35" s="419" t="s">
        <v>404</v>
      </c>
      <c r="T35" s="419" t="s">
        <v>660</v>
      </c>
      <c r="U35" s="419" t="s">
        <v>646</v>
      </c>
      <c r="V35" s="419" t="s">
        <v>460</v>
      </c>
      <c r="W35" s="419" t="s">
        <v>661</v>
      </c>
      <c r="X35" s="420" t="s">
        <v>662</v>
      </c>
      <c r="Y35" s="477" t="s">
        <v>424</v>
      </c>
      <c r="Z35" s="437"/>
      <c r="AA35" s="437"/>
      <c r="AB35" s="437"/>
    </row>
    <row r="36" spans="1:28" ht="16" thickTop="1" x14ac:dyDescent="0.35">
      <c r="A36" s="421"/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14"/>
      <c r="M36" s="439"/>
      <c r="N36" s="439"/>
      <c r="O36" s="439"/>
      <c r="P36" s="439"/>
      <c r="Q36" s="415"/>
      <c r="R36" s="415"/>
      <c r="S36" s="415"/>
      <c r="T36" s="415"/>
      <c r="U36" s="415"/>
      <c r="V36" s="415"/>
      <c r="W36" s="415"/>
      <c r="X36" s="416"/>
      <c r="Y36" s="476"/>
      <c r="Z36" s="437"/>
      <c r="AA36" s="437"/>
      <c r="AB36" s="437"/>
    </row>
    <row r="37" spans="1:28" ht="16" thickBot="1" x14ac:dyDescent="0.4">
      <c r="A37" s="417" t="s">
        <v>302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18" t="s">
        <v>287</v>
      </c>
      <c r="M37" s="439"/>
      <c r="N37" s="439"/>
      <c r="O37" s="439"/>
      <c r="P37" s="439"/>
      <c r="Q37" s="422" t="s">
        <v>465</v>
      </c>
      <c r="R37" s="422" t="s">
        <v>466</v>
      </c>
      <c r="S37" s="422" t="s">
        <v>404</v>
      </c>
      <c r="T37" s="422" t="s">
        <v>467</v>
      </c>
      <c r="U37" s="422" t="s">
        <v>468</v>
      </c>
      <c r="V37" s="422" t="s">
        <v>421</v>
      </c>
      <c r="W37" s="422" t="s">
        <v>461</v>
      </c>
      <c r="X37" s="423" t="s">
        <v>469</v>
      </c>
      <c r="Y37" s="478" t="s">
        <v>405</v>
      </c>
      <c r="Z37" s="437"/>
      <c r="AA37" s="437"/>
      <c r="AB37" s="437"/>
    </row>
    <row r="38" spans="1:28" ht="15.5" x14ac:dyDescent="0.35">
      <c r="A38" s="424"/>
      <c r="B38" s="439"/>
      <c r="C38" s="439"/>
      <c r="D38" s="439"/>
      <c r="E38" s="439"/>
      <c r="F38" s="439"/>
      <c r="G38" s="439"/>
      <c r="H38" s="439"/>
      <c r="I38" s="439"/>
      <c r="J38" s="439"/>
      <c r="K38" s="439"/>
      <c r="L38" s="425"/>
      <c r="M38" s="439"/>
      <c r="N38" s="439"/>
      <c r="O38" s="439"/>
      <c r="P38" s="439"/>
      <c r="Q38" s="426"/>
      <c r="R38" s="426"/>
      <c r="S38" s="426"/>
      <c r="T38" s="426"/>
      <c r="U38" s="426"/>
      <c r="V38" s="426"/>
      <c r="W38" s="426"/>
      <c r="X38" s="427"/>
      <c r="Y38" s="479"/>
      <c r="Z38" s="437"/>
      <c r="AA38" s="437"/>
      <c r="AB38" s="437"/>
    </row>
    <row r="39" spans="1:28" ht="16" thickBot="1" x14ac:dyDescent="0.4">
      <c r="A39" s="428" t="s">
        <v>303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29" t="s">
        <v>304</v>
      </c>
      <c r="M39" s="440"/>
      <c r="N39" s="440"/>
      <c r="O39" s="440"/>
      <c r="P39" s="440"/>
      <c r="Q39" s="430" t="s">
        <v>663</v>
      </c>
      <c r="R39" s="430" t="s">
        <v>664</v>
      </c>
      <c r="S39" s="430" t="s">
        <v>664</v>
      </c>
      <c r="T39" s="430" t="s">
        <v>370</v>
      </c>
      <c r="U39" s="430" t="s">
        <v>665</v>
      </c>
      <c r="V39" s="430" t="s">
        <v>382</v>
      </c>
      <c r="W39" s="430" t="s">
        <v>666</v>
      </c>
      <c r="X39" s="431" t="s">
        <v>667</v>
      </c>
      <c r="Y39" s="480" t="s">
        <v>668</v>
      </c>
      <c r="Z39" s="437"/>
      <c r="AA39" s="437"/>
      <c r="AB39" s="437"/>
    </row>
    <row r="40" spans="1:28" ht="15.5" x14ac:dyDescent="0.35">
      <c r="A40" s="437" t="s">
        <v>327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</row>
  </sheetData>
  <mergeCells count="4">
    <mergeCell ref="A1:AB3"/>
    <mergeCell ref="A4:AB4"/>
    <mergeCell ref="A5:AB5"/>
    <mergeCell ref="A6:AB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F18"/>
    </sheetView>
  </sheetViews>
  <sheetFormatPr defaultRowHeight="12.5" x14ac:dyDescent="0.25"/>
  <cols>
    <col min="1" max="1" width="21" customWidth="1"/>
    <col min="2" max="2" width="16.453125" customWidth="1"/>
    <col min="3" max="3" width="17.54296875" customWidth="1"/>
    <col min="4" max="4" width="13.1796875" customWidth="1"/>
    <col min="5" max="5" width="12" customWidth="1"/>
    <col min="6" max="6" width="11.6328125" customWidth="1"/>
    <col min="7" max="251" width="9.1796875"/>
    <col min="252" max="252" width="21" customWidth="1"/>
    <col min="253" max="253" width="16.453125" customWidth="1"/>
    <col min="254" max="254" width="17.54296875" customWidth="1"/>
    <col min="255" max="255" width="13.1796875" customWidth="1"/>
    <col min="256" max="256" width="11.26953125" customWidth="1"/>
    <col min="257" max="257" width="13.7265625" customWidth="1"/>
    <col min="258" max="507" width="9.1796875"/>
    <col min="508" max="508" width="21" customWidth="1"/>
    <col min="509" max="509" width="16.453125" customWidth="1"/>
    <col min="510" max="510" width="17.54296875" customWidth="1"/>
    <col min="511" max="511" width="13.1796875" customWidth="1"/>
    <col min="512" max="512" width="11.26953125" customWidth="1"/>
    <col min="513" max="513" width="13.7265625" customWidth="1"/>
    <col min="514" max="763" width="9.1796875"/>
    <col min="764" max="764" width="21" customWidth="1"/>
    <col min="765" max="765" width="16.453125" customWidth="1"/>
    <col min="766" max="766" width="17.54296875" customWidth="1"/>
    <col min="767" max="767" width="13.1796875" customWidth="1"/>
    <col min="768" max="768" width="11.26953125" customWidth="1"/>
    <col min="769" max="769" width="13.7265625" customWidth="1"/>
    <col min="770" max="1019" width="9.1796875"/>
    <col min="1020" max="1020" width="21" customWidth="1"/>
    <col min="1021" max="1021" width="16.453125" customWidth="1"/>
    <col min="1022" max="1022" width="17.54296875" customWidth="1"/>
    <col min="1023" max="1023" width="13.1796875" customWidth="1"/>
    <col min="1024" max="1024" width="11.26953125" customWidth="1"/>
    <col min="1025" max="1025" width="13.7265625" customWidth="1"/>
    <col min="1026" max="1275" width="9.1796875"/>
    <col min="1276" max="1276" width="21" customWidth="1"/>
    <col min="1277" max="1277" width="16.453125" customWidth="1"/>
    <col min="1278" max="1278" width="17.54296875" customWidth="1"/>
    <col min="1279" max="1279" width="13.1796875" customWidth="1"/>
    <col min="1280" max="1280" width="11.26953125" customWidth="1"/>
    <col min="1281" max="1281" width="13.7265625" customWidth="1"/>
    <col min="1282" max="1531" width="9.1796875"/>
    <col min="1532" max="1532" width="21" customWidth="1"/>
    <col min="1533" max="1533" width="16.453125" customWidth="1"/>
    <col min="1534" max="1534" width="17.54296875" customWidth="1"/>
    <col min="1535" max="1535" width="13.1796875" customWidth="1"/>
    <col min="1536" max="1536" width="11.26953125" customWidth="1"/>
    <col min="1537" max="1537" width="13.7265625" customWidth="1"/>
    <col min="1538" max="1787" width="9.1796875"/>
    <col min="1788" max="1788" width="21" customWidth="1"/>
    <col min="1789" max="1789" width="16.453125" customWidth="1"/>
    <col min="1790" max="1790" width="17.54296875" customWidth="1"/>
    <col min="1791" max="1791" width="13.1796875" customWidth="1"/>
    <col min="1792" max="1792" width="11.26953125" customWidth="1"/>
    <col min="1793" max="1793" width="13.7265625" customWidth="1"/>
    <col min="1794" max="2043" width="9.1796875"/>
    <col min="2044" max="2044" width="21" customWidth="1"/>
    <col min="2045" max="2045" width="16.453125" customWidth="1"/>
    <col min="2046" max="2046" width="17.54296875" customWidth="1"/>
    <col min="2047" max="2047" width="13.1796875" customWidth="1"/>
    <col min="2048" max="2048" width="11.26953125" customWidth="1"/>
    <col min="2049" max="2049" width="13.7265625" customWidth="1"/>
    <col min="2050" max="2299" width="9.1796875"/>
    <col min="2300" max="2300" width="21" customWidth="1"/>
    <col min="2301" max="2301" width="16.453125" customWidth="1"/>
    <col min="2302" max="2302" width="17.54296875" customWidth="1"/>
    <col min="2303" max="2303" width="13.1796875" customWidth="1"/>
    <col min="2304" max="2304" width="11.26953125" customWidth="1"/>
    <col min="2305" max="2305" width="13.7265625" customWidth="1"/>
    <col min="2306" max="2555" width="9.1796875"/>
    <col min="2556" max="2556" width="21" customWidth="1"/>
    <col min="2557" max="2557" width="16.453125" customWidth="1"/>
    <col min="2558" max="2558" width="17.54296875" customWidth="1"/>
    <col min="2559" max="2559" width="13.1796875" customWidth="1"/>
    <col min="2560" max="2560" width="11.26953125" customWidth="1"/>
    <col min="2561" max="2561" width="13.7265625" customWidth="1"/>
    <col min="2562" max="2811" width="9.1796875"/>
    <col min="2812" max="2812" width="21" customWidth="1"/>
    <col min="2813" max="2813" width="16.453125" customWidth="1"/>
    <col min="2814" max="2814" width="17.54296875" customWidth="1"/>
    <col min="2815" max="2815" width="13.1796875" customWidth="1"/>
    <col min="2816" max="2816" width="11.26953125" customWidth="1"/>
    <col min="2817" max="2817" width="13.7265625" customWidth="1"/>
    <col min="2818" max="3067" width="9.1796875"/>
    <col min="3068" max="3068" width="21" customWidth="1"/>
    <col min="3069" max="3069" width="16.453125" customWidth="1"/>
    <col min="3070" max="3070" width="17.54296875" customWidth="1"/>
    <col min="3071" max="3071" width="13.1796875" customWidth="1"/>
    <col min="3072" max="3072" width="11.26953125" customWidth="1"/>
    <col min="3073" max="3073" width="13.7265625" customWidth="1"/>
    <col min="3074" max="3323" width="9.1796875"/>
    <col min="3324" max="3324" width="21" customWidth="1"/>
    <col min="3325" max="3325" width="16.453125" customWidth="1"/>
    <col min="3326" max="3326" width="17.54296875" customWidth="1"/>
    <col min="3327" max="3327" width="13.1796875" customWidth="1"/>
    <col min="3328" max="3328" width="11.26953125" customWidth="1"/>
    <col min="3329" max="3329" width="13.7265625" customWidth="1"/>
    <col min="3330" max="3579" width="9.1796875"/>
    <col min="3580" max="3580" width="21" customWidth="1"/>
    <col min="3581" max="3581" width="16.453125" customWidth="1"/>
    <col min="3582" max="3582" width="17.54296875" customWidth="1"/>
    <col min="3583" max="3583" width="13.1796875" customWidth="1"/>
    <col min="3584" max="3584" width="11.26953125" customWidth="1"/>
    <col min="3585" max="3585" width="13.7265625" customWidth="1"/>
    <col min="3586" max="3835" width="9.1796875"/>
    <col min="3836" max="3836" width="21" customWidth="1"/>
    <col min="3837" max="3837" width="16.453125" customWidth="1"/>
    <col min="3838" max="3838" width="17.54296875" customWidth="1"/>
    <col min="3839" max="3839" width="13.1796875" customWidth="1"/>
    <col min="3840" max="3840" width="11.26953125" customWidth="1"/>
    <col min="3841" max="3841" width="13.7265625" customWidth="1"/>
    <col min="3842" max="4091" width="9.1796875"/>
    <col min="4092" max="4092" width="21" customWidth="1"/>
    <col min="4093" max="4093" width="16.453125" customWidth="1"/>
    <col min="4094" max="4094" width="17.54296875" customWidth="1"/>
    <col min="4095" max="4095" width="13.1796875" customWidth="1"/>
    <col min="4096" max="4096" width="11.26953125" customWidth="1"/>
    <col min="4097" max="4097" width="13.7265625" customWidth="1"/>
    <col min="4098" max="4347" width="9.1796875"/>
    <col min="4348" max="4348" width="21" customWidth="1"/>
    <col min="4349" max="4349" width="16.453125" customWidth="1"/>
    <col min="4350" max="4350" width="17.54296875" customWidth="1"/>
    <col min="4351" max="4351" width="13.1796875" customWidth="1"/>
    <col min="4352" max="4352" width="11.26953125" customWidth="1"/>
    <col min="4353" max="4353" width="13.7265625" customWidth="1"/>
    <col min="4354" max="4603" width="9.1796875"/>
    <col min="4604" max="4604" width="21" customWidth="1"/>
    <col min="4605" max="4605" width="16.453125" customWidth="1"/>
    <col min="4606" max="4606" width="17.54296875" customWidth="1"/>
    <col min="4607" max="4607" width="13.1796875" customWidth="1"/>
    <col min="4608" max="4608" width="11.26953125" customWidth="1"/>
    <col min="4609" max="4609" width="13.7265625" customWidth="1"/>
    <col min="4610" max="4859" width="9.1796875"/>
    <col min="4860" max="4860" width="21" customWidth="1"/>
    <col min="4861" max="4861" width="16.453125" customWidth="1"/>
    <col min="4862" max="4862" width="17.54296875" customWidth="1"/>
    <col min="4863" max="4863" width="13.1796875" customWidth="1"/>
    <col min="4864" max="4864" width="11.26953125" customWidth="1"/>
    <col min="4865" max="4865" width="13.7265625" customWidth="1"/>
    <col min="4866" max="5115" width="9.1796875"/>
    <col min="5116" max="5116" width="21" customWidth="1"/>
    <col min="5117" max="5117" width="16.453125" customWidth="1"/>
    <col min="5118" max="5118" width="17.54296875" customWidth="1"/>
    <col min="5119" max="5119" width="13.1796875" customWidth="1"/>
    <col min="5120" max="5120" width="11.26953125" customWidth="1"/>
    <col min="5121" max="5121" width="13.7265625" customWidth="1"/>
    <col min="5122" max="5371" width="9.1796875"/>
    <col min="5372" max="5372" width="21" customWidth="1"/>
    <col min="5373" max="5373" width="16.453125" customWidth="1"/>
    <col min="5374" max="5374" width="17.54296875" customWidth="1"/>
    <col min="5375" max="5375" width="13.1796875" customWidth="1"/>
    <col min="5376" max="5376" width="11.26953125" customWidth="1"/>
    <col min="5377" max="5377" width="13.7265625" customWidth="1"/>
    <col min="5378" max="5627" width="9.1796875"/>
    <col min="5628" max="5628" width="21" customWidth="1"/>
    <col min="5629" max="5629" width="16.453125" customWidth="1"/>
    <col min="5630" max="5630" width="17.54296875" customWidth="1"/>
    <col min="5631" max="5631" width="13.1796875" customWidth="1"/>
    <col min="5632" max="5632" width="11.26953125" customWidth="1"/>
    <col min="5633" max="5633" width="13.7265625" customWidth="1"/>
    <col min="5634" max="5883" width="9.1796875"/>
    <col min="5884" max="5884" width="21" customWidth="1"/>
    <col min="5885" max="5885" width="16.453125" customWidth="1"/>
    <col min="5886" max="5886" width="17.54296875" customWidth="1"/>
    <col min="5887" max="5887" width="13.1796875" customWidth="1"/>
    <col min="5888" max="5888" width="11.26953125" customWidth="1"/>
    <col min="5889" max="5889" width="13.7265625" customWidth="1"/>
    <col min="5890" max="6139" width="9.1796875"/>
    <col min="6140" max="6140" width="21" customWidth="1"/>
    <col min="6141" max="6141" width="16.453125" customWidth="1"/>
    <col min="6142" max="6142" width="17.54296875" customWidth="1"/>
    <col min="6143" max="6143" width="13.1796875" customWidth="1"/>
    <col min="6144" max="6144" width="11.26953125" customWidth="1"/>
    <col min="6145" max="6145" width="13.7265625" customWidth="1"/>
    <col min="6146" max="6395" width="9.1796875"/>
    <col min="6396" max="6396" width="21" customWidth="1"/>
    <col min="6397" max="6397" width="16.453125" customWidth="1"/>
    <col min="6398" max="6398" width="17.54296875" customWidth="1"/>
    <col min="6399" max="6399" width="13.1796875" customWidth="1"/>
    <col min="6400" max="6400" width="11.26953125" customWidth="1"/>
    <col min="6401" max="6401" width="13.7265625" customWidth="1"/>
    <col min="6402" max="6651" width="9.1796875"/>
    <col min="6652" max="6652" width="21" customWidth="1"/>
    <col min="6653" max="6653" width="16.453125" customWidth="1"/>
    <col min="6654" max="6654" width="17.54296875" customWidth="1"/>
    <col min="6655" max="6655" width="13.1796875" customWidth="1"/>
    <col min="6656" max="6656" width="11.26953125" customWidth="1"/>
    <col min="6657" max="6657" width="13.7265625" customWidth="1"/>
    <col min="6658" max="6907" width="9.1796875"/>
    <col min="6908" max="6908" width="21" customWidth="1"/>
    <col min="6909" max="6909" width="16.453125" customWidth="1"/>
    <col min="6910" max="6910" width="17.54296875" customWidth="1"/>
    <col min="6911" max="6911" width="13.1796875" customWidth="1"/>
    <col min="6912" max="6912" width="11.26953125" customWidth="1"/>
    <col min="6913" max="6913" width="13.7265625" customWidth="1"/>
    <col min="6914" max="7163" width="9.1796875"/>
    <col min="7164" max="7164" width="21" customWidth="1"/>
    <col min="7165" max="7165" width="16.453125" customWidth="1"/>
    <col min="7166" max="7166" width="17.54296875" customWidth="1"/>
    <col min="7167" max="7167" width="13.1796875" customWidth="1"/>
    <col min="7168" max="7168" width="11.26953125" customWidth="1"/>
    <col min="7169" max="7169" width="13.7265625" customWidth="1"/>
    <col min="7170" max="7419" width="9.1796875"/>
    <col min="7420" max="7420" width="21" customWidth="1"/>
    <col min="7421" max="7421" width="16.453125" customWidth="1"/>
    <col min="7422" max="7422" width="17.54296875" customWidth="1"/>
    <col min="7423" max="7423" width="13.1796875" customWidth="1"/>
    <col min="7424" max="7424" width="11.26953125" customWidth="1"/>
    <col min="7425" max="7425" width="13.7265625" customWidth="1"/>
    <col min="7426" max="7675" width="9.1796875"/>
    <col min="7676" max="7676" width="21" customWidth="1"/>
    <col min="7677" max="7677" width="16.453125" customWidth="1"/>
    <col min="7678" max="7678" width="17.54296875" customWidth="1"/>
    <col min="7679" max="7679" width="13.1796875" customWidth="1"/>
    <col min="7680" max="7680" width="11.26953125" customWidth="1"/>
    <col min="7681" max="7681" width="13.7265625" customWidth="1"/>
    <col min="7682" max="7931" width="9.1796875"/>
    <col min="7932" max="7932" width="21" customWidth="1"/>
    <col min="7933" max="7933" width="16.453125" customWidth="1"/>
    <col min="7934" max="7934" width="17.54296875" customWidth="1"/>
    <col min="7935" max="7935" width="13.1796875" customWidth="1"/>
    <col min="7936" max="7936" width="11.26953125" customWidth="1"/>
    <col min="7937" max="7937" width="13.7265625" customWidth="1"/>
    <col min="7938" max="8187" width="9.1796875"/>
    <col min="8188" max="8188" width="21" customWidth="1"/>
    <col min="8189" max="8189" width="16.453125" customWidth="1"/>
    <col min="8190" max="8190" width="17.54296875" customWidth="1"/>
    <col min="8191" max="8191" width="13.1796875" customWidth="1"/>
    <col min="8192" max="8192" width="11.26953125" customWidth="1"/>
    <col min="8193" max="8193" width="13.7265625" customWidth="1"/>
    <col min="8194" max="8443" width="9.1796875"/>
    <col min="8444" max="8444" width="21" customWidth="1"/>
    <col min="8445" max="8445" width="16.453125" customWidth="1"/>
    <col min="8446" max="8446" width="17.54296875" customWidth="1"/>
    <col min="8447" max="8447" width="13.1796875" customWidth="1"/>
    <col min="8448" max="8448" width="11.26953125" customWidth="1"/>
    <col min="8449" max="8449" width="13.7265625" customWidth="1"/>
    <col min="8450" max="8699" width="9.1796875"/>
    <col min="8700" max="8700" width="21" customWidth="1"/>
    <col min="8701" max="8701" width="16.453125" customWidth="1"/>
    <col min="8702" max="8702" width="17.54296875" customWidth="1"/>
    <col min="8703" max="8703" width="13.1796875" customWidth="1"/>
    <col min="8704" max="8704" width="11.26953125" customWidth="1"/>
    <col min="8705" max="8705" width="13.7265625" customWidth="1"/>
    <col min="8706" max="8955" width="9.1796875"/>
    <col min="8956" max="8956" width="21" customWidth="1"/>
    <col min="8957" max="8957" width="16.453125" customWidth="1"/>
    <col min="8958" max="8958" width="17.54296875" customWidth="1"/>
    <col min="8959" max="8959" width="13.1796875" customWidth="1"/>
    <col min="8960" max="8960" width="11.26953125" customWidth="1"/>
    <col min="8961" max="8961" width="13.7265625" customWidth="1"/>
    <col min="8962" max="9211" width="9.1796875"/>
    <col min="9212" max="9212" width="21" customWidth="1"/>
    <col min="9213" max="9213" width="16.453125" customWidth="1"/>
    <col min="9214" max="9214" width="17.54296875" customWidth="1"/>
    <col min="9215" max="9215" width="13.1796875" customWidth="1"/>
    <col min="9216" max="9216" width="11.26953125" customWidth="1"/>
    <col min="9217" max="9217" width="13.7265625" customWidth="1"/>
    <col min="9218" max="9467" width="9.1796875"/>
    <col min="9468" max="9468" width="21" customWidth="1"/>
    <col min="9469" max="9469" width="16.453125" customWidth="1"/>
    <col min="9470" max="9470" width="17.54296875" customWidth="1"/>
    <col min="9471" max="9471" width="13.1796875" customWidth="1"/>
    <col min="9472" max="9472" width="11.26953125" customWidth="1"/>
    <col min="9473" max="9473" width="13.7265625" customWidth="1"/>
    <col min="9474" max="9723" width="9.1796875"/>
    <col min="9724" max="9724" width="21" customWidth="1"/>
    <col min="9725" max="9725" width="16.453125" customWidth="1"/>
    <col min="9726" max="9726" width="17.54296875" customWidth="1"/>
    <col min="9727" max="9727" width="13.1796875" customWidth="1"/>
    <col min="9728" max="9728" width="11.26953125" customWidth="1"/>
    <col min="9729" max="9729" width="13.7265625" customWidth="1"/>
    <col min="9730" max="9979" width="9.1796875"/>
    <col min="9980" max="9980" width="21" customWidth="1"/>
    <col min="9981" max="9981" width="16.453125" customWidth="1"/>
    <col min="9982" max="9982" width="17.54296875" customWidth="1"/>
    <col min="9983" max="9983" width="13.1796875" customWidth="1"/>
    <col min="9984" max="9984" width="11.26953125" customWidth="1"/>
    <col min="9985" max="9985" width="13.7265625" customWidth="1"/>
    <col min="9986" max="10235" width="9.1796875"/>
    <col min="10236" max="10236" width="21" customWidth="1"/>
    <col min="10237" max="10237" width="16.453125" customWidth="1"/>
    <col min="10238" max="10238" width="17.54296875" customWidth="1"/>
    <col min="10239" max="10239" width="13.1796875" customWidth="1"/>
    <col min="10240" max="10240" width="11.26953125" customWidth="1"/>
    <col min="10241" max="10241" width="13.7265625" customWidth="1"/>
    <col min="10242" max="10491" width="9.1796875"/>
    <col min="10492" max="10492" width="21" customWidth="1"/>
    <col min="10493" max="10493" width="16.453125" customWidth="1"/>
    <col min="10494" max="10494" width="17.54296875" customWidth="1"/>
    <col min="10495" max="10495" width="13.1796875" customWidth="1"/>
    <col min="10496" max="10496" width="11.26953125" customWidth="1"/>
    <col min="10497" max="10497" width="13.7265625" customWidth="1"/>
    <col min="10498" max="10747" width="9.1796875"/>
    <col min="10748" max="10748" width="21" customWidth="1"/>
    <col min="10749" max="10749" width="16.453125" customWidth="1"/>
    <col min="10750" max="10750" width="17.54296875" customWidth="1"/>
    <col min="10751" max="10751" width="13.1796875" customWidth="1"/>
    <col min="10752" max="10752" width="11.26953125" customWidth="1"/>
    <col min="10753" max="10753" width="13.7265625" customWidth="1"/>
    <col min="10754" max="11003" width="9.1796875"/>
    <col min="11004" max="11004" width="21" customWidth="1"/>
    <col min="11005" max="11005" width="16.453125" customWidth="1"/>
    <col min="11006" max="11006" width="17.54296875" customWidth="1"/>
    <col min="11007" max="11007" width="13.1796875" customWidth="1"/>
    <col min="11008" max="11008" width="11.26953125" customWidth="1"/>
    <col min="11009" max="11009" width="13.7265625" customWidth="1"/>
    <col min="11010" max="11259" width="9.1796875"/>
    <col min="11260" max="11260" width="21" customWidth="1"/>
    <col min="11261" max="11261" width="16.453125" customWidth="1"/>
    <col min="11262" max="11262" width="17.54296875" customWidth="1"/>
    <col min="11263" max="11263" width="13.1796875" customWidth="1"/>
    <col min="11264" max="11264" width="11.26953125" customWidth="1"/>
    <col min="11265" max="11265" width="13.7265625" customWidth="1"/>
    <col min="11266" max="11515" width="9.1796875"/>
    <col min="11516" max="11516" width="21" customWidth="1"/>
    <col min="11517" max="11517" width="16.453125" customWidth="1"/>
    <col min="11518" max="11518" width="17.54296875" customWidth="1"/>
    <col min="11519" max="11519" width="13.1796875" customWidth="1"/>
    <col min="11520" max="11520" width="11.26953125" customWidth="1"/>
    <col min="11521" max="11521" width="13.7265625" customWidth="1"/>
    <col min="11522" max="11771" width="9.1796875"/>
    <col min="11772" max="11772" width="21" customWidth="1"/>
    <col min="11773" max="11773" width="16.453125" customWidth="1"/>
    <col min="11774" max="11774" width="17.54296875" customWidth="1"/>
    <col min="11775" max="11775" width="13.1796875" customWidth="1"/>
    <col min="11776" max="11776" width="11.26953125" customWidth="1"/>
    <col min="11777" max="11777" width="13.7265625" customWidth="1"/>
    <col min="11778" max="12027" width="9.1796875"/>
    <col min="12028" max="12028" width="21" customWidth="1"/>
    <col min="12029" max="12029" width="16.453125" customWidth="1"/>
    <col min="12030" max="12030" width="17.54296875" customWidth="1"/>
    <col min="12031" max="12031" width="13.1796875" customWidth="1"/>
    <col min="12032" max="12032" width="11.26953125" customWidth="1"/>
    <col min="12033" max="12033" width="13.7265625" customWidth="1"/>
    <col min="12034" max="12283" width="9.1796875"/>
    <col min="12284" max="12284" width="21" customWidth="1"/>
    <col min="12285" max="12285" width="16.453125" customWidth="1"/>
    <col min="12286" max="12286" width="17.54296875" customWidth="1"/>
    <col min="12287" max="12287" width="13.1796875" customWidth="1"/>
    <col min="12288" max="12288" width="11.26953125" customWidth="1"/>
    <col min="12289" max="12289" width="13.7265625" customWidth="1"/>
    <col min="12290" max="12539" width="9.1796875"/>
    <col min="12540" max="12540" width="21" customWidth="1"/>
    <col min="12541" max="12541" width="16.453125" customWidth="1"/>
    <col min="12542" max="12542" width="17.54296875" customWidth="1"/>
    <col min="12543" max="12543" width="13.1796875" customWidth="1"/>
    <col min="12544" max="12544" width="11.26953125" customWidth="1"/>
    <col min="12545" max="12545" width="13.7265625" customWidth="1"/>
    <col min="12546" max="12795" width="9.1796875"/>
    <col min="12796" max="12796" width="21" customWidth="1"/>
    <col min="12797" max="12797" width="16.453125" customWidth="1"/>
    <col min="12798" max="12798" width="17.54296875" customWidth="1"/>
    <col min="12799" max="12799" width="13.1796875" customWidth="1"/>
    <col min="12800" max="12800" width="11.26953125" customWidth="1"/>
    <col min="12801" max="12801" width="13.7265625" customWidth="1"/>
    <col min="12802" max="13051" width="9.1796875"/>
    <col min="13052" max="13052" width="21" customWidth="1"/>
    <col min="13053" max="13053" width="16.453125" customWidth="1"/>
    <col min="13054" max="13054" width="17.54296875" customWidth="1"/>
    <col min="13055" max="13055" width="13.1796875" customWidth="1"/>
    <col min="13056" max="13056" width="11.26953125" customWidth="1"/>
    <col min="13057" max="13057" width="13.7265625" customWidth="1"/>
    <col min="13058" max="13307" width="9.1796875"/>
    <col min="13308" max="13308" width="21" customWidth="1"/>
    <col min="13309" max="13309" width="16.453125" customWidth="1"/>
    <col min="13310" max="13310" width="17.54296875" customWidth="1"/>
    <col min="13311" max="13311" width="13.1796875" customWidth="1"/>
    <col min="13312" max="13312" width="11.26953125" customWidth="1"/>
    <col min="13313" max="13313" width="13.7265625" customWidth="1"/>
    <col min="13314" max="13563" width="9.1796875"/>
    <col min="13564" max="13564" width="21" customWidth="1"/>
    <col min="13565" max="13565" width="16.453125" customWidth="1"/>
    <col min="13566" max="13566" width="17.54296875" customWidth="1"/>
    <col min="13567" max="13567" width="13.1796875" customWidth="1"/>
    <col min="13568" max="13568" width="11.26953125" customWidth="1"/>
    <col min="13569" max="13569" width="13.7265625" customWidth="1"/>
    <col min="13570" max="13819" width="9.1796875"/>
    <col min="13820" max="13820" width="21" customWidth="1"/>
    <col min="13821" max="13821" width="16.453125" customWidth="1"/>
    <col min="13822" max="13822" width="17.54296875" customWidth="1"/>
    <col min="13823" max="13823" width="13.1796875" customWidth="1"/>
    <col min="13824" max="13824" width="11.26953125" customWidth="1"/>
    <col min="13825" max="13825" width="13.7265625" customWidth="1"/>
    <col min="13826" max="14075" width="9.1796875"/>
    <col min="14076" max="14076" width="21" customWidth="1"/>
    <col min="14077" max="14077" width="16.453125" customWidth="1"/>
    <col min="14078" max="14078" width="17.54296875" customWidth="1"/>
    <col min="14079" max="14079" width="13.1796875" customWidth="1"/>
    <col min="14080" max="14080" width="11.26953125" customWidth="1"/>
    <col min="14081" max="14081" width="13.7265625" customWidth="1"/>
    <col min="14082" max="14331" width="9.1796875"/>
    <col min="14332" max="14332" width="21" customWidth="1"/>
    <col min="14333" max="14333" width="16.453125" customWidth="1"/>
    <col min="14334" max="14334" width="17.54296875" customWidth="1"/>
    <col min="14335" max="14335" width="13.1796875" customWidth="1"/>
    <col min="14336" max="14336" width="11.26953125" customWidth="1"/>
    <col min="14337" max="14337" width="13.7265625" customWidth="1"/>
    <col min="14338" max="14587" width="9.1796875"/>
    <col min="14588" max="14588" width="21" customWidth="1"/>
    <col min="14589" max="14589" width="16.453125" customWidth="1"/>
    <col min="14590" max="14590" width="17.54296875" customWidth="1"/>
    <col min="14591" max="14591" width="13.1796875" customWidth="1"/>
    <col min="14592" max="14592" width="11.26953125" customWidth="1"/>
    <col min="14593" max="14593" width="13.7265625" customWidth="1"/>
    <col min="14594" max="14843" width="9.1796875"/>
    <col min="14844" max="14844" width="21" customWidth="1"/>
    <col min="14845" max="14845" width="16.453125" customWidth="1"/>
    <col min="14846" max="14846" width="17.54296875" customWidth="1"/>
    <col min="14847" max="14847" width="13.1796875" customWidth="1"/>
    <col min="14848" max="14848" width="11.26953125" customWidth="1"/>
    <col min="14849" max="14849" width="13.7265625" customWidth="1"/>
    <col min="14850" max="15099" width="9.1796875"/>
    <col min="15100" max="15100" width="21" customWidth="1"/>
    <col min="15101" max="15101" width="16.453125" customWidth="1"/>
    <col min="15102" max="15102" width="17.54296875" customWidth="1"/>
    <col min="15103" max="15103" width="13.1796875" customWidth="1"/>
    <col min="15104" max="15104" width="11.26953125" customWidth="1"/>
    <col min="15105" max="15105" width="13.7265625" customWidth="1"/>
    <col min="15106" max="15355" width="9.1796875"/>
    <col min="15356" max="15356" width="21" customWidth="1"/>
    <col min="15357" max="15357" width="16.453125" customWidth="1"/>
    <col min="15358" max="15358" width="17.54296875" customWidth="1"/>
    <col min="15359" max="15359" width="13.1796875" customWidth="1"/>
    <col min="15360" max="15360" width="11.26953125" customWidth="1"/>
    <col min="15361" max="15361" width="13.7265625" customWidth="1"/>
    <col min="15362" max="15611" width="9.1796875"/>
    <col min="15612" max="15612" width="21" customWidth="1"/>
    <col min="15613" max="15613" width="16.453125" customWidth="1"/>
    <col min="15614" max="15614" width="17.54296875" customWidth="1"/>
    <col min="15615" max="15615" width="13.1796875" customWidth="1"/>
    <col min="15616" max="15616" width="11.26953125" customWidth="1"/>
    <col min="15617" max="15617" width="13.7265625" customWidth="1"/>
    <col min="15618" max="15867" width="9.1796875"/>
    <col min="15868" max="15868" width="21" customWidth="1"/>
    <col min="15869" max="15869" width="16.453125" customWidth="1"/>
    <col min="15870" max="15870" width="17.54296875" customWidth="1"/>
    <col min="15871" max="15871" width="13.1796875" customWidth="1"/>
    <col min="15872" max="15872" width="11.26953125" customWidth="1"/>
    <col min="15873" max="15873" width="13.7265625" customWidth="1"/>
    <col min="15874" max="16123" width="9.1796875"/>
    <col min="16124" max="16124" width="21" customWidth="1"/>
    <col min="16125" max="16125" width="16.453125" customWidth="1"/>
    <col min="16126" max="16126" width="17.54296875" customWidth="1"/>
    <col min="16127" max="16127" width="13.1796875" customWidth="1"/>
    <col min="16128" max="16128" width="11.26953125" customWidth="1"/>
    <col min="16129" max="16129" width="13.7265625" customWidth="1"/>
    <col min="16130" max="16379" width="9.1796875"/>
    <col min="16380" max="16384" width="9.1796875" customWidth="1"/>
  </cols>
  <sheetData>
    <row r="1" spans="1:6" ht="43.5" customHeight="1" x14ac:dyDescent="0.25">
      <c r="A1" s="441" t="s">
        <v>305</v>
      </c>
      <c r="B1" s="442" t="s">
        <v>328</v>
      </c>
      <c r="C1" s="443" t="s">
        <v>19</v>
      </c>
      <c r="D1" s="443" t="s">
        <v>42</v>
      </c>
      <c r="E1" s="443" t="s">
        <v>341</v>
      </c>
      <c r="F1" s="442" t="s">
        <v>375</v>
      </c>
    </row>
    <row r="2" spans="1:6" ht="12" customHeight="1" x14ac:dyDescent="0.35">
      <c r="A2" s="463" t="s">
        <v>326</v>
      </c>
      <c r="B2" s="444" t="s">
        <v>669</v>
      </c>
      <c r="C2" s="444"/>
      <c r="D2" s="444"/>
      <c r="E2" s="444"/>
      <c r="F2" s="444"/>
    </row>
    <row r="3" spans="1:6" ht="15.5" x14ac:dyDescent="0.35">
      <c r="A3" s="445" t="s">
        <v>286</v>
      </c>
      <c r="B3" s="446" t="s">
        <v>670</v>
      </c>
      <c r="C3" s="447" t="s">
        <v>671</v>
      </c>
      <c r="D3" s="447" t="s">
        <v>672</v>
      </c>
      <c r="E3" s="447" t="s">
        <v>673</v>
      </c>
      <c r="F3" s="448" t="s">
        <v>674</v>
      </c>
    </row>
    <row r="4" spans="1:6" ht="15.5" x14ac:dyDescent="0.35">
      <c r="A4" s="445" t="s">
        <v>289</v>
      </c>
      <c r="B4" s="446" t="s">
        <v>675</v>
      </c>
      <c r="C4" s="447" t="s">
        <v>676</v>
      </c>
      <c r="D4" s="447" t="s">
        <v>448</v>
      </c>
      <c r="E4" s="447" t="s">
        <v>677</v>
      </c>
      <c r="F4" s="448" t="s">
        <v>678</v>
      </c>
    </row>
    <row r="5" spans="1:6" ht="15.5" x14ac:dyDescent="0.35">
      <c r="A5" s="445" t="s">
        <v>289</v>
      </c>
      <c r="B5" s="446" t="s">
        <v>679</v>
      </c>
      <c r="C5" s="447" t="s">
        <v>680</v>
      </c>
      <c r="D5" s="447" t="s">
        <v>681</v>
      </c>
      <c r="E5" s="447"/>
      <c r="F5" s="448"/>
    </row>
    <row r="6" spans="1:6" ht="15.5" x14ac:dyDescent="0.35">
      <c r="A6" s="445" t="s">
        <v>289</v>
      </c>
      <c r="B6" s="446"/>
      <c r="C6" s="447"/>
      <c r="D6" s="447"/>
      <c r="E6" s="447" t="s">
        <v>682</v>
      </c>
      <c r="F6" s="448" t="s">
        <v>683</v>
      </c>
    </row>
    <row r="7" spans="1:6" ht="15.5" x14ac:dyDescent="0.35">
      <c r="A7" s="445" t="s">
        <v>290</v>
      </c>
      <c r="B7" s="446" t="s">
        <v>684</v>
      </c>
      <c r="C7" s="447" t="s">
        <v>685</v>
      </c>
      <c r="D7" s="447"/>
      <c r="E7" s="447"/>
      <c r="F7" s="448"/>
    </row>
    <row r="8" spans="1:6" ht="15.5" x14ac:dyDescent="0.35">
      <c r="A8" s="445" t="s">
        <v>290</v>
      </c>
      <c r="B8" s="446" t="s">
        <v>470</v>
      </c>
      <c r="C8" s="447"/>
      <c r="D8" s="447"/>
      <c r="E8" s="447"/>
      <c r="F8" s="448"/>
    </row>
    <row r="9" spans="1:6" ht="15.5" x14ac:dyDescent="0.35">
      <c r="A9" s="445" t="s">
        <v>290</v>
      </c>
      <c r="B9" s="446" t="s">
        <v>471</v>
      </c>
      <c r="C9" s="447" t="s">
        <v>686</v>
      </c>
      <c r="D9" s="447" t="s">
        <v>687</v>
      </c>
      <c r="E9" s="447" t="s">
        <v>688</v>
      </c>
      <c r="F9" s="448"/>
    </row>
    <row r="10" spans="1:6" ht="15.5" x14ac:dyDescent="0.35">
      <c r="A10" s="445" t="s">
        <v>290</v>
      </c>
      <c r="B10" s="446"/>
      <c r="C10" s="447"/>
      <c r="D10" s="447"/>
      <c r="E10" s="447"/>
      <c r="F10" s="448"/>
    </row>
    <row r="11" spans="1:6" ht="15.5" x14ac:dyDescent="0.35">
      <c r="A11" s="445" t="s">
        <v>290</v>
      </c>
      <c r="B11" s="446"/>
      <c r="C11" s="447"/>
      <c r="D11" s="447"/>
      <c r="E11" s="447"/>
      <c r="F11" s="448" t="s">
        <v>689</v>
      </c>
    </row>
    <row r="12" spans="1:6" ht="15.5" x14ac:dyDescent="0.35">
      <c r="A12" s="449" t="s">
        <v>310</v>
      </c>
      <c r="B12" s="446" t="s">
        <v>690</v>
      </c>
      <c r="C12" s="447" t="s">
        <v>691</v>
      </c>
      <c r="D12" s="447" t="s">
        <v>692</v>
      </c>
      <c r="E12" s="447"/>
      <c r="F12" s="448"/>
    </row>
    <row r="13" spans="1:6" ht="15.5" x14ac:dyDescent="0.35">
      <c r="A13" s="449" t="s">
        <v>311</v>
      </c>
      <c r="B13" s="446" t="s">
        <v>425</v>
      </c>
      <c r="C13" s="432"/>
      <c r="D13" s="447"/>
      <c r="E13" s="447"/>
      <c r="F13" s="448"/>
    </row>
    <row r="14" spans="1:6" ht="15.5" x14ac:dyDescent="0.35">
      <c r="A14" s="449" t="s">
        <v>311</v>
      </c>
      <c r="B14" s="446"/>
      <c r="C14" s="447" t="s">
        <v>693</v>
      </c>
      <c r="D14" s="447"/>
      <c r="E14" s="447"/>
      <c r="F14" s="448"/>
    </row>
    <row r="15" spans="1:6" ht="15.5" x14ac:dyDescent="0.35">
      <c r="A15" s="450" t="s">
        <v>312</v>
      </c>
      <c r="B15" s="451" t="s">
        <v>694</v>
      </c>
      <c r="C15" s="452" t="s">
        <v>412</v>
      </c>
      <c r="D15" s="452" t="s">
        <v>695</v>
      </c>
      <c r="E15" s="452" t="s">
        <v>696</v>
      </c>
      <c r="F15" s="453" t="s">
        <v>697</v>
      </c>
    </row>
    <row r="16" spans="1:6" ht="15.5" x14ac:dyDescent="0.35">
      <c r="A16" s="450" t="s">
        <v>313</v>
      </c>
      <c r="B16" s="454" t="s">
        <v>472</v>
      </c>
      <c r="C16" s="455" t="s">
        <v>473</v>
      </c>
      <c r="D16" s="455" t="s">
        <v>418</v>
      </c>
      <c r="E16" s="455" t="s">
        <v>474</v>
      </c>
      <c r="F16" s="456" t="s">
        <v>475</v>
      </c>
    </row>
    <row r="17" spans="1:6" ht="16" thickBot="1" x14ac:dyDescent="0.4">
      <c r="A17" s="457" t="s">
        <v>303</v>
      </c>
      <c r="B17" s="458" t="s">
        <v>698</v>
      </c>
      <c r="C17" s="459" t="s">
        <v>699</v>
      </c>
      <c r="D17" s="459" t="s">
        <v>700</v>
      </c>
      <c r="E17" s="459" t="s">
        <v>701</v>
      </c>
      <c r="F17" s="460" t="s">
        <v>702</v>
      </c>
    </row>
    <row r="18" spans="1:6" ht="15.5" x14ac:dyDescent="0.35">
      <c r="A18" s="464" t="s">
        <v>315</v>
      </c>
      <c r="B18" s="464"/>
      <c r="C18" s="464"/>
      <c r="D18" s="464"/>
      <c r="E18" s="464"/>
      <c r="F18" s="464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0" zoomScaleNormal="80" workbookViewId="0">
      <selection sqref="A1:J33"/>
    </sheetView>
  </sheetViews>
  <sheetFormatPr defaultColWidth="9.1796875" defaultRowHeight="14.5" x14ac:dyDescent="0.35"/>
  <cols>
    <col min="1" max="1" width="44" style="174" customWidth="1"/>
    <col min="2" max="2" width="16.54296875" style="174" customWidth="1"/>
    <col min="3" max="3" width="16" style="174" customWidth="1"/>
    <col min="4" max="4" width="18.26953125" style="174" customWidth="1"/>
    <col min="5" max="5" width="17.1796875" style="174" customWidth="1"/>
    <col min="6" max="6" width="17" style="174" customWidth="1"/>
    <col min="7" max="7" width="17.54296875" style="174" customWidth="1"/>
    <col min="8" max="8" width="17.26953125" style="174" customWidth="1"/>
    <col min="9" max="9" width="16.26953125" style="174" customWidth="1"/>
    <col min="10" max="10" width="17.81640625" style="174" customWidth="1"/>
    <col min="11" max="16384" width="9.1796875" style="174"/>
  </cols>
  <sheetData>
    <row r="1" spans="1:13" ht="28.5" x14ac:dyDescent="0.35">
      <c r="A1" s="263"/>
      <c r="B1" s="547" t="s">
        <v>330</v>
      </c>
      <c r="C1" s="547"/>
      <c r="D1" s="547"/>
      <c r="E1" s="547"/>
      <c r="F1" s="547"/>
      <c r="G1" s="547"/>
      <c r="H1" s="547"/>
      <c r="I1" s="547"/>
      <c r="J1" s="548"/>
    </row>
    <row r="2" spans="1:13" ht="26" x14ac:dyDescent="0.35">
      <c r="A2" s="264" t="s">
        <v>703</v>
      </c>
      <c r="B2" s="549" t="s">
        <v>248</v>
      </c>
      <c r="C2" s="549"/>
      <c r="D2" s="549"/>
      <c r="E2" s="549"/>
      <c r="F2" s="549"/>
      <c r="G2" s="549"/>
      <c r="H2" s="549"/>
      <c r="I2" s="549"/>
      <c r="J2" s="550"/>
    </row>
    <row r="3" spans="1:13" ht="26" x14ac:dyDescent="0.6">
      <c r="A3" s="265" t="s">
        <v>704</v>
      </c>
      <c r="B3" s="551" t="s">
        <v>249</v>
      </c>
      <c r="C3" s="552"/>
      <c r="D3" s="552"/>
      <c r="E3" s="552"/>
      <c r="F3" s="552"/>
      <c r="G3" s="552"/>
      <c r="H3" s="552"/>
      <c r="I3" s="552"/>
      <c r="J3" s="553"/>
    </row>
    <row r="4" spans="1:13" ht="33.5" x14ac:dyDescent="0.35">
      <c r="A4" s="266"/>
      <c r="B4" s="554" t="s">
        <v>250</v>
      </c>
      <c r="C4" s="555"/>
      <c r="D4" s="555"/>
      <c r="E4" s="555"/>
      <c r="F4" s="555"/>
      <c r="G4" s="555"/>
      <c r="H4" s="555"/>
      <c r="I4" s="555"/>
      <c r="J4" s="556"/>
    </row>
    <row r="5" spans="1:13" ht="14.25" customHeight="1" thickBot="1" x14ac:dyDescent="0.4">
      <c r="A5" s="266"/>
      <c r="B5" s="554" t="s">
        <v>251</v>
      </c>
      <c r="C5" s="555"/>
      <c r="D5" s="555"/>
      <c r="E5" s="555"/>
      <c r="F5" s="555"/>
      <c r="G5" s="555"/>
      <c r="H5" s="555"/>
      <c r="I5" s="555"/>
      <c r="J5" s="556"/>
    </row>
    <row r="6" spans="1:13" ht="16" customHeight="1" thickBot="1" x14ac:dyDescent="0.4">
      <c r="A6" s="557" t="s">
        <v>252</v>
      </c>
      <c r="B6" s="558"/>
      <c r="C6" s="558"/>
      <c r="D6" s="558"/>
      <c r="E6" s="558"/>
      <c r="F6" s="558"/>
      <c r="G6" s="558"/>
      <c r="H6" s="558"/>
      <c r="I6" s="558"/>
      <c r="J6" s="559"/>
    </row>
    <row r="7" spans="1:13" ht="15.5" x14ac:dyDescent="0.35">
      <c r="A7" s="267"/>
      <c r="B7" s="267"/>
      <c r="C7" s="267"/>
      <c r="D7" s="267"/>
      <c r="E7" s="267"/>
      <c r="F7" s="267"/>
      <c r="G7" s="267"/>
      <c r="H7" s="267"/>
      <c r="I7" s="267"/>
      <c r="J7" s="267"/>
    </row>
    <row r="8" spans="1:13" ht="15" thickBot="1" x14ac:dyDescent="0.4">
      <c r="A8" s="560"/>
      <c r="B8" s="561"/>
      <c r="C8" s="561"/>
      <c r="D8" s="561"/>
      <c r="E8" s="561"/>
      <c r="F8" s="561"/>
      <c r="G8" s="561"/>
      <c r="H8" s="561"/>
      <c r="I8" s="562"/>
      <c r="J8" s="562"/>
    </row>
    <row r="9" spans="1:13" ht="16" thickBot="1" x14ac:dyDescent="0.4">
      <c r="A9" s="268" t="s">
        <v>253</v>
      </c>
      <c r="B9" s="541" t="s">
        <v>254</v>
      </c>
      <c r="C9" s="542"/>
      <c r="D9" s="543"/>
      <c r="E9" s="544" t="s">
        <v>255</v>
      </c>
      <c r="F9" s="545"/>
      <c r="G9" s="546"/>
      <c r="H9" s="544" t="s">
        <v>256</v>
      </c>
      <c r="I9" s="545"/>
      <c r="J9" s="546"/>
    </row>
    <row r="10" spans="1:13" ht="62.5" thickBot="1" x14ac:dyDescent="0.4">
      <c r="A10" s="269"/>
      <c r="B10" s="270" t="s">
        <v>705</v>
      </c>
      <c r="C10" s="270" t="s">
        <v>427</v>
      </c>
      <c r="D10" s="271" t="s">
        <v>257</v>
      </c>
      <c r="E10" s="270" t="s">
        <v>705</v>
      </c>
      <c r="F10" s="270" t="s">
        <v>427</v>
      </c>
      <c r="G10" s="271" t="s">
        <v>257</v>
      </c>
      <c r="H10" s="270" t="s">
        <v>705</v>
      </c>
      <c r="I10" s="270" t="s">
        <v>427</v>
      </c>
      <c r="J10" s="271" t="s">
        <v>257</v>
      </c>
    </row>
    <row r="11" spans="1:13" ht="15.5" x14ac:dyDescent="0.35">
      <c r="A11" s="377"/>
      <c r="B11" s="382"/>
      <c r="C11" s="378"/>
      <c r="D11" s="379"/>
      <c r="E11" s="383"/>
      <c r="F11" s="382"/>
      <c r="G11" s="379"/>
      <c r="H11" s="384"/>
      <c r="I11" s="384"/>
      <c r="J11" s="380"/>
    </row>
    <row r="12" spans="1:13" ht="31" x14ac:dyDescent="0.35">
      <c r="A12" s="272" t="s">
        <v>258</v>
      </c>
      <c r="B12" s="385" t="s">
        <v>243</v>
      </c>
      <c r="C12" s="274" t="s">
        <v>243</v>
      </c>
      <c r="D12" s="275" t="s">
        <v>243</v>
      </c>
      <c r="E12" s="385" t="s">
        <v>243</v>
      </c>
      <c r="F12" s="385" t="s">
        <v>243</v>
      </c>
      <c r="G12" s="386" t="s">
        <v>243</v>
      </c>
      <c r="H12" s="387" t="s">
        <v>243</v>
      </c>
      <c r="I12" s="387" t="s">
        <v>243</v>
      </c>
      <c r="J12" s="386" t="s">
        <v>243</v>
      </c>
    </row>
    <row r="13" spans="1:13" ht="31" x14ac:dyDescent="0.35">
      <c r="A13" s="278" t="s">
        <v>259</v>
      </c>
      <c r="B13" s="273" t="s">
        <v>243</v>
      </c>
      <c r="C13" s="273" t="s">
        <v>243</v>
      </c>
      <c r="D13" s="276" t="s">
        <v>243</v>
      </c>
      <c r="E13" s="273" t="s">
        <v>243</v>
      </c>
      <c r="F13" s="273" t="s">
        <v>243</v>
      </c>
      <c r="G13" s="276" t="s">
        <v>243</v>
      </c>
      <c r="H13" s="277" t="s">
        <v>243</v>
      </c>
      <c r="I13" s="277" t="s">
        <v>243</v>
      </c>
      <c r="J13" s="279" t="s">
        <v>243</v>
      </c>
      <c r="M13" s="261"/>
    </row>
    <row r="14" spans="1:13" ht="15.5" x14ac:dyDescent="0.35">
      <c r="A14" s="278" t="s">
        <v>260</v>
      </c>
      <c r="B14" s="273" t="s">
        <v>243</v>
      </c>
      <c r="C14" s="273" t="s">
        <v>243</v>
      </c>
      <c r="D14" s="276" t="s">
        <v>243</v>
      </c>
      <c r="E14" s="273" t="s">
        <v>243</v>
      </c>
      <c r="F14" s="273" t="s">
        <v>243</v>
      </c>
      <c r="G14" s="276" t="s">
        <v>243</v>
      </c>
      <c r="H14" s="277" t="s">
        <v>243</v>
      </c>
      <c r="I14" s="277" t="s">
        <v>243</v>
      </c>
      <c r="J14" s="279" t="s">
        <v>243</v>
      </c>
    </row>
    <row r="15" spans="1:13" ht="15.5" x14ac:dyDescent="0.35">
      <c r="A15" s="278" t="s">
        <v>261</v>
      </c>
      <c r="B15" s="273" t="s">
        <v>243</v>
      </c>
      <c r="C15" s="273" t="s">
        <v>243</v>
      </c>
      <c r="D15" s="276" t="s">
        <v>243</v>
      </c>
      <c r="E15" s="273" t="s">
        <v>243</v>
      </c>
      <c r="F15" s="273" t="s">
        <v>243</v>
      </c>
      <c r="G15" s="276" t="s">
        <v>243</v>
      </c>
      <c r="H15" s="277" t="s">
        <v>243</v>
      </c>
      <c r="I15" s="277" t="s">
        <v>243</v>
      </c>
      <c r="J15" s="279" t="s">
        <v>243</v>
      </c>
    </row>
    <row r="16" spans="1:13" ht="15.5" x14ac:dyDescent="0.35">
      <c r="A16" s="278" t="s">
        <v>262</v>
      </c>
      <c r="B16" s="273" t="s">
        <v>243</v>
      </c>
      <c r="C16" s="273" t="s">
        <v>243</v>
      </c>
      <c r="D16" s="276" t="s">
        <v>243</v>
      </c>
      <c r="E16" s="273" t="s">
        <v>243</v>
      </c>
      <c r="F16" s="273" t="s">
        <v>243</v>
      </c>
      <c r="G16" s="276" t="s">
        <v>243</v>
      </c>
      <c r="H16" s="277" t="s">
        <v>243</v>
      </c>
      <c r="I16" s="277" t="s">
        <v>243</v>
      </c>
      <c r="J16" s="279" t="s">
        <v>243</v>
      </c>
    </row>
    <row r="17" spans="1:10" ht="16.5" customHeight="1" x14ac:dyDescent="0.35">
      <c r="A17" s="278" t="s">
        <v>263</v>
      </c>
      <c r="B17" s="273" t="s">
        <v>243</v>
      </c>
      <c r="C17" s="273" t="s">
        <v>243</v>
      </c>
      <c r="D17" s="276" t="s">
        <v>243</v>
      </c>
      <c r="E17" s="273">
        <v>2.2999999999999998</v>
      </c>
      <c r="F17" s="273" t="s">
        <v>243</v>
      </c>
      <c r="G17" s="276" t="s">
        <v>243</v>
      </c>
      <c r="H17" s="277" t="s">
        <v>243</v>
      </c>
      <c r="I17" s="277" t="s">
        <v>243</v>
      </c>
      <c r="J17" s="279" t="s">
        <v>243</v>
      </c>
    </row>
    <row r="18" spans="1:10" ht="15.5" x14ac:dyDescent="0.35">
      <c r="A18" s="278" t="s">
        <v>264</v>
      </c>
      <c r="B18" s="273">
        <v>5</v>
      </c>
      <c r="C18" s="273">
        <v>3</v>
      </c>
      <c r="D18" s="276">
        <f t="shared" ref="D18:D21" si="0">((B18-C18)/C18)*100</f>
        <v>66.666666666666657</v>
      </c>
      <c r="E18" s="273">
        <v>3.5</v>
      </c>
      <c r="F18" s="273">
        <v>4</v>
      </c>
      <c r="G18" s="276">
        <f t="shared" ref="G18:G33" si="1">((E18-F18)/F18)*100</f>
        <v>-12.5</v>
      </c>
      <c r="H18" s="277" t="s">
        <v>243</v>
      </c>
      <c r="I18" s="277" t="s">
        <v>243</v>
      </c>
      <c r="J18" s="279" t="s">
        <v>243</v>
      </c>
    </row>
    <row r="19" spans="1:10" ht="15.5" x14ac:dyDescent="0.35">
      <c r="A19" s="278" t="s">
        <v>265</v>
      </c>
      <c r="B19" s="273" t="s">
        <v>243</v>
      </c>
      <c r="C19" s="273" t="s">
        <v>243</v>
      </c>
      <c r="D19" s="276" t="s">
        <v>243</v>
      </c>
      <c r="E19" s="273" t="s">
        <v>243</v>
      </c>
      <c r="F19" s="273" t="s">
        <v>243</v>
      </c>
      <c r="G19" s="276" t="s">
        <v>243</v>
      </c>
      <c r="H19" s="277" t="s">
        <v>243</v>
      </c>
      <c r="I19" s="277" t="s">
        <v>243</v>
      </c>
      <c r="J19" s="279" t="s">
        <v>243</v>
      </c>
    </row>
    <row r="20" spans="1:10" ht="15" customHeight="1" x14ac:dyDescent="0.35">
      <c r="A20" s="278" t="s">
        <v>266</v>
      </c>
      <c r="B20" s="273">
        <v>1.25</v>
      </c>
      <c r="C20" s="273">
        <v>1.44</v>
      </c>
      <c r="D20" s="276">
        <f t="shared" si="0"/>
        <v>-13.194444444444443</v>
      </c>
      <c r="E20" s="273">
        <v>1.35</v>
      </c>
      <c r="F20" s="273">
        <v>1.35</v>
      </c>
      <c r="G20" s="276">
        <f t="shared" si="1"/>
        <v>0</v>
      </c>
      <c r="H20" s="277">
        <v>1.305047619047619</v>
      </c>
      <c r="I20" s="277">
        <v>1.0999999999999999</v>
      </c>
      <c r="J20" s="279">
        <f t="shared" ref="J20:J25" si="2">((H20-I20)/I20)*100</f>
        <v>18.640692640692652</v>
      </c>
    </row>
    <row r="21" spans="1:10" ht="15.5" x14ac:dyDescent="0.35">
      <c r="A21" s="278" t="s">
        <v>267</v>
      </c>
      <c r="B21" s="273">
        <v>1.05</v>
      </c>
      <c r="C21" s="273">
        <v>1.3</v>
      </c>
      <c r="D21" s="276">
        <f t="shared" si="0"/>
        <v>-19.23076923076923</v>
      </c>
      <c r="E21" s="273">
        <v>1.1000000000000001</v>
      </c>
      <c r="F21" s="273">
        <v>1.35</v>
      </c>
      <c r="G21" s="276">
        <f t="shared" si="1"/>
        <v>-18.518518518518519</v>
      </c>
      <c r="H21" s="277">
        <v>1.5808522932982716</v>
      </c>
      <c r="I21" s="277">
        <v>1.5999999999999999</v>
      </c>
      <c r="J21" s="279">
        <f t="shared" si="2"/>
        <v>-1.1967316688580172</v>
      </c>
    </row>
    <row r="22" spans="1:10" ht="15.5" x14ac:dyDescent="0.35">
      <c r="A22" s="278" t="s">
        <v>268</v>
      </c>
      <c r="B22" s="273" t="s">
        <v>243</v>
      </c>
      <c r="C22" s="273" t="s">
        <v>243</v>
      </c>
      <c r="D22" s="276" t="s">
        <v>243</v>
      </c>
      <c r="E22" s="273">
        <v>4.5</v>
      </c>
      <c r="F22" s="273">
        <v>5</v>
      </c>
      <c r="G22" s="276">
        <f t="shared" si="1"/>
        <v>-10</v>
      </c>
      <c r="H22" s="277">
        <v>3.9373370194720603</v>
      </c>
      <c r="I22" s="277">
        <v>5</v>
      </c>
      <c r="J22" s="279">
        <f t="shared" si="2"/>
        <v>-21.253259610558793</v>
      </c>
    </row>
    <row r="23" spans="1:10" ht="15.5" x14ac:dyDescent="0.35">
      <c r="A23" s="278" t="s">
        <v>269</v>
      </c>
      <c r="B23" s="273" t="s">
        <v>243</v>
      </c>
      <c r="C23" s="273" t="s">
        <v>243</v>
      </c>
      <c r="D23" s="276" t="s">
        <v>243</v>
      </c>
      <c r="E23" s="273">
        <v>3.6</v>
      </c>
      <c r="F23" s="273">
        <v>4.5</v>
      </c>
      <c r="G23" s="276">
        <f t="shared" si="1"/>
        <v>-20</v>
      </c>
      <c r="H23" s="277">
        <v>3.4548827365421282</v>
      </c>
      <c r="I23" s="277">
        <v>3.9658063937919263</v>
      </c>
      <c r="J23" s="279">
        <f t="shared" si="2"/>
        <v>-12.883222389514479</v>
      </c>
    </row>
    <row r="24" spans="1:10" ht="15.5" x14ac:dyDescent="0.35">
      <c r="A24" s="278" t="s">
        <v>270</v>
      </c>
      <c r="B24" s="273" t="s">
        <v>243</v>
      </c>
      <c r="C24" s="273" t="s">
        <v>243</v>
      </c>
      <c r="D24" s="280" t="s">
        <v>243</v>
      </c>
      <c r="E24" s="273">
        <v>5</v>
      </c>
      <c r="F24" s="273">
        <v>7</v>
      </c>
      <c r="G24" s="276">
        <f t="shared" si="1"/>
        <v>-28.571428571428569</v>
      </c>
      <c r="H24" s="277">
        <v>4.3404967649192683</v>
      </c>
      <c r="I24" s="277">
        <v>5.9014607847143008</v>
      </c>
      <c r="J24" s="279">
        <f t="shared" si="2"/>
        <v>-26.450468396539573</v>
      </c>
    </row>
    <row r="25" spans="1:10" ht="15.5" x14ac:dyDescent="0.35">
      <c r="A25" s="278" t="s">
        <v>271</v>
      </c>
      <c r="B25" s="273" t="s">
        <v>243</v>
      </c>
      <c r="C25" s="273" t="s">
        <v>243</v>
      </c>
      <c r="D25" s="280" t="s">
        <v>243</v>
      </c>
      <c r="E25" s="273">
        <v>4.5</v>
      </c>
      <c r="F25" s="273">
        <v>5</v>
      </c>
      <c r="G25" s="276">
        <f t="shared" si="1"/>
        <v>-10</v>
      </c>
      <c r="H25" s="277">
        <v>3</v>
      </c>
      <c r="I25" s="277">
        <v>3</v>
      </c>
      <c r="J25" s="279">
        <f t="shared" si="2"/>
        <v>0</v>
      </c>
    </row>
    <row r="26" spans="1:10" ht="15.5" x14ac:dyDescent="0.35">
      <c r="A26" s="278" t="s">
        <v>272</v>
      </c>
      <c r="B26" s="273" t="s">
        <v>243</v>
      </c>
      <c r="C26" s="273" t="s">
        <v>243</v>
      </c>
      <c r="D26" s="280" t="s">
        <v>243</v>
      </c>
      <c r="E26" s="273" t="s">
        <v>243</v>
      </c>
      <c r="F26" s="273" t="s">
        <v>243</v>
      </c>
      <c r="G26" s="281" t="s">
        <v>243</v>
      </c>
      <c r="H26" s="277" t="s">
        <v>243</v>
      </c>
      <c r="I26" s="277" t="s">
        <v>243</v>
      </c>
      <c r="J26" s="279" t="s">
        <v>243</v>
      </c>
    </row>
    <row r="27" spans="1:10" ht="15.5" x14ac:dyDescent="0.35">
      <c r="A27" s="278" t="s">
        <v>273</v>
      </c>
      <c r="B27" s="273" t="s">
        <v>243</v>
      </c>
      <c r="C27" s="273" t="s">
        <v>243</v>
      </c>
      <c r="D27" s="282" t="s">
        <v>243</v>
      </c>
      <c r="E27" s="273" t="s">
        <v>243</v>
      </c>
      <c r="F27" s="273" t="s">
        <v>243</v>
      </c>
      <c r="G27" s="281" t="s">
        <v>243</v>
      </c>
      <c r="H27" s="277" t="s">
        <v>243</v>
      </c>
      <c r="I27" s="277" t="s">
        <v>243</v>
      </c>
      <c r="J27" s="279" t="s">
        <v>243</v>
      </c>
    </row>
    <row r="28" spans="1:10" ht="15.5" x14ac:dyDescent="0.35">
      <c r="A28" s="278" t="s">
        <v>274</v>
      </c>
      <c r="B28" s="273" t="s">
        <v>243</v>
      </c>
      <c r="C28" s="273" t="s">
        <v>243</v>
      </c>
      <c r="D28" s="282" t="s">
        <v>243</v>
      </c>
      <c r="E28" s="273">
        <v>1</v>
      </c>
      <c r="F28" s="273">
        <v>1</v>
      </c>
      <c r="G28" s="281">
        <f t="shared" si="1"/>
        <v>0</v>
      </c>
      <c r="H28" s="277">
        <v>1.3</v>
      </c>
      <c r="I28" s="277">
        <v>1.3</v>
      </c>
      <c r="J28" s="279">
        <f t="shared" ref="J28:J30" si="3">((H28-I28)/I28)*100</f>
        <v>0</v>
      </c>
    </row>
    <row r="29" spans="1:10" ht="15.5" x14ac:dyDescent="0.35">
      <c r="A29" s="278" t="s">
        <v>275</v>
      </c>
      <c r="B29" s="273" t="s">
        <v>243</v>
      </c>
      <c r="C29" s="273" t="s">
        <v>243</v>
      </c>
      <c r="D29" s="282" t="s">
        <v>243</v>
      </c>
      <c r="E29" s="273">
        <v>5.5</v>
      </c>
      <c r="F29" s="273">
        <v>4.5</v>
      </c>
      <c r="G29" s="281">
        <f t="shared" si="1"/>
        <v>22.222222222222221</v>
      </c>
      <c r="H29" s="277" t="s">
        <v>243</v>
      </c>
      <c r="I29" s="277">
        <v>7</v>
      </c>
      <c r="J29" s="279" t="s">
        <v>243</v>
      </c>
    </row>
    <row r="30" spans="1:10" ht="15.5" x14ac:dyDescent="0.35">
      <c r="A30" s="278" t="s">
        <v>276</v>
      </c>
      <c r="B30" s="273" t="s">
        <v>243</v>
      </c>
      <c r="C30" s="273" t="s">
        <v>243</v>
      </c>
      <c r="D30" s="282" t="s">
        <v>243</v>
      </c>
      <c r="E30" s="273" t="s">
        <v>243</v>
      </c>
      <c r="F30" s="273" t="s">
        <v>243</v>
      </c>
      <c r="G30" s="281" t="s">
        <v>243</v>
      </c>
      <c r="H30" s="277">
        <v>1</v>
      </c>
      <c r="I30" s="277">
        <v>1</v>
      </c>
      <c r="J30" s="279">
        <f t="shared" si="3"/>
        <v>0</v>
      </c>
    </row>
    <row r="31" spans="1:10" ht="15.5" x14ac:dyDescent="0.35">
      <c r="A31" s="278" t="s">
        <v>277</v>
      </c>
      <c r="B31" s="273" t="s">
        <v>243</v>
      </c>
      <c r="C31" s="273" t="s">
        <v>243</v>
      </c>
      <c r="D31" s="282" t="s">
        <v>243</v>
      </c>
      <c r="E31" s="273" t="s">
        <v>243</v>
      </c>
      <c r="F31" s="273" t="s">
        <v>243</v>
      </c>
      <c r="G31" s="276" t="s">
        <v>243</v>
      </c>
      <c r="H31" s="277" t="s">
        <v>243</v>
      </c>
      <c r="I31" s="277" t="s">
        <v>243</v>
      </c>
      <c r="J31" s="279" t="s">
        <v>243</v>
      </c>
    </row>
    <row r="32" spans="1:10" ht="15.5" x14ac:dyDescent="0.35">
      <c r="A32" s="278" t="s">
        <v>278</v>
      </c>
      <c r="B32" s="273" t="s">
        <v>243</v>
      </c>
      <c r="C32" s="273" t="s">
        <v>243</v>
      </c>
      <c r="D32" s="282" t="s">
        <v>243</v>
      </c>
      <c r="E32" s="273">
        <v>0.65</v>
      </c>
      <c r="F32" s="273">
        <v>0.6</v>
      </c>
      <c r="G32" s="283">
        <f t="shared" si="1"/>
        <v>8.333333333333341</v>
      </c>
      <c r="H32" s="277" t="s">
        <v>243</v>
      </c>
      <c r="I32" s="277" t="s">
        <v>243</v>
      </c>
      <c r="J32" s="279" t="s">
        <v>243</v>
      </c>
    </row>
    <row r="33" spans="1:10" ht="16" thickBot="1" x14ac:dyDescent="0.4">
      <c r="A33" s="284" t="s">
        <v>279</v>
      </c>
      <c r="B33" s="285" t="s">
        <v>243</v>
      </c>
      <c r="C33" s="285" t="s">
        <v>243</v>
      </c>
      <c r="D33" s="286" t="s">
        <v>243</v>
      </c>
      <c r="E33" s="285">
        <v>11</v>
      </c>
      <c r="F33" s="285">
        <v>11</v>
      </c>
      <c r="G33" s="287">
        <f t="shared" si="1"/>
        <v>0</v>
      </c>
      <c r="H33" s="285">
        <v>8.390752352602032</v>
      </c>
      <c r="I33" s="285">
        <v>8.81</v>
      </c>
      <c r="J33" s="288">
        <f t="shared" ref="J33" si="4">((H33-I33)/I33)*100</f>
        <v>-4.7587701180246142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A3" sqref="A3:L29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/>
    </row>
    <row r="2" spans="1:12" ht="13" thickBot="1" x14ac:dyDescent="0.3"/>
    <row r="3" spans="1:12" ht="17.25" customHeight="1" x14ac:dyDescent="0.3">
      <c r="A3" s="343"/>
      <c r="B3" s="155"/>
      <c r="C3" s="34" t="s">
        <v>138</v>
      </c>
      <c r="D3" s="156"/>
      <c r="E3" s="156"/>
      <c r="F3" s="157"/>
      <c r="G3" s="34" t="s">
        <v>139</v>
      </c>
      <c r="H3" s="156"/>
      <c r="I3" s="156"/>
      <c r="J3" s="157"/>
      <c r="K3" s="34" t="s">
        <v>140</v>
      </c>
      <c r="L3" s="158"/>
    </row>
    <row r="4" spans="1:12" ht="16.5" customHeight="1" x14ac:dyDescent="0.35">
      <c r="A4" s="35" t="s">
        <v>141</v>
      </c>
      <c r="B4" s="36" t="s">
        <v>142</v>
      </c>
      <c r="C4" s="159" t="s">
        <v>114</v>
      </c>
      <c r="D4" s="159"/>
      <c r="E4" s="159" t="s">
        <v>143</v>
      </c>
      <c r="F4" s="160"/>
      <c r="G4" s="159" t="s">
        <v>114</v>
      </c>
      <c r="H4" s="159"/>
      <c r="I4" s="159" t="s">
        <v>143</v>
      </c>
      <c r="J4" s="160"/>
      <c r="K4" s="159" t="s">
        <v>114</v>
      </c>
      <c r="L4" s="161"/>
    </row>
    <row r="5" spans="1:12" ht="15.75" customHeight="1" thickBot="1" x14ac:dyDescent="0.4">
      <c r="A5" s="178"/>
      <c r="B5" s="162"/>
      <c r="C5" s="322" t="s">
        <v>383</v>
      </c>
      <c r="D5" s="323" t="s">
        <v>384</v>
      </c>
      <c r="E5" s="322" t="s">
        <v>383</v>
      </c>
      <c r="F5" s="323" t="s">
        <v>384</v>
      </c>
      <c r="G5" s="322" t="s">
        <v>383</v>
      </c>
      <c r="H5" s="323" t="s">
        <v>384</v>
      </c>
      <c r="I5" s="322" t="s">
        <v>383</v>
      </c>
      <c r="J5" s="323" t="s">
        <v>384</v>
      </c>
      <c r="K5" s="322" t="s">
        <v>383</v>
      </c>
      <c r="L5" s="324" t="s">
        <v>384</v>
      </c>
    </row>
    <row r="6" spans="1:12" ht="16.5" customHeight="1" x14ac:dyDescent="0.3">
      <c r="A6" s="163" t="s">
        <v>144</v>
      </c>
      <c r="B6" s="164" t="s">
        <v>145</v>
      </c>
      <c r="C6" s="325">
        <v>21187.311000000002</v>
      </c>
      <c r="D6" s="326">
        <v>46460.788</v>
      </c>
      <c r="E6" s="325">
        <v>52251.572999999997</v>
      </c>
      <c r="F6" s="327">
        <v>119743.264</v>
      </c>
      <c r="G6" s="325">
        <v>62246.118999999999</v>
      </c>
      <c r="H6" s="326">
        <v>63341.137999999999</v>
      </c>
      <c r="I6" s="325">
        <v>172501.84099999999</v>
      </c>
      <c r="J6" s="327">
        <v>157064.05100000001</v>
      </c>
      <c r="K6" s="328">
        <v>-41058.807999999997</v>
      </c>
      <c r="L6" s="329">
        <v>-16880.349999999999</v>
      </c>
    </row>
    <row r="7" spans="1:12" ht="16.5" customHeight="1" x14ac:dyDescent="0.3">
      <c r="A7" s="163" t="s">
        <v>146</v>
      </c>
      <c r="B7" s="164" t="s">
        <v>147</v>
      </c>
      <c r="C7" s="325">
        <v>110072.834</v>
      </c>
      <c r="D7" s="326">
        <v>118770.49</v>
      </c>
      <c r="E7" s="325">
        <v>76305.925000000003</v>
      </c>
      <c r="F7" s="327">
        <v>78265.073000000004</v>
      </c>
      <c r="G7" s="325">
        <v>438201.84399999998</v>
      </c>
      <c r="H7" s="326">
        <v>420922.978</v>
      </c>
      <c r="I7" s="325">
        <v>218513.94099999999</v>
      </c>
      <c r="J7" s="327">
        <v>246260.81200000001</v>
      </c>
      <c r="K7" s="328">
        <v>-328129.01</v>
      </c>
      <c r="L7" s="329">
        <v>-302152.48800000001</v>
      </c>
    </row>
    <row r="8" spans="1:12" ht="16.5" customHeight="1" x14ac:dyDescent="0.3">
      <c r="A8" s="163" t="s">
        <v>148</v>
      </c>
      <c r="B8" s="164" t="s">
        <v>149</v>
      </c>
      <c r="C8" s="325">
        <v>144023.30499999999</v>
      </c>
      <c r="D8" s="326">
        <v>129088.629</v>
      </c>
      <c r="E8" s="325">
        <v>166981.049</v>
      </c>
      <c r="F8" s="327">
        <v>170182.022</v>
      </c>
      <c r="G8" s="325">
        <v>122805.757</v>
      </c>
      <c r="H8" s="326">
        <v>102974.431</v>
      </c>
      <c r="I8" s="325">
        <v>223781.421</v>
      </c>
      <c r="J8" s="327">
        <v>228146.948</v>
      </c>
      <c r="K8" s="328">
        <v>21217.547999999995</v>
      </c>
      <c r="L8" s="329">
        <v>26114.198000000004</v>
      </c>
    </row>
    <row r="9" spans="1:12" ht="16.5" customHeight="1" x14ac:dyDescent="0.3">
      <c r="A9" s="163" t="s">
        <v>150</v>
      </c>
      <c r="B9" s="164" t="s">
        <v>151</v>
      </c>
      <c r="C9" s="325">
        <v>75806.63</v>
      </c>
      <c r="D9" s="326">
        <v>78418.27</v>
      </c>
      <c r="E9" s="325">
        <v>108009.167</v>
      </c>
      <c r="F9" s="327">
        <v>103773.701</v>
      </c>
      <c r="G9" s="325">
        <v>84785.892000000007</v>
      </c>
      <c r="H9" s="326">
        <v>91457.972999999998</v>
      </c>
      <c r="I9" s="325">
        <v>65273.557000000001</v>
      </c>
      <c r="J9" s="327">
        <v>85863.154999999999</v>
      </c>
      <c r="K9" s="328">
        <v>-8979.2620000000024</v>
      </c>
      <c r="L9" s="329">
        <v>-13039.702999999994</v>
      </c>
    </row>
    <row r="10" spans="1:12" ht="16.5" customHeight="1" x14ac:dyDescent="0.3">
      <c r="A10" s="163" t="s">
        <v>152</v>
      </c>
      <c r="B10" s="164" t="s">
        <v>153</v>
      </c>
      <c r="C10" s="325">
        <v>33284.881000000001</v>
      </c>
      <c r="D10" s="326">
        <v>32269.805</v>
      </c>
      <c r="E10" s="325">
        <v>24277.699000000001</v>
      </c>
      <c r="F10" s="327">
        <v>26063.481</v>
      </c>
      <c r="G10" s="325">
        <v>103530.88400000001</v>
      </c>
      <c r="H10" s="326">
        <v>97087.925000000003</v>
      </c>
      <c r="I10" s="325">
        <v>70095.582999999999</v>
      </c>
      <c r="J10" s="327">
        <v>73073.850999999995</v>
      </c>
      <c r="K10" s="328">
        <v>-70246.002999999997</v>
      </c>
      <c r="L10" s="329">
        <v>-64818.12</v>
      </c>
    </row>
    <row r="11" spans="1:12" ht="16.5" customHeight="1" x14ac:dyDescent="0.3">
      <c r="A11" s="163" t="s">
        <v>154</v>
      </c>
      <c r="B11" s="164" t="s">
        <v>155</v>
      </c>
      <c r="C11" s="325">
        <v>40089.523000000001</v>
      </c>
      <c r="D11" s="326">
        <v>42404.232000000004</v>
      </c>
      <c r="E11" s="325">
        <v>71299.740999999995</v>
      </c>
      <c r="F11" s="327">
        <v>64597.357000000004</v>
      </c>
      <c r="G11" s="325">
        <v>75423.489000000001</v>
      </c>
      <c r="H11" s="326">
        <v>78545.05</v>
      </c>
      <c r="I11" s="325">
        <v>93809.948999999993</v>
      </c>
      <c r="J11" s="327">
        <v>96386.331999999995</v>
      </c>
      <c r="K11" s="328">
        <v>-35333.966</v>
      </c>
      <c r="L11" s="329">
        <v>-36140.817999999999</v>
      </c>
    </row>
    <row r="12" spans="1:12" ht="16.5" customHeight="1" x14ac:dyDescent="0.3">
      <c r="A12" s="163" t="s">
        <v>156</v>
      </c>
      <c r="B12" s="164" t="s">
        <v>157</v>
      </c>
      <c r="C12" s="325">
        <v>27283.598999999998</v>
      </c>
      <c r="D12" s="326">
        <v>25426.210999999999</v>
      </c>
      <c r="E12" s="325">
        <v>22368.221000000001</v>
      </c>
      <c r="F12" s="327">
        <v>19346.303</v>
      </c>
      <c r="G12" s="325">
        <v>117106.47900000001</v>
      </c>
      <c r="H12" s="326">
        <v>121899.38800000001</v>
      </c>
      <c r="I12" s="325">
        <v>85553.008000000002</v>
      </c>
      <c r="J12" s="327">
        <v>106985.876</v>
      </c>
      <c r="K12" s="328">
        <v>-89822.88</v>
      </c>
      <c r="L12" s="329">
        <v>-96473.177000000011</v>
      </c>
    </row>
    <row r="13" spans="1:12" ht="16.5" customHeight="1" x14ac:dyDescent="0.3">
      <c r="A13" s="163" t="s">
        <v>158</v>
      </c>
      <c r="B13" s="164" t="s">
        <v>159</v>
      </c>
      <c r="C13" s="325">
        <v>13762.097</v>
      </c>
      <c r="D13" s="326">
        <v>15052.011</v>
      </c>
      <c r="E13" s="325">
        <v>17153.951000000001</v>
      </c>
      <c r="F13" s="327">
        <v>27324.965</v>
      </c>
      <c r="G13" s="325">
        <v>3607.0709999999999</v>
      </c>
      <c r="H13" s="326">
        <v>4006.4229999999998</v>
      </c>
      <c r="I13" s="325">
        <v>3138.7020000000002</v>
      </c>
      <c r="J13" s="327">
        <v>4157.3310000000001</v>
      </c>
      <c r="K13" s="328">
        <v>10155.026</v>
      </c>
      <c r="L13" s="329">
        <v>11045.588</v>
      </c>
    </row>
    <row r="14" spans="1:12" ht="16.5" customHeight="1" x14ac:dyDescent="0.3">
      <c r="A14" s="163" t="s">
        <v>190</v>
      </c>
      <c r="B14" s="164" t="s">
        <v>191</v>
      </c>
      <c r="C14" s="325">
        <v>637871.80799999996</v>
      </c>
      <c r="D14" s="326">
        <v>681523.48100000003</v>
      </c>
      <c r="E14" s="325">
        <v>325221.66399999999</v>
      </c>
      <c r="F14" s="327">
        <v>323321.08799999999</v>
      </c>
      <c r="G14" s="325">
        <v>337218.18599999999</v>
      </c>
      <c r="H14" s="326">
        <v>345498.75699999998</v>
      </c>
      <c r="I14" s="325">
        <v>164025.837</v>
      </c>
      <c r="J14" s="327">
        <v>168142.902</v>
      </c>
      <c r="K14" s="328">
        <v>300653.62199999997</v>
      </c>
      <c r="L14" s="329">
        <v>336024.72400000005</v>
      </c>
    </row>
    <row r="15" spans="1:12" ht="16.5" customHeight="1" x14ac:dyDescent="0.3">
      <c r="A15" s="163" t="s">
        <v>192</v>
      </c>
      <c r="B15" s="164" t="s">
        <v>193</v>
      </c>
      <c r="C15" s="325">
        <v>440139.739</v>
      </c>
      <c r="D15" s="326">
        <v>432572.37300000002</v>
      </c>
      <c r="E15" s="325">
        <v>409561.58899999998</v>
      </c>
      <c r="F15" s="327">
        <v>407308.91200000001</v>
      </c>
      <c r="G15" s="325">
        <v>73019.805999999997</v>
      </c>
      <c r="H15" s="326">
        <v>78589.331000000006</v>
      </c>
      <c r="I15" s="325">
        <v>66524.441000000006</v>
      </c>
      <c r="J15" s="327">
        <v>68252.736999999994</v>
      </c>
      <c r="K15" s="328">
        <v>367119.93300000002</v>
      </c>
      <c r="L15" s="329">
        <v>353983.04200000002</v>
      </c>
    </row>
    <row r="16" spans="1:12" ht="16.5" customHeight="1" x14ac:dyDescent="0.3">
      <c r="A16" s="163" t="s">
        <v>194</v>
      </c>
      <c r="B16" s="164" t="s">
        <v>195</v>
      </c>
      <c r="C16" s="325">
        <v>18856.876</v>
      </c>
      <c r="D16" s="326">
        <v>16368.888000000001</v>
      </c>
      <c r="E16" s="325">
        <v>10612.934999999999</v>
      </c>
      <c r="F16" s="327">
        <v>8776.6550000000007</v>
      </c>
      <c r="G16" s="325">
        <v>26571.359</v>
      </c>
      <c r="H16" s="326">
        <v>36676.991000000002</v>
      </c>
      <c r="I16" s="325">
        <v>16658.866999999998</v>
      </c>
      <c r="J16" s="327">
        <v>18377.683000000001</v>
      </c>
      <c r="K16" s="328">
        <v>-7714.4830000000002</v>
      </c>
      <c r="L16" s="329">
        <v>-20308.103000000003</v>
      </c>
    </row>
    <row r="17" spans="1:12" ht="16.5" customHeight="1" x14ac:dyDescent="0.3">
      <c r="A17" s="163" t="s">
        <v>196</v>
      </c>
      <c r="B17" s="164" t="s">
        <v>197</v>
      </c>
      <c r="C17" s="325">
        <v>102755.16499999999</v>
      </c>
      <c r="D17" s="326">
        <v>110353.245</v>
      </c>
      <c r="E17" s="325">
        <v>35094.955999999998</v>
      </c>
      <c r="F17" s="327">
        <v>45331.324000000001</v>
      </c>
      <c r="G17" s="325">
        <v>64033.726999999999</v>
      </c>
      <c r="H17" s="326">
        <v>71873.123999999996</v>
      </c>
      <c r="I17" s="325">
        <v>19368.849999999999</v>
      </c>
      <c r="J17" s="327">
        <v>22262.13</v>
      </c>
      <c r="K17" s="328">
        <v>38721.437999999995</v>
      </c>
      <c r="L17" s="329">
        <v>38480.120999999999</v>
      </c>
    </row>
    <row r="18" spans="1:12" ht="16.5" customHeight="1" x14ac:dyDescent="0.3">
      <c r="A18" s="163" t="s">
        <v>198</v>
      </c>
      <c r="B18" s="164" t="s">
        <v>199</v>
      </c>
      <c r="C18" s="325">
        <v>53099.686000000002</v>
      </c>
      <c r="D18" s="326">
        <v>55082.137999999999</v>
      </c>
      <c r="E18" s="325">
        <v>65007.025999999998</v>
      </c>
      <c r="F18" s="327">
        <v>59904.607000000004</v>
      </c>
      <c r="G18" s="325">
        <v>33257.474000000002</v>
      </c>
      <c r="H18" s="326">
        <v>39170.148999999998</v>
      </c>
      <c r="I18" s="325">
        <v>42877.37</v>
      </c>
      <c r="J18" s="327">
        <v>37214.813999999998</v>
      </c>
      <c r="K18" s="328">
        <v>19842.212</v>
      </c>
      <c r="L18" s="329">
        <v>15911.989000000001</v>
      </c>
    </row>
    <row r="19" spans="1:12" ht="16.5" customHeight="1" x14ac:dyDescent="0.3">
      <c r="A19" s="163" t="s">
        <v>200</v>
      </c>
      <c r="B19" s="164" t="s">
        <v>201</v>
      </c>
      <c r="C19" s="325">
        <v>2094.6640000000002</v>
      </c>
      <c r="D19" s="326">
        <v>2955.1080000000002</v>
      </c>
      <c r="E19" s="325">
        <v>4177.6400000000003</v>
      </c>
      <c r="F19" s="327">
        <v>5231.6530000000002</v>
      </c>
      <c r="G19" s="325">
        <v>12705.849</v>
      </c>
      <c r="H19" s="326">
        <v>15694.460999999999</v>
      </c>
      <c r="I19" s="325">
        <v>10506.623</v>
      </c>
      <c r="J19" s="327">
        <v>13292.862999999999</v>
      </c>
      <c r="K19" s="328">
        <v>-10611.184999999999</v>
      </c>
      <c r="L19" s="329">
        <v>-12739.352999999999</v>
      </c>
    </row>
    <row r="20" spans="1:12" ht="16.5" customHeight="1" x14ac:dyDescent="0.3">
      <c r="A20" s="163" t="s">
        <v>202</v>
      </c>
      <c r="B20" s="164" t="s">
        <v>203</v>
      </c>
      <c r="C20" s="325">
        <v>4133.43</v>
      </c>
      <c r="D20" s="326">
        <v>7851.5829999999996</v>
      </c>
      <c r="E20" s="325">
        <v>1020.29</v>
      </c>
      <c r="F20" s="327">
        <v>2318.8670000000002</v>
      </c>
      <c r="G20" s="325">
        <v>83914.066999999995</v>
      </c>
      <c r="H20" s="326">
        <v>110115.17</v>
      </c>
      <c r="I20" s="325">
        <v>21639.618999999999</v>
      </c>
      <c r="J20" s="327">
        <v>25099.96</v>
      </c>
      <c r="K20" s="328">
        <v>-79780.636999999988</v>
      </c>
      <c r="L20" s="329">
        <v>-102263.587</v>
      </c>
    </row>
    <row r="21" spans="1:12" ht="16.5" customHeight="1" x14ac:dyDescent="0.3">
      <c r="A21" s="163" t="s">
        <v>204</v>
      </c>
      <c r="B21" s="164" t="s">
        <v>205</v>
      </c>
      <c r="C21" s="325">
        <v>13340.715</v>
      </c>
      <c r="D21" s="326">
        <v>15313.968000000001</v>
      </c>
      <c r="E21" s="325">
        <v>3595.6669999999999</v>
      </c>
      <c r="F21" s="327">
        <v>3571.24</v>
      </c>
      <c r="G21" s="325">
        <v>190182.28099999999</v>
      </c>
      <c r="H21" s="326">
        <v>245253.53700000001</v>
      </c>
      <c r="I21" s="325">
        <v>27949.695</v>
      </c>
      <c r="J21" s="327">
        <v>35186.319000000003</v>
      </c>
      <c r="K21" s="328">
        <v>-176841.56599999999</v>
      </c>
      <c r="L21" s="329">
        <v>-229939.56900000002</v>
      </c>
    </row>
    <row r="22" spans="1:12" ht="16.5" customHeight="1" x14ac:dyDescent="0.3">
      <c r="A22" s="163" t="s">
        <v>160</v>
      </c>
      <c r="B22" s="164" t="s">
        <v>28</v>
      </c>
      <c r="C22" s="325">
        <v>36460.447</v>
      </c>
      <c r="D22" s="326">
        <v>39439.760999999999</v>
      </c>
      <c r="E22" s="325">
        <v>39321.150999999998</v>
      </c>
      <c r="F22" s="327">
        <v>42826.396000000001</v>
      </c>
      <c r="G22" s="325">
        <v>345719.4</v>
      </c>
      <c r="H22" s="326">
        <v>358825.07500000001</v>
      </c>
      <c r="I22" s="325">
        <v>494602.28700000001</v>
      </c>
      <c r="J22" s="327">
        <v>520864.96899999998</v>
      </c>
      <c r="K22" s="328">
        <v>-309258.95300000004</v>
      </c>
      <c r="L22" s="329">
        <v>-319385.31400000001</v>
      </c>
    </row>
    <row r="23" spans="1:12" ht="16.5" customHeight="1" x14ac:dyDescent="0.3">
      <c r="A23" s="163" t="s">
        <v>178</v>
      </c>
      <c r="B23" s="164" t="s">
        <v>179</v>
      </c>
      <c r="C23" s="325">
        <v>26509.171999999999</v>
      </c>
      <c r="D23" s="326">
        <v>25378.289000000001</v>
      </c>
      <c r="E23" s="325">
        <v>14029.143</v>
      </c>
      <c r="F23" s="327">
        <v>11064.236000000001</v>
      </c>
      <c r="G23" s="325">
        <v>182549.67499999999</v>
      </c>
      <c r="H23" s="326">
        <v>209006.728</v>
      </c>
      <c r="I23" s="325">
        <v>83694.251999999993</v>
      </c>
      <c r="J23" s="327">
        <v>85670.934999999998</v>
      </c>
      <c r="K23" s="328">
        <v>-156040.503</v>
      </c>
      <c r="L23" s="329">
        <v>-183628.43900000001</v>
      </c>
    </row>
    <row r="24" spans="1:12" ht="16.5" customHeight="1" x14ac:dyDescent="0.3">
      <c r="A24" s="163" t="s">
        <v>161</v>
      </c>
      <c r="B24" s="164" t="s">
        <v>162</v>
      </c>
      <c r="C24" s="325">
        <v>30395.713</v>
      </c>
      <c r="D24" s="326">
        <v>32473.885999999999</v>
      </c>
      <c r="E24" s="325">
        <v>31546.092000000001</v>
      </c>
      <c r="F24" s="327">
        <v>32746.687000000002</v>
      </c>
      <c r="G24" s="325">
        <v>522176.33100000001</v>
      </c>
      <c r="H24" s="326">
        <v>528723.62199999997</v>
      </c>
      <c r="I24" s="325">
        <v>498264.35499999998</v>
      </c>
      <c r="J24" s="327">
        <v>517739.52600000001</v>
      </c>
      <c r="K24" s="328">
        <v>-491780.61800000002</v>
      </c>
      <c r="L24" s="329">
        <v>-496249.73599999998</v>
      </c>
    </row>
    <row r="25" spans="1:12" ht="16.5" customHeight="1" x14ac:dyDescent="0.3">
      <c r="A25" s="163" t="s">
        <v>163</v>
      </c>
      <c r="B25" s="164" t="s">
        <v>164</v>
      </c>
      <c r="C25" s="325">
        <v>8336.9390000000003</v>
      </c>
      <c r="D25" s="326">
        <v>8341.9689999999991</v>
      </c>
      <c r="E25" s="325">
        <v>4403.3549999999996</v>
      </c>
      <c r="F25" s="327">
        <v>4305.21</v>
      </c>
      <c r="G25" s="325">
        <v>260088.96599999999</v>
      </c>
      <c r="H25" s="326">
        <v>285879.58100000001</v>
      </c>
      <c r="I25" s="325">
        <v>140191.09099999999</v>
      </c>
      <c r="J25" s="327">
        <v>139383.43100000001</v>
      </c>
      <c r="K25" s="328">
        <v>-251752.02699999997</v>
      </c>
      <c r="L25" s="329">
        <v>-277537.61200000002</v>
      </c>
    </row>
    <row r="26" spans="1:12" ht="16.5" customHeight="1" x14ac:dyDescent="0.3">
      <c r="A26" s="163" t="s">
        <v>165</v>
      </c>
      <c r="B26" s="164" t="s">
        <v>166</v>
      </c>
      <c r="C26" s="325">
        <v>3929.6849999999999</v>
      </c>
      <c r="D26" s="326">
        <v>2835.806</v>
      </c>
      <c r="E26" s="325">
        <v>5635.1120000000001</v>
      </c>
      <c r="F26" s="327">
        <v>3636.6849999999999</v>
      </c>
      <c r="G26" s="325">
        <v>125012.526</v>
      </c>
      <c r="H26" s="326">
        <v>144339.302</v>
      </c>
      <c r="I26" s="325">
        <v>195419.46400000001</v>
      </c>
      <c r="J26" s="327">
        <v>223717.34599999999</v>
      </c>
      <c r="K26" s="328">
        <v>-121082.841</v>
      </c>
      <c r="L26" s="329">
        <v>-141503.49599999998</v>
      </c>
    </row>
    <row r="27" spans="1:12" ht="16.5" customHeight="1" x14ac:dyDescent="0.3">
      <c r="A27" s="163" t="s">
        <v>167</v>
      </c>
      <c r="B27" s="164" t="s">
        <v>168</v>
      </c>
      <c r="C27" s="325">
        <v>453925.44799999997</v>
      </c>
      <c r="D27" s="326">
        <v>524745.56299999997</v>
      </c>
      <c r="E27" s="325">
        <v>926165.25100000005</v>
      </c>
      <c r="F27" s="327">
        <v>900138.34100000001</v>
      </c>
      <c r="G27" s="325">
        <v>48658.069000000003</v>
      </c>
      <c r="H27" s="326">
        <v>43104.131000000001</v>
      </c>
      <c r="I27" s="325">
        <v>40575.851000000002</v>
      </c>
      <c r="J27" s="327">
        <v>36921.964</v>
      </c>
      <c r="K27" s="328">
        <v>405267.37899999996</v>
      </c>
      <c r="L27" s="329">
        <v>481641.43199999997</v>
      </c>
    </row>
    <row r="28" spans="1:12" ht="16.5" customHeight="1" x14ac:dyDescent="0.3">
      <c r="A28" s="163" t="s">
        <v>169</v>
      </c>
      <c r="B28" s="164" t="s">
        <v>170</v>
      </c>
      <c r="C28" s="325">
        <v>23395.269</v>
      </c>
      <c r="D28" s="326">
        <v>24011.463</v>
      </c>
      <c r="E28" s="325">
        <v>21361.484</v>
      </c>
      <c r="F28" s="327">
        <v>22161.883000000002</v>
      </c>
      <c r="G28" s="325">
        <v>164388.25899999999</v>
      </c>
      <c r="H28" s="326">
        <v>219973.75899999999</v>
      </c>
      <c r="I28" s="325">
        <v>121231.66899999999</v>
      </c>
      <c r="J28" s="327">
        <v>149121.49</v>
      </c>
      <c r="K28" s="328">
        <v>-140992.99</v>
      </c>
      <c r="L28" s="329">
        <v>-195962.296</v>
      </c>
    </row>
    <row r="29" spans="1:12" ht="16.5" customHeight="1" x14ac:dyDescent="0.3">
      <c r="A29" s="163" t="s">
        <v>180</v>
      </c>
      <c r="B29" s="164" t="s">
        <v>181</v>
      </c>
      <c r="C29" s="325">
        <v>246879.829</v>
      </c>
      <c r="D29" s="326">
        <v>292567.88199999998</v>
      </c>
      <c r="E29" s="325">
        <v>73675.815000000002</v>
      </c>
      <c r="F29" s="327">
        <v>70540.002999999997</v>
      </c>
      <c r="G29" s="325">
        <v>341711.70299999998</v>
      </c>
      <c r="H29" s="326">
        <v>423150.09700000001</v>
      </c>
      <c r="I29" s="325">
        <v>104818.109</v>
      </c>
      <c r="J29" s="327">
        <v>109894.761</v>
      </c>
      <c r="K29" s="328">
        <v>-94831.873999999982</v>
      </c>
      <c r="L29" s="329">
        <v>-130582.21500000003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D6" sqref="D6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9.7265625" style="23" customWidth="1"/>
    <col min="13" max="16384" width="9.1796875" style="23"/>
  </cols>
  <sheetData>
    <row r="1" spans="1:12" ht="17.25" customHeight="1" x14ac:dyDescent="0.3">
      <c r="A1" s="343"/>
      <c r="B1" s="155"/>
      <c r="C1" s="34" t="s">
        <v>138</v>
      </c>
      <c r="D1" s="156"/>
      <c r="E1" s="156"/>
      <c r="F1" s="157"/>
      <c r="G1" s="34" t="s">
        <v>139</v>
      </c>
      <c r="H1" s="156"/>
      <c r="I1" s="156"/>
      <c r="J1" s="157"/>
      <c r="K1" s="34" t="s">
        <v>140</v>
      </c>
      <c r="L1" s="158"/>
    </row>
    <row r="2" spans="1:12" ht="16.5" customHeight="1" x14ac:dyDescent="0.35">
      <c r="A2" s="35" t="s">
        <v>141</v>
      </c>
      <c r="B2" s="36" t="s">
        <v>142</v>
      </c>
      <c r="C2" s="159" t="s">
        <v>114</v>
      </c>
      <c r="D2" s="159"/>
      <c r="E2" s="159" t="s">
        <v>143</v>
      </c>
      <c r="F2" s="160"/>
      <c r="G2" s="159" t="s">
        <v>114</v>
      </c>
      <c r="H2" s="159"/>
      <c r="I2" s="159" t="s">
        <v>143</v>
      </c>
      <c r="J2" s="160"/>
      <c r="K2" s="159" t="s">
        <v>114</v>
      </c>
      <c r="L2" s="161"/>
    </row>
    <row r="3" spans="1:12" ht="15.75" customHeight="1" thickBot="1" x14ac:dyDescent="0.4">
      <c r="A3" s="178"/>
      <c r="B3" s="162"/>
      <c r="C3" s="322" t="s">
        <v>376</v>
      </c>
      <c r="D3" s="323" t="s">
        <v>377</v>
      </c>
      <c r="E3" s="322" t="s">
        <v>376</v>
      </c>
      <c r="F3" s="323" t="s">
        <v>377</v>
      </c>
      <c r="G3" s="322" t="s">
        <v>376</v>
      </c>
      <c r="H3" s="323" t="s">
        <v>377</v>
      </c>
      <c r="I3" s="322" t="s">
        <v>376</v>
      </c>
      <c r="J3" s="323" t="s">
        <v>377</v>
      </c>
      <c r="K3" s="322" t="s">
        <v>376</v>
      </c>
      <c r="L3" s="324" t="s">
        <v>377</v>
      </c>
    </row>
    <row r="4" spans="1:12" ht="16.5" customHeight="1" x14ac:dyDescent="0.3">
      <c r="A4" s="163" t="s">
        <v>144</v>
      </c>
      <c r="B4" s="164" t="s">
        <v>145</v>
      </c>
      <c r="C4" s="325">
        <v>18743.721000000001</v>
      </c>
      <c r="D4" s="326">
        <v>29209.429</v>
      </c>
      <c r="E4" s="325">
        <v>39280.254999999997</v>
      </c>
      <c r="F4" s="327">
        <v>86369.120999999999</v>
      </c>
      <c r="G4" s="325">
        <v>44156.785000000003</v>
      </c>
      <c r="H4" s="326">
        <v>47085.834999999999</v>
      </c>
      <c r="I4" s="325">
        <v>98347.635999999999</v>
      </c>
      <c r="J4" s="327">
        <v>111608.34699999999</v>
      </c>
      <c r="K4" s="328">
        <v>-25413.064000000002</v>
      </c>
      <c r="L4" s="329">
        <v>-17876.405999999999</v>
      </c>
    </row>
    <row r="5" spans="1:12" ht="16.5" customHeight="1" x14ac:dyDescent="0.3">
      <c r="A5" s="163" t="s">
        <v>146</v>
      </c>
      <c r="B5" s="164" t="s">
        <v>147</v>
      </c>
      <c r="C5" s="325">
        <v>33101.292000000001</v>
      </c>
      <c r="D5" s="326">
        <v>54267.659</v>
      </c>
      <c r="E5" s="325">
        <v>17253.653999999999</v>
      </c>
      <c r="F5" s="327">
        <v>25216.916000000001</v>
      </c>
      <c r="G5" s="325">
        <v>243982.49400000001</v>
      </c>
      <c r="H5" s="326">
        <v>243119.03099999999</v>
      </c>
      <c r="I5" s="325">
        <v>138147.03700000001</v>
      </c>
      <c r="J5" s="327">
        <v>124608.09</v>
      </c>
      <c r="K5" s="328">
        <v>-210881.20199999999</v>
      </c>
      <c r="L5" s="329">
        <v>-188851.37199999997</v>
      </c>
    </row>
    <row r="6" spans="1:12" ht="16.5" customHeight="1" x14ac:dyDescent="0.3">
      <c r="A6" s="163" t="s">
        <v>148</v>
      </c>
      <c r="B6" s="164" t="s">
        <v>149</v>
      </c>
      <c r="C6" s="325">
        <v>64034.982000000004</v>
      </c>
      <c r="D6" s="326">
        <v>49697.099000000002</v>
      </c>
      <c r="E6" s="325">
        <v>84076.411999999997</v>
      </c>
      <c r="F6" s="327">
        <v>69828.474000000002</v>
      </c>
      <c r="G6" s="325">
        <v>60368.211000000003</v>
      </c>
      <c r="H6" s="326">
        <v>47820.586000000003</v>
      </c>
      <c r="I6" s="325">
        <v>116004.376</v>
      </c>
      <c r="J6" s="327">
        <v>88855.948000000004</v>
      </c>
      <c r="K6" s="328">
        <v>3666.7710000000006</v>
      </c>
      <c r="L6" s="329">
        <v>1876.512999999999</v>
      </c>
    </row>
    <row r="7" spans="1:12" ht="16.5" customHeight="1" x14ac:dyDescent="0.3">
      <c r="A7" s="163" t="s">
        <v>150</v>
      </c>
      <c r="B7" s="164" t="s">
        <v>151</v>
      </c>
      <c r="C7" s="325">
        <v>22808.748</v>
      </c>
      <c r="D7" s="326">
        <v>32649.558000000001</v>
      </c>
      <c r="E7" s="325">
        <v>31967.526000000002</v>
      </c>
      <c r="F7" s="327">
        <v>41492.076999999997</v>
      </c>
      <c r="G7" s="325">
        <v>66895.407000000007</v>
      </c>
      <c r="H7" s="326">
        <v>73691.614000000001</v>
      </c>
      <c r="I7" s="325">
        <v>64621.343999999997</v>
      </c>
      <c r="J7" s="327">
        <v>65678.373000000007</v>
      </c>
      <c r="K7" s="328">
        <v>-44086.659000000007</v>
      </c>
      <c r="L7" s="329">
        <v>-41042.055999999997</v>
      </c>
    </row>
    <row r="8" spans="1:12" ht="16.5" customHeight="1" x14ac:dyDescent="0.3">
      <c r="A8" s="163" t="s">
        <v>152</v>
      </c>
      <c r="B8" s="164" t="s">
        <v>153</v>
      </c>
      <c r="C8" s="325">
        <v>11193.995000000001</v>
      </c>
      <c r="D8" s="326">
        <v>15125.156999999999</v>
      </c>
      <c r="E8" s="325">
        <v>7270.7179999999998</v>
      </c>
      <c r="F8" s="327">
        <v>9870.2569999999996</v>
      </c>
      <c r="G8" s="325">
        <v>57670.891000000003</v>
      </c>
      <c r="H8" s="326">
        <v>71960.785999999993</v>
      </c>
      <c r="I8" s="325">
        <v>43487.610999999997</v>
      </c>
      <c r="J8" s="327">
        <v>57356.105000000003</v>
      </c>
      <c r="K8" s="328">
        <v>-46476.896000000001</v>
      </c>
      <c r="L8" s="329">
        <v>-56835.628999999994</v>
      </c>
    </row>
    <row r="9" spans="1:12" ht="16.5" customHeight="1" x14ac:dyDescent="0.3">
      <c r="A9" s="163" t="s">
        <v>154</v>
      </c>
      <c r="B9" s="164" t="s">
        <v>155</v>
      </c>
      <c r="C9" s="325">
        <v>20895.61</v>
      </c>
      <c r="D9" s="326">
        <v>22486.348000000002</v>
      </c>
      <c r="E9" s="325">
        <v>30936.614000000001</v>
      </c>
      <c r="F9" s="327">
        <v>48875.173999999999</v>
      </c>
      <c r="G9" s="325">
        <v>53284.124000000003</v>
      </c>
      <c r="H9" s="326">
        <v>48582.142</v>
      </c>
      <c r="I9" s="325">
        <v>64932.874000000003</v>
      </c>
      <c r="J9" s="327">
        <v>67316.37</v>
      </c>
      <c r="K9" s="328">
        <v>-32388.514000000003</v>
      </c>
      <c r="L9" s="329">
        <v>-26095.793999999998</v>
      </c>
    </row>
    <row r="10" spans="1:12" ht="16.5" customHeight="1" x14ac:dyDescent="0.3">
      <c r="A10" s="163" t="s">
        <v>156</v>
      </c>
      <c r="B10" s="164" t="s">
        <v>157</v>
      </c>
      <c r="C10" s="325">
        <v>10998.465</v>
      </c>
      <c r="D10" s="326">
        <v>11496.928</v>
      </c>
      <c r="E10" s="325">
        <v>6829.4139999999998</v>
      </c>
      <c r="F10" s="327">
        <v>6920.5919999999996</v>
      </c>
      <c r="G10" s="325">
        <v>62022.688000000002</v>
      </c>
      <c r="H10" s="326">
        <v>65512.71</v>
      </c>
      <c r="I10" s="325">
        <v>46554.052000000003</v>
      </c>
      <c r="J10" s="327">
        <v>41499.771999999997</v>
      </c>
      <c r="K10" s="328">
        <v>-51024.222999999998</v>
      </c>
      <c r="L10" s="329">
        <v>-54015.781999999999</v>
      </c>
    </row>
    <row r="11" spans="1:12" ht="16.5" customHeight="1" x14ac:dyDescent="0.3">
      <c r="A11" s="163" t="s">
        <v>158</v>
      </c>
      <c r="B11" s="164" t="s">
        <v>159</v>
      </c>
      <c r="C11" s="325">
        <v>5392.7309999999998</v>
      </c>
      <c r="D11" s="326">
        <v>5080.3249999999998</v>
      </c>
      <c r="E11" s="325">
        <v>6249.0320000000002</v>
      </c>
      <c r="F11" s="327">
        <v>9778.3729999999996</v>
      </c>
      <c r="G11" s="325">
        <v>2348.9989999999998</v>
      </c>
      <c r="H11" s="326">
        <v>2366.2269999999999</v>
      </c>
      <c r="I11" s="325">
        <v>1918.289</v>
      </c>
      <c r="J11" s="327">
        <v>1505.66</v>
      </c>
      <c r="K11" s="328">
        <v>3043.732</v>
      </c>
      <c r="L11" s="329">
        <v>2714.098</v>
      </c>
    </row>
    <row r="12" spans="1:12" ht="16.5" customHeight="1" x14ac:dyDescent="0.3">
      <c r="A12" s="163" t="s">
        <v>190</v>
      </c>
      <c r="B12" s="164" t="s">
        <v>191</v>
      </c>
      <c r="C12" s="325">
        <v>273220.46500000003</v>
      </c>
      <c r="D12" s="326">
        <v>270196.32400000002</v>
      </c>
      <c r="E12" s="325">
        <v>124663.811</v>
      </c>
      <c r="F12" s="327">
        <v>122118.461</v>
      </c>
      <c r="G12" s="325">
        <v>203238.44200000001</v>
      </c>
      <c r="H12" s="326">
        <v>233471.084</v>
      </c>
      <c r="I12" s="325">
        <v>101364.14</v>
      </c>
      <c r="J12" s="327">
        <v>106219.298</v>
      </c>
      <c r="K12" s="328">
        <v>69982.023000000016</v>
      </c>
      <c r="L12" s="329">
        <v>36725.24000000002</v>
      </c>
    </row>
    <row r="13" spans="1:12" ht="16.5" customHeight="1" x14ac:dyDescent="0.3">
      <c r="A13" s="163" t="s">
        <v>192</v>
      </c>
      <c r="B13" s="164" t="s">
        <v>193</v>
      </c>
      <c r="C13" s="325">
        <v>184195.27900000001</v>
      </c>
      <c r="D13" s="326">
        <v>173495.62100000001</v>
      </c>
      <c r="E13" s="325">
        <v>170881.48300000001</v>
      </c>
      <c r="F13" s="327">
        <v>163743.25399999999</v>
      </c>
      <c r="G13" s="325">
        <v>36620.684999999998</v>
      </c>
      <c r="H13" s="326">
        <v>40838.582000000002</v>
      </c>
      <c r="I13" s="325">
        <v>33339.398999999998</v>
      </c>
      <c r="J13" s="327">
        <v>34897.784</v>
      </c>
      <c r="K13" s="328">
        <v>147574.59400000001</v>
      </c>
      <c r="L13" s="329">
        <v>132657.03900000002</v>
      </c>
    </row>
    <row r="14" spans="1:12" ht="16.5" customHeight="1" x14ac:dyDescent="0.3">
      <c r="A14" s="163" t="s">
        <v>194</v>
      </c>
      <c r="B14" s="164" t="s">
        <v>195</v>
      </c>
      <c r="C14" s="325">
        <v>8441.7980000000007</v>
      </c>
      <c r="D14" s="326">
        <v>7078.3469999999998</v>
      </c>
      <c r="E14" s="325">
        <v>4515.6890000000003</v>
      </c>
      <c r="F14" s="327">
        <v>3639.259</v>
      </c>
      <c r="G14" s="325">
        <v>17936.555</v>
      </c>
      <c r="H14" s="326">
        <v>17485.689999999999</v>
      </c>
      <c r="I14" s="325">
        <v>8043.1260000000002</v>
      </c>
      <c r="J14" s="327">
        <v>9270.7980000000007</v>
      </c>
      <c r="K14" s="328">
        <v>-9494.7569999999996</v>
      </c>
      <c r="L14" s="329">
        <v>-10407.342999999999</v>
      </c>
    </row>
    <row r="15" spans="1:12" ht="16.5" customHeight="1" x14ac:dyDescent="0.3">
      <c r="A15" s="163" t="s">
        <v>196</v>
      </c>
      <c r="B15" s="164" t="s">
        <v>197</v>
      </c>
      <c r="C15" s="325">
        <v>45687.633000000002</v>
      </c>
      <c r="D15" s="326">
        <v>51099.85</v>
      </c>
      <c r="E15" s="325">
        <v>14565.754999999999</v>
      </c>
      <c r="F15" s="327">
        <v>15118.888999999999</v>
      </c>
      <c r="G15" s="325">
        <v>30860.992999999999</v>
      </c>
      <c r="H15" s="326">
        <v>30430.473999999998</v>
      </c>
      <c r="I15" s="325">
        <v>10261.368</v>
      </c>
      <c r="J15" s="327">
        <v>9424.6</v>
      </c>
      <c r="K15" s="328">
        <v>14826.640000000003</v>
      </c>
      <c r="L15" s="329">
        <v>20669.376</v>
      </c>
    </row>
    <row r="16" spans="1:12" ht="16.5" customHeight="1" x14ac:dyDescent="0.3">
      <c r="A16" s="163" t="s">
        <v>198</v>
      </c>
      <c r="B16" s="164" t="s">
        <v>199</v>
      </c>
      <c r="C16" s="325">
        <v>24638.76</v>
      </c>
      <c r="D16" s="326">
        <v>23792.35</v>
      </c>
      <c r="E16" s="325">
        <v>29201.159</v>
      </c>
      <c r="F16" s="327">
        <v>23531.09</v>
      </c>
      <c r="G16" s="325">
        <v>21867.282999999999</v>
      </c>
      <c r="H16" s="326">
        <v>25496.212</v>
      </c>
      <c r="I16" s="325">
        <v>18574.922999999999</v>
      </c>
      <c r="J16" s="327">
        <v>19948.530999999999</v>
      </c>
      <c r="K16" s="328">
        <v>2771.476999999999</v>
      </c>
      <c r="L16" s="329">
        <v>-1703.862000000001</v>
      </c>
    </row>
    <row r="17" spans="1:12" ht="16.5" customHeight="1" x14ac:dyDescent="0.3">
      <c r="A17" s="163" t="s">
        <v>200</v>
      </c>
      <c r="B17" s="164" t="s">
        <v>201</v>
      </c>
      <c r="C17" s="325">
        <v>1607.7149999999999</v>
      </c>
      <c r="D17" s="326">
        <v>771.37599999999998</v>
      </c>
      <c r="E17" s="325">
        <v>2696.241</v>
      </c>
      <c r="F17" s="327">
        <v>1294.577</v>
      </c>
      <c r="G17" s="325">
        <v>7701.9279999999999</v>
      </c>
      <c r="H17" s="326">
        <v>8300.3889999999992</v>
      </c>
      <c r="I17" s="325">
        <v>6317.29</v>
      </c>
      <c r="J17" s="327">
        <v>6304.63</v>
      </c>
      <c r="K17" s="328">
        <v>-6094.2129999999997</v>
      </c>
      <c r="L17" s="329">
        <v>-7529.012999999999</v>
      </c>
    </row>
    <row r="18" spans="1:12" ht="16.5" customHeight="1" x14ac:dyDescent="0.3">
      <c r="A18" s="163" t="s">
        <v>202</v>
      </c>
      <c r="B18" s="164" t="s">
        <v>203</v>
      </c>
      <c r="C18" s="325">
        <v>3113.84</v>
      </c>
      <c r="D18" s="326">
        <v>2713.877</v>
      </c>
      <c r="E18" s="325">
        <v>1043.011</v>
      </c>
      <c r="F18" s="327">
        <v>553.83000000000004</v>
      </c>
      <c r="G18" s="325">
        <v>39992.146000000001</v>
      </c>
      <c r="H18" s="326">
        <v>48142.654000000002</v>
      </c>
      <c r="I18" s="325">
        <v>9868.7360000000008</v>
      </c>
      <c r="J18" s="327">
        <v>9464.4650000000001</v>
      </c>
      <c r="K18" s="328">
        <v>-36878.305999999997</v>
      </c>
      <c r="L18" s="329">
        <v>-45428.777000000002</v>
      </c>
    </row>
    <row r="19" spans="1:12" ht="16.5" customHeight="1" x14ac:dyDescent="0.3">
      <c r="A19" s="163" t="s">
        <v>204</v>
      </c>
      <c r="B19" s="164" t="s">
        <v>205</v>
      </c>
      <c r="C19" s="325">
        <v>4435.9709999999995</v>
      </c>
      <c r="D19" s="326">
        <v>5287.71</v>
      </c>
      <c r="E19" s="325">
        <v>760.19299999999998</v>
      </c>
      <c r="F19" s="327">
        <v>774.01300000000003</v>
      </c>
      <c r="G19" s="325">
        <v>94884.237999999998</v>
      </c>
      <c r="H19" s="326">
        <v>146801.26999999999</v>
      </c>
      <c r="I19" s="325">
        <v>14217.507</v>
      </c>
      <c r="J19" s="327">
        <v>18441.345000000001</v>
      </c>
      <c r="K19" s="328">
        <v>-90448.266999999993</v>
      </c>
      <c r="L19" s="329">
        <v>-141513.56</v>
      </c>
    </row>
    <row r="20" spans="1:12" ht="16.5" customHeight="1" x14ac:dyDescent="0.3">
      <c r="A20" s="163" t="s">
        <v>160</v>
      </c>
      <c r="B20" s="164" t="s">
        <v>28</v>
      </c>
      <c r="C20" s="325">
        <v>18708.249</v>
      </c>
      <c r="D20" s="326">
        <v>20244.634999999998</v>
      </c>
      <c r="E20" s="325">
        <v>20465.465</v>
      </c>
      <c r="F20" s="327">
        <v>20523.618999999999</v>
      </c>
      <c r="G20" s="325">
        <v>168159.36300000001</v>
      </c>
      <c r="H20" s="326">
        <v>163348.269</v>
      </c>
      <c r="I20" s="325">
        <v>239320.652</v>
      </c>
      <c r="J20" s="327">
        <v>218115.66200000001</v>
      </c>
      <c r="K20" s="328">
        <v>-149451.114</v>
      </c>
      <c r="L20" s="329">
        <v>-143103.63399999999</v>
      </c>
    </row>
    <row r="21" spans="1:12" ht="16.5" customHeight="1" x14ac:dyDescent="0.3">
      <c r="A21" s="163" t="s">
        <v>178</v>
      </c>
      <c r="B21" s="164" t="s">
        <v>179</v>
      </c>
      <c r="C21" s="325">
        <v>10929.919</v>
      </c>
      <c r="D21" s="326">
        <v>14929.933000000001</v>
      </c>
      <c r="E21" s="325">
        <v>4937.1459999999997</v>
      </c>
      <c r="F21" s="327">
        <v>5810.701</v>
      </c>
      <c r="G21" s="325">
        <v>89274.085999999996</v>
      </c>
      <c r="H21" s="326">
        <v>106721.314</v>
      </c>
      <c r="I21" s="325">
        <v>37869.557999999997</v>
      </c>
      <c r="J21" s="327">
        <v>42861.925000000003</v>
      </c>
      <c r="K21" s="328">
        <v>-78344.167000000001</v>
      </c>
      <c r="L21" s="329">
        <v>-91791.380999999994</v>
      </c>
    </row>
    <row r="22" spans="1:12" ht="16.5" customHeight="1" x14ac:dyDescent="0.3">
      <c r="A22" s="163" t="s">
        <v>161</v>
      </c>
      <c r="B22" s="164" t="s">
        <v>162</v>
      </c>
      <c r="C22" s="325">
        <v>10220.467000000001</v>
      </c>
      <c r="D22" s="326">
        <v>12967.385</v>
      </c>
      <c r="E22" s="325">
        <v>11022.035</v>
      </c>
      <c r="F22" s="327">
        <v>12204.647999999999</v>
      </c>
      <c r="G22" s="325">
        <v>223431.93400000001</v>
      </c>
      <c r="H22" s="326">
        <v>243237.86199999999</v>
      </c>
      <c r="I22" s="325">
        <v>240913.61</v>
      </c>
      <c r="J22" s="327">
        <v>221805.913</v>
      </c>
      <c r="K22" s="328">
        <v>-213211.467</v>
      </c>
      <c r="L22" s="329">
        <v>-230270.47699999998</v>
      </c>
    </row>
    <row r="23" spans="1:12" ht="16.5" customHeight="1" x14ac:dyDescent="0.3">
      <c r="A23" s="163" t="s">
        <v>163</v>
      </c>
      <c r="B23" s="164" t="s">
        <v>164</v>
      </c>
      <c r="C23" s="325">
        <v>4730.0190000000002</v>
      </c>
      <c r="D23" s="326">
        <v>6039.4880000000003</v>
      </c>
      <c r="E23" s="325">
        <v>2781.6709999999998</v>
      </c>
      <c r="F23" s="327">
        <v>2395.6460000000002</v>
      </c>
      <c r="G23" s="325">
        <v>104564.466</v>
      </c>
      <c r="H23" s="326">
        <v>119196.97199999999</v>
      </c>
      <c r="I23" s="325">
        <v>46003.285000000003</v>
      </c>
      <c r="J23" s="327">
        <v>47692.826000000001</v>
      </c>
      <c r="K23" s="328">
        <v>-99834.447</v>
      </c>
      <c r="L23" s="329">
        <v>-113157.484</v>
      </c>
    </row>
    <row r="24" spans="1:12" ht="16.5" customHeight="1" x14ac:dyDescent="0.3">
      <c r="A24" s="163" t="s">
        <v>165</v>
      </c>
      <c r="B24" s="164" t="s">
        <v>166</v>
      </c>
      <c r="C24" s="325">
        <v>1080.6500000000001</v>
      </c>
      <c r="D24" s="326">
        <v>727.32899999999995</v>
      </c>
      <c r="E24" s="325">
        <v>1080.625</v>
      </c>
      <c r="F24" s="327">
        <v>569.41700000000003</v>
      </c>
      <c r="G24" s="325">
        <v>52360.731</v>
      </c>
      <c r="H24" s="326">
        <v>49727.678999999996</v>
      </c>
      <c r="I24" s="325">
        <v>59504.355000000003</v>
      </c>
      <c r="J24" s="327">
        <v>46342.552000000003</v>
      </c>
      <c r="K24" s="328">
        <v>-51280.080999999998</v>
      </c>
      <c r="L24" s="329">
        <v>-49000.35</v>
      </c>
    </row>
    <row r="25" spans="1:12" ht="16.5" customHeight="1" x14ac:dyDescent="0.3">
      <c r="A25" s="163" t="s">
        <v>167</v>
      </c>
      <c r="B25" s="164" t="s">
        <v>168</v>
      </c>
      <c r="C25" s="325">
        <v>259646.21599999999</v>
      </c>
      <c r="D25" s="326">
        <v>263788.28600000002</v>
      </c>
      <c r="E25" s="325">
        <v>463640.85100000002</v>
      </c>
      <c r="F25" s="327">
        <v>392201.15700000001</v>
      </c>
      <c r="G25" s="325">
        <v>20719.208999999999</v>
      </c>
      <c r="H25" s="326">
        <v>29124.847000000002</v>
      </c>
      <c r="I25" s="325">
        <v>16330.585999999999</v>
      </c>
      <c r="J25" s="327">
        <v>23034.489000000001</v>
      </c>
      <c r="K25" s="328">
        <v>238927.00699999998</v>
      </c>
      <c r="L25" s="329">
        <v>234663.43900000001</v>
      </c>
    </row>
    <row r="26" spans="1:12" ht="16.5" customHeight="1" x14ac:dyDescent="0.3">
      <c r="A26" s="163" t="s">
        <v>169</v>
      </c>
      <c r="B26" s="164" t="s">
        <v>170</v>
      </c>
      <c r="C26" s="325">
        <v>1623.6410000000001</v>
      </c>
      <c r="D26" s="326">
        <v>2003.991</v>
      </c>
      <c r="E26" s="325">
        <v>923.90200000000004</v>
      </c>
      <c r="F26" s="327">
        <v>907.13599999999997</v>
      </c>
      <c r="G26" s="325">
        <v>33501.485999999997</v>
      </c>
      <c r="H26" s="326">
        <v>34368.15</v>
      </c>
      <c r="I26" s="325">
        <v>14249.484</v>
      </c>
      <c r="J26" s="327">
        <v>12736.808000000001</v>
      </c>
      <c r="K26" s="328">
        <v>-31877.844999999998</v>
      </c>
      <c r="L26" s="329">
        <v>-32364.159</v>
      </c>
    </row>
    <row r="27" spans="1:12" ht="13" x14ac:dyDescent="0.3">
      <c r="A27" s="163" t="s">
        <v>180</v>
      </c>
      <c r="B27" s="164" t="s">
        <v>181</v>
      </c>
      <c r="C27" s="325">
        <v>42377.923999999999</v>
      </c>
      <c r="D27" s="326">
        <v>44441.514000000003</v>
      </c>
      <c r="E27" s="325">
        <v>18483.258000000002</v>
      </c>
      <c r="F27" s="327">
        <v>18038.397000000001</v>
      </c>
      <c r="G27" s="325">
        <v>249324.65900000001</v>
      </c>
      <c r="H27" s="326">
        <v>278971.47899999999</v>
      </c>
      <c r="I27" s="325">
        <v>63067.228000000003</v>
      </c>
      <c r="J27" s="327">
        <v>68878.066000000006</v>
      </c>
      <c r="K27" s="328">
        <v>-206946.73500000002</v>
      </c>
      <c r="L27" s="329">
        <v>-234529.965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J36" sqref="J36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127</v>
      </c>
    </row>
    <row r="2" spans="1:15" ht="26" x14ac:dyDescent="0.6">
      <c r="A2" s="55" t="s">
        <v>112</v>
      </c>
    </row>
    <row r="3" spans="1:15" ht="15.5" x14ac:dyDescent="0.35">
      <c r="A3" s="37"/>
    </row>
    <row r="4" spans="1:15" ht="18.5" x14ac:dyDescent="0.45">
      <c r="A4" s="67" t="s">
        <v>128</v>
      </c>
      <c r="I4" s="67" t="s">
        <v>176</v>
      </c>
    </row>
    <row r="5" spans="1:15" ht="13.5" thickBot="1" x14ac:dyDescent="0.35"/>
    <row r="6" spans="1:15" ht="21.5" thickBot="1" x14ac:dyDescent="0.55000000000000004">
      <c r="A6" s="38" t="s">
        <v>112</v>
      </c>
      <c r="B6" s="39"/>
      <c r="C6" s="39"/>
      <c r="D6" s="39"/>
      <c r="E6" s="39"/>
      <c r="F6" s="39"/>
      <c r="G6" s="40"/>
      <c r="H6" s="41"/>
      <c r="I6" s="38" t="s">
        <v>112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406</v>
      </c>
      <c r="B7" s="43"/>
      <c r="C7" s="44"/>
      <c r="D7" s="45"/>
      <c r="E7" s="42" t="s">
        <v>407</v>
      </c>
      <c r="F7" s="43"/>
      <c r="G7" s="44"/>
      <c r="H7" s="41"/>
      <c r="I7" s="42" t="s">
        <v>406</v>
      </c>
      <c r="J7" s="43"/>
      <c r="K7" s="44"/>
      <c r="L7" s="45"/>
      <c r="M7" s="42" t="s">
        <v>407</v>
      </c>
      <c r="N7" s="43"/>
      <c r="O7" s="44"/>
    </row>
    <row r="8" spans="1:15" ht="29" x14ac:dyDescent="0.35">
      <c r="A8" s="46" t="s">
        <v>113</v>
      </c>
      <c r="B8" s="56" t="s">
        <v>114</v>
      </c>
      <c r="C8" s="47" t="s">
        <v>115</v>
      </c>
      <c r="D8" s="61"/>
      <c r="E8" s="62" t="s">
        <v>113</v>
      </c>
      <c r="F8" s="56" t="s">
        <v>114</v>
      </c>
      <c r="G8" s="47" t="s">
        <v>115</v>
      </c>
      <c r="H8" s="63"/>
      <c r="I8" s="62" t="s">
        <v>113</v>
      </c>
      <c r="J8" s="56" t="s">
        <v>114</v>
      </c>
      <c r="K8" s="47" t="s">
        <v>115</v>
      </c>
      <c r="L8" s="61"/>
      <c r="M8" s="62" t="s">
        <v>113</v>
      </c>
      <c r="N8" s="56" t="s">
        <v>114</v>
      </c>
      <c r="O8" s="47" t="s">
        <v>115</v>
      </c>
    </row>
    <row r="9" spans="1:15" ht="15.5" x14ac:dyDescent="0.3">
      <c r="A9" s="66" t="s">
        <v>116</v>
      </c>
      <c r="B9" s="57">
        <v>271161.97100000002</v>
      </c>
      <c r="C9" s="49">
        <v>477031.424</v>
      </c>
      <c r="D9" s="50"/>
      <c r="E9" s="66" t="s">
        <v>116</v>
      </c>
      <c r="F9" s="57">
        <v>278178.76799999998</v>
      </c>
      <c r="G9" s="49">
        <v>392862.05200000003</v>
      </c>
      <c r="H9" s="41"/>
      <c r="I9" s="66" t="s">
        <v>116</v>
      </c>
      <c r="J9" s="57">
        <v>48664.868999999999</v>
      </c>
      <c r="K9" s="49">
        <v>30011.056</v>
      </c>
      <c r="L9" s="50"/>
      <c r="M9" s="66" t="s">
        <v>116</v>
      </c>
      <c r="N9" s="57">
        <v>73725.539000000004</v>
      </c>
      <c r="O9" s="49">
        <v>38952.256999999998</v>
      </c>
    </row>
    <row r="10" spans="1:15" ht="15.5" x14ac:dyDescent="0.35">
      <c r="A10" s="64" t="s">
        <v>122</v>
      </c>
      <c r="B10" s="58">
        <v>23858.171999999999</v>
      </c>
      <c r="C10" s="51">
        <v>41675.786999999997</v>
      </c>
      <c r="D10" s="52"/>
      <c r="E10" s="64" t="s">
        <v>119</v>
      </c>
      <c r="F10" s="58">
        <v>26267.633999999998</v>
      </c>
      <c r="G10" s="51">
        <v>33995.152999999998</v>
      </c>
      <c r="H10" s="41"/>
      <c r="I10" s="64" t="s">
        <v>122</v>
      </c>
      <c r="J10" s="58">
        <v>17083.918000000001</v>
      </c>
      <c r="K10" s="51">
        <v>8365.9390000000003</v>
      </c>
      <c r="L10" s="52"/>
      <c r="M10" s="64" t="s">
        <v>122</v>
      </c>
      <c r="N10" s="58">
        <v>24728.645</v>
      </c>
      <c r="O10" s="51">
        <v>9863.8649999999998</v>
      </c>
    </row>
    <row r="11" spans="1:15" ht="15.5" x14ac:dyDescent="0.35">
      <c r="A11" s="64" t="s">
        <v>340</v>
      </c>
      <c r="B11" s="58">
        <v>20871.898000000001</v>
      </c>
      <c r="C11" s="51">
        <v>46549.523000000001</v>
      </c>
      <c r="D11" s="52"/>
      <c r="E11" s="64" t="s">
        <v>122</v>
      </c>
      <c r="F11" s="58">
        <v>24681.163</v>
      </c>
      <c r="G11" s="51">
        <v>37544.913</v>
      </c>
      <c r="H11" s="41"/>
      <c r="I11" s="64" t="s">
        <v>184</v>
      </c>
      <c r="J11" s="58">
        <v>11443.864</v>
      </c>
      <c r="K11" s="51">
        <v>5925.933</v>
      </c>
      <c r="L11" s="52"/>
      <c r="M11" s="64" t="s">
        <v>184</v>
      </c>
      <c r="N11" s="58">
        <v>23668.656999999999</v>
      </c>
      <c r="O11" s="51">
        <v>10267.786</v>
      </c>
    </row>
    <row r="12" spans="1:15" ht="15.5" x14ac:dyDescent="0.35">
      <c r="A12" s="64" t="s">
        <v>119</v>
      </c>
      <c r="B12" s="58">
        <v>20797.865000000002</v>
      </c>
      <c r="C12" s="51">
        <v>36736.741999999998</v>
      </c>
      <c r="D12" s="52"/>
      <c r="E12" s="64" t="s">
        <v>121</v>
      </c>
      <c r="F12" s="58">
        <v>18929.562000000002</v>
      </c>
      <c r="G12" s="51">
        <v>24759.593000000001</v>
      </c>
      <c r="H12" s="41"/>
      <c r="I12" s="64" t="s">
        <v>173</v>
      </c>
      <c r="J12" s="58">
        <v>6637.2709999999997</v>
      </c>
      <c r="K12" s="51">
        <v>6090.76</v>
      </c>
      <c r="L12" s="52"/>
      <c r="M12" s="64" t="s">
        <v>173</v>
      </c>
      <c r="N12" s="58">
        <v>10158.74</v>
      </c>
      <c r="O12" s="51">
        <v>8491.3889999999992</v>
      </c>
    </row>
    <row r="13" spans="1:15" ht="15.5" x14ac:dyDescent="0.35">
      <c r="A13" s="64" t="s">
        <v>120</v>
      </c>
      <c r="B13" s="58">
        <v>17525.513999999999</v>
      </c>
      <c r="C13" s="51">
        <v>24530.418000000001</v>
      </c>
      <c r="D13" s="52"/>
      <c r="E13" s="64" t="s">
        <v>117</v>
      </c>
      <c r="F13" s="58">
        <v>17301.749</v>
      </c>
      <c r="G13" s="51">
        <v>23067.573</v>
      </c>
      <c r="H13" s="41"/>
      <c r="I13" s="64" t="s">
        <v>124</v>
      </c>
      <c r="J13" s="58">
        <v>2511.3760000000002</v>
      </c>
      <c r="K13" s="51">
        <v>1266.624</v>
      </c>
      <c r="L13" s="52"/>
      <c r="M13" s="64" t="s">
        <v>124</v>
      </c>
      <c r="N13" s="58">
        <v>2780.6709999999998</v>
      </c>
      <c r="O13" s="51">
        <v>1256.057</v>
      </c>
    </row>
    <row r="14" spans="1:15" ht="15.5" x14ac:dyDescent="0.35">
      <c r="A14" s="64" t="s">
        <v>184</v>
      </c>
      <c r="B14" s="58">
        <v>16015.888999999999</v>
      </c>
      <c r="C14" s="51">
        <v>36595.845999999998</v>
      </c>
      <c r="D14" s="52"/>
      <c r="E14" s="64" t="s">
        <v>118</v>
      </c>
      <c r="F14" s="58">
        <v>16352.643</v>
      </c>
      <c r="G14" s="51">
        <v>24685.23</v>
      </c>
      <c r="H14" s="41"/>
      <c r="I14" s="64" t="s">
        <v>121</v>
      </c>
      <c r="J14" s="58">
        <v>1852.9269999999999</v>
      </c>
      <c r="K14" s="51">
        <v>1317.1489999999999</v>
      </c>
      <c r="L14" s="52"/>
      <c r="M14" s="64" t="s">
        <v>125</v>
      </c>
      <c r="N14" s="58">
        <v>2102.4479999999999</v>
      </c>
      <c r="O14" s="51">
        <v>1097.309</v>
      </c>
    </row>
    <row r="15" spans="1:15" ht="15.5" x14ac:dyDescent="0.35">
      <c r="A15" s="64" t="s">
        <v>117</v>
      </c>
      <c r="B15" s="58">
        <v>13453.878000000001</v>
      </c>
      <c r="C15" s="51">
        <v>21668.221000000001</v>
      </c>
      <c r="D15" s="52"/>
      <c r="E15" s="64" t="s">
        <v>340</v>
      </c>
      <c r="F15" s="58">
        <v>15989.777</v>
      </c>
      <c r="G15" s="51">
        <v>32329.387999999999</v>
      </c>
      <c r="H15" s="41"/>
      <c r="I15" s="64" t="s">
        <v>126</v>
      </c>
      <c r="J15" s="58">
        <v>1407.35</v>
      </c>
      <c r="K15" s="51">
        <v>1100.384</v>
      </c>
      <c r="L15" s="52"/>
      <c r="M15" s="64" t="s">
        <v>118</v>
      </c>
      <c r="N15" s="58">
        <v>2048.7800000000002</v>
      </c>
      <c r="O15" s="51">
        <v>1866.3510000000001</v>
      </c>
    </row>
    <row r="16" spans="1:15" ht="15.5" x14ac:dyDescent="0.35">
      <c r="A16" s="64" t="s">
        <v>131</v>
      </c>
      <c r="B16" s="58">
        <v>12799.022999999999</v>
      </c>
      <c r="C16" s="51">
        <v>27692.745999999999</v>
      </c>
      <c r="D16" s="52"/>
      <c r="E16" s="64" t="s">
        <v>184</v>
      </c>
      <c r="F16" s="58">
        <v>15438.945</v>
      </c>
      <c r="G16" s="51">
        <v>28285.427</v>
      </c>
      <c r="H16" s="41"/>
      <c r="I16" s="64" t="s">
        <v>125</v>
      </c>
      <c r="J16" s="58">
        <v>1166.4390000000001</v>
      </c>
      <c r="K16" s="51">
        <v>619.59699999999998</v>
      </c>
      <c r="L16" s="52"/>
      <c r="M16" s="64" t="s">
        <v>121</v>
      </c>
      <c r="N16" s="58">
        <v>1826.923</v>
      </c>
      <c r="O16" s="51">
        <v>943.87400000000002</v>
      </c>
    </row>
    <row r="17" spans="1:15" ht="15.5" x14ac:dyDescent="0.35">
      <c r="A17" s="64" t="s">
        <v>121</v>
      </c>
      <c r="B17" s="58">
        <v>11276.195</v>
      </c>
      <c r="C17" s="51">
        <v>19178.859</v>
      </c>
      <c r="D17" s="52"/>
      <c r="E17" s="64" t="s">
        <v>234</v>
      </c>
      <c r="F17" s="58">
        <v>11760.68</v>
      </c>
      <c r="G17" s="51">
        <v>16554.227999999999</v>
      </c>
      <c r="H17" s="41"/>
      <c r="I17" s="64" t="s">
        <v>131</v>
      </c>
      <c r="J17" s="58">
        <v>930.00300000000004</v>
      </c>
      <c r="K17" s="51">
        <v>726.68600000000004</v>
      </c>
      <c r="L17" s="52"/>
      <c r="M17" s="64" t="s">
        <v>126</v>
      </c>
      <c r="N17" s="58">
        <v>1097.9680000000001</v>
      </c>
      <c r="O17" s="51">
        <v>841.56200000000001</v>
      </c>
    </row>
    <row r="18" spans="1:15" ht="15.5" x14ac:dyDescent="0.35">
      <c r="A18" s="64" t="s">
        <v>124</v>
      </c>
      <c r="B18" s="58">
        <v>11022.513999999999</v>
      </c>
      <c r="C18" s="51">
        <v>15724.159</v>
      </c>
      <c r="D18" s="52"/>
      <c r="E18" s="64" t="s">
        <v>125</v>
      </c>
      <c r="F18" s="58">
        <v>11677.984</v>
      </c>
      <c r="G18" s="51">
        <v>13936.929</v>
      </c>
      <c r="H18" s="41"/>
      <c r="I18" s="64" t="s">
        <v>175</v>
      </c>
      <c r="J18" s="58">
        <v>852.19299999999998</v>
      </c>
      <c r="K18" s="51">
        <v>693.95</v>
      </c>
      <c r="L18" s="52"/>
      <c r="M18" s="64" t="s">
        <v>244</v>
      </c>
      <c r="N18" s="58">
        <v>825.51800000000003</v>
      </c>
      <c r="O18" s="51">
        <v>670.29600000000005</v>
      </c>
    </row>
    <row r="19" spans="1:15" ht="15.5" x14ac:dyDescent="0.35">
      <c r="A19" s="64" t="s">
        <v>125</v>
      </c>
      <c r="B19" s="58">
        <v>10826.52</v>
      </c>
      <c r="C19" s="51">
        <v>16323.062</v>
      </c>
      <c r="D19" s="52"/>
      <c r="E19" s="64" t="s">
        <v>173</v>
      </c>
      <c r="F19" s="58">
        <v>9666.5409999999993</v>
      </c>
      <c r="G19" s="51">
        <v>11245.02</v>
      </c>
      <c r="H19" s="41"/>
      <c r="I19" s="64" t="s">
        <v>132</v>
      </c>
      <c r="J19" s="58">
        <v>847.71</v>
      </c>
      <c r="K19" s="51">
        <v>739.37699999999995</v>
      </c>
      <c r="L19" s="52"/>
      <c r="M19" s="64" t="s">
        <v>175</v>
      </c>
      <c r="N19" s="58">
        <v>785.93</v>
      </c>
      <c r="O19" s="51">
        <v>489.85500000000002</v>
      </c>
    </row>
    <row r="20" spans="1:15" ht="16" thickBot="1" x14ac:dyDescent="0.4">
      <c r="A20" s="65" t="s">
        <v>118</v>
      </c>
      <c r="B20" s="59">
        <v>10095.763000000001</v>
      </c>
      <c r="C20" s="53">
        <v>20153.161</v>
      </c>
      <c r="D20" s="54"/>
      <c r="E20" s="65" t="s">
        <v>124</v>
      </c>
      <c r="F20" s="59">
        <v>8416.6790000000001</v>
      </c>
      <c r="G20" s="53">
        <v>10202.76</v>
      </c>
      <c r="I20" s="65" t="s">
        <v>118</v>
      </c>
      <c r="J20" s="59">
        <v>805.75300000000004</v>
      </c>
      <c r="K20" s="53">
        <v>875.10400000000004</v>
      </c>
      <c r="L20" s="54"/>
      <c r="M20" s="65" t="s">
        <v>136</v>
      </c>
      <c r="N20" s="59">
        <v>655.21199999999999</v>
      </c>
      <c r="O20" s="53">
        <v>647.45299999999997</v>
      </c>
    </row>
    <row r="22" spans="1:15" ht="19" thickBot="1" x14ac:dyDescent="0.5">
      <c r="A22" s="67" t="s">
        <v>182</v>
      </c>
    </row>
    <row r="23" spans="1:15" ht="21.5" thickBot="1" x14ac:dyDescent="0.55000000000000004">
      <c r="A23" s="38" t="s">
        <v>112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406</v>
      </c>
      <c r="B24" s="43"/>
      <c r="C24" s="44"/>
      <c r="D24" s="45"/>
      <c r="E24" s="42" t="s">
        <v>407</v>
      </c>
      <c r="F24" s="43"/>
      <c r="G24" s="44"/>
    </row>
    <row r="25" spans="1:15" ht="29" x14ac:dyDescent="0.35">
      <c r="A25" s="46" t="s">
        <v>113</v>
      </c>
      <c r="B25" s="56" t="s">
        <v>114</v>
      </c>
      <c r="C25" s="47" t="s">
        <v>115</v>
      </c>
      <c r="D25" s="61"/>
      <c r="E25" s="62" t="s">
        <v>113</v>
      </c>
      <c r="F25" s="56" t="s">
        <v>114</v>
      </c>
      <c r="G25" s="47" t="s">
        <v>115</v>
      </c>
    </row>
    <row r="26" spans="1:15" ht="15.5" x14ac:dyDescent="0.3">
      <c r="A26" s="66" t="s">
        <v>116</v>
      </c>
      <c r="B26" s="57">
        <v>71835.721999999994</v>
      </c>
      <c r="C26" s="49">
        <v>93735.603000000003</v>
      </c>
      <c r="D26" s="50"/>
      <c r="E26" s="66" t="s">
        <v>116</v>
      </c>
      <c r="F26" s="57">
        <v>55943.966</v>
      </c>
      <c r="G26" s="49">
        <v>78031.225000000006</v>
      </c>
    </row>
    <row r="27" spans="1:15" ht="15.5" x14ac:dyDescent="0.35">
      <c r="A27" s="64" t="s">
        <v>184</v>
      </c>
      <c r="B27" s="58">
        <v>20580.53</v>
      </c>
      <c r="C27" s="51">
        <v>28407.314999999999</v>
      </c>
      <c r="D27" s="52"/>
      <c r="E27" s="64" t="s">
        <v>184</v>
      </c>
      <c r="F27" s="58">
        <v>16546.496999999999</v>
      </c>
      <c r="G27" s="51">
        <v>22676.805</v>
      </c>
    </row>
    <row r="28" spans="1:15" ht="15.5" x14ac:dyDescent="0.35">
      <c r="A28" s="64" t="s">
        <v>124</v>
      </c>
      <c r="B28" s="58">
        <v>14105.593999999999</v>
      </c>
      <c r="C28" s="51">
        <v>14508.564</v>
      </c>
      <c r="D28" s="52"/>
      <c r="E28" s="64" t="s">
        <v>124</v>
      </c>
      <c r="F28" s="58">
        <v>13405.102999999999</v>
      </c>
      <c r="G28" s="51">
        <v>15289.099</v>
      </c>
    </row>
    <row r="29" spans="1:15" ht="15.5" x14ac:dyDescent="0.35">
      <c r="A29" s="64" t="s">
        <v>122</v>
      </c>
      <c r="B29" s="58">
        <v>9307.0920000000006</v>
      </c>
      <c r="C29" s="51">
        <v>11427.794</v>
      </c>
      <c r="D29" s="52"/>
      <c r="E29" s="64" t="s">
        <v>122</v>
      </c>
      <c r="F29" s="58">
        <v>5896.1660000000002</v>
      </c>
      <c r="G29" s="51">
        <v>8546.4230000000007</v>
      </c>
    </row>
    <row r="30" spans="1:15" ht="15.5" x14ac:dyDescent="0.35">
      <c r="A30" s="64" t="s">
        <v>131</v>
      </c>
      <c r="B30" s="58">
        <v>6262.7550000000001</v>
      </c>
      <c r="C30" s="51">
        <v>7653.5959999999995</v>
      </c>
      <c r="D30" s="52"/>
      <c r="E30" s="64" t="s">
        <v>131</v>
      </c>
      <c r="F30" s="58">
        <v>5049.165</v>
      </c>
      <c r="G30" s="51">
        <v>6901.7640000000001</v>
      </c>
    </row>
    <row r="31" spans="1:15" ht="15.5" x14ac:dyDescent="0.35">
      <c r="A31" s="64" t="s">
        <v>129</v>
      </c>
      <c r="B31" s="58">
        <v>4171.3760000000002</v>
      </c>
      <c r="C31" s="51">
        <v>6521.826</v>
      </c>
      <c r="D31" s="52"/>
      <c r="E31" s="64" t="s">
        <v>173</v>
      </c>
      <c r="F31" s="58">
        <v>2618.7060000000001</v>
      </c>
      <c r="G31" s="51">
        <v>2409.0830000000001</v>
      </c>
    </row>
    <row r="32" spans="1:15" ht="15.5" x14ac:dyDescent="0.35">
      <c r="A32" s="64" t="s">
        <v>119</v>
      </c>
      <c r="B32" s="58">
        <v>3694.9960000000001</v>
      </c>
      <c r="C32" s="51">
        <v>5981.0119999999997</v>
      </c>
      <c r="D32" s="52"/>
      <c r="E32" s="64" t="s">
        <v>129</v>
      </c>
      <c r="F32" s="58">
        <v>2456.8009999999999</v>
      </c>
      <c r="G32" s="51">
        <v>5003.7020000000002</v>
      </c>
    </row>
    <row r="33" spans="1:7" ht="15.5" x14ac:dyDescent="0.35">
      <c r="A33" s="64" t="s">
        <v>173</v>
      </c>
      <c r="B33" s="58">
        <v>2902.7280000000001</v>
      </c>
      <c r="C33" s="51">
        <v>4516.1329999999998</v>
      </c>
      <c r="D33" s="52"/>
      <c r="E33" s="64" t="s">
        <v>136</v>
      </c>
      <c r="F33" s="58">
        <v>2074.8910000000001</v>
      </c>
      <c r="G33" s="51">
        <v>2482.3510000000001</v>
      </c>
    </row>
    <row r="34" spans="1:7" ht="15.5" x14ac:dyDescent="0.35">
      <c r="A34" s="64" t="s">
        <v>136</v>
      </c>
      <c r="B34" s="58">
        <v>2606.038</v>
      </c>
      <c r="C34" s="51">
        <v>2934.3389999999999</v>
      </c>
      <c r="D34" s="52"/>
      <c r="E34" s="64" t="s">
        <v>121</v>
      </c>
      <c r="F34" s="58">
        <v>1883.4069999999999</v>
      </c>
      <c r="G34" s="51">
        <v>3595.2310000000002</v>
      </c>
    </row>
    <row r="35" spans="1:7" ht="15.5" x14ac:dyDescent="0.35">
      <c r="A35" s="64" t="s">
        <v>174</v>
      </c>
      <c r="B35" s="58">
        <v>1912.06</v>
      </c>
      <c r="C35" s="51">
        <v>3046.1990000000001</v>
      </c>
      <c r="D35" s="52"/>
      <c r="E35" s="64" t="s">
        <v>174</v>
      </c>
      <c r="F35" s="58">
        <v>1617.2809999999999</v>
      </c>
      <c r="G35" s="51">
        <v>2931.0569999999998</v>
      </c>
    </row>
    <row r="36" spans="1:7" ht="15.5" x14ac:dyDescent="0.35">
      <c r="A36" s="64" t="s">
        <v>121</v>
      </c>
      <c r="B36" s="58">
        <v>1889.153</v>
      </c>
      <c r="C36" s="51">
        <v>2938.7809999999999</v>
      </c>
      <c r="D36" s="52"/>
      <c r="E36" s="64" t="s">
        <v>119</v>
      </c>
      <c r="F36" s="58">
        <v>1218.31</v>
      </c>
      <c r="G36" s="51">
        <v>2733.319</v>
      </c>
    </row>
    <row r="37" spans="1:7" ht="16" thickBot="1" x14ac:dyDescent="0.4">
      <c r="A37" s="65" t="s">
        <v>125</v>
      </c>
      <c r="B37" s="59">
        <v>977.20600000000002</v>
      </c>
      <c r="C37" s="53">
        <v>532.29600000000005</v>
      </c>
      <c r="D37" s="54"/>
      <c r="E37" s="65" t="s">
        <v>126</v>
      </c>
      <c r="F37" s="59">
        <v>679.01300000000003</v>
      </c>
      <c r="G37" s="53">
        <v>1126.877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7"/>
  <sheetViews>
    <sheetView workbookViewId="0">
      <selection activeCell="S16" sqref="S16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177</v>
      </c>
      <c r="B5" s="26"/>
      <c r="C5" s="26"/>
      <c r="D5" s="26"/>
      <c r="E5" s="26"/>
      <c r="F5" s="26"/>
      <c r="G5" s="26"/>
      <c r="H5" s="26"/>
      <c r="I5" s="26"/>
      <c r="J5" s="67" t="s">
        <v>172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210</v>
      </c>
      <c r="B6" s="39"/>
      <c r="C6" s="39"/>
      <c r="D6" s="39"/>
      <c r="E6" s="39"/>
      <c r="F6" s="39"/>
      <c r="G6" s="40"/>
      <c r="H6" s="26"/>
      <c r="I6" s="26"/>
      <c r="J6" s="38" t="s">
        <v>210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376</v>
      </c>
      <c r="B7" s="43"/>
      <c r="C7" s="44"/>
      <c r="D7" s="45"/>
      <c r="E7" s="42" t="s">
        <v>377</v>
      </c>
      <c r="F7" s="43"/>
      <c r="G7" s="44"/>
      <c r="H7" s="26"/>
      <c r="I7" s="26"/>
      <c r="J7" s="42" t="s">
        <v>376</v>
      </c>
      <c r="K7" s="43"/>
      <c r="L7" s="44"/>
      <c r="M7" s="45"/>
      <c r="N7" s="42" t="s">
        <v>377</v>
      </c>
      <c r="O7" s="43"/>
      <c r="P7" s="44"/>
      <c r="Q7" s="26"/>
    </row>
    <row r="8" spans="1:17" ht="29" x14ac:dyDescent="0.35">
      <c r="A8" s="46" t="s">
        <v>113</v>
      </c>
      <c r="B8" s="56" t="s">
        <v>114</v>
      </c>
      <c r="C8" s="47" t="s">
        <v>115</v>
      </c>
      <c r="D8" s="48"/>
      <c r="E8" s="46" t="s">
        <v>113</v>
      </c>
      <c r="F8" s="56" t="s">
        <v>114</v>
      </c>
      <c r="G8" s="47" t="s">
        <v>115</v>
      </c>
      <c r="H8" s="26"/>
      <c r="I8" s="26"/>
      <c r="J8" s="46" t="s">
        <v>113</v>
      </c>
      <c r="K8" s="56" t="s">
        <v>114</v>
      </c>
      <c r="L8" s="47" t="s">
        <v>115</v>
      </c>
      <c r="M8" s="52"/>
      <c r="N8" s="69" t="s">
        <v>113</v>
      </c>
      <c r="O8" s="56" t="s">
        <v>114</v>
      </c>
      <c r="P8" s="70" t="s">
        <v>115</v>
      </c>
      <c r="Q8" s="26"/>
    </row>
    <row r="9" spans="1:17" ht="15.5" x14ac:dyDescent="0.3">
      <c r="A9" s="66" t="s">
        <v>116</v>
      </c>
      <c r="B9" s="57">
        <v>68629.005000000005</v>
      </c>
      <c r="C9" s="49">
        <v>81232.657999999996</v>
      </c>
      <c r="D9" s="50"/>
      <c r="E9" s="66" t="s">
        <v>116</v>
      </c>
      <c r="F9" s="57">
        <v>72082.323999999993</v>
      </c>
      <c r="G9" s="49">
        <v>80684.933999999994</v>
      </c>
      <c r="H9" s="26"/>
      <c r="I9" s="26"/>
      <c r="J9" s="66" t="s">
        <v>116</v>
      </c>
      <c r="K9" s="57">
        <v>92802.758000000002</v>
      </c>
      <c r="L9" s="49">
        <v>39796.012999999999</v>
      </c>
      <c r="M9" s="50"/>
      <c r="N9" s="71" t="s">
        <v>116</v>
      </c>
      <c r="O9" s="57">
        <v>99688.225999999995</v>
      </c>
      <c r="P9" s="72">
        <v>39734.470999999998</v>
      </c>
      <c r="Q9" s="26"/>
    </row>
    <row r="10" spans="1:17" ht="15.5" x14ac:dyDescent="0.35">
      <c r="A10" s="64" t="s">
        <v>123</v>
      </c>
      <c r="B10" s="58">
        <v>27095.13</v>
      </c>
      <c r="C10" s="60">
        <v>28300.190999999999</v>
      </c>
      <c r="D10" s="52"/>
      <c r="E10" s="64" t="s">
        <v>123</v>
      </c>
      <c r="F10" s="58">
        <v>32801.065999999999</v>
      </c>
      <c r="G10" s="60">
        <v>34546.868999999999</v>
      </c>
      <c r="H10" s="26"/>
      <c r="I10" s="26"/>
      <c r="J10" s="64" t="s">
        <v>122</v>
      </c>
      <c r="K10" s="58">
        <v>16886.738000000001</v>
      </c>
      <c r="L10" s="60">
        <v>6127.6270000000004</v>
      </c>
      <c r="M10" s="52"/>
      <c r="N10" s="73" t="s">
        <v>122</v>
      </c>
      <c r="O10" s="58">
        <v>21277.762999999999</v>
      </c>
      <c r="P10" s="60">
        <v>7188.0389999999998</v>
      </c>
      <c r="Q10" s="26"/>
    </row>
    <row r="11" spans="1:17" ht="15.5" x14ac:dyDescent="0.35">
      <c r="A11" s="64" t="s">
        <v>122</v>
      </c>
      <c r="B11" s="58">
        <v>12855.16</v>
      </c>
      <c r="C11" s="51">
        <v>12648.474</v>
      </c>
      <c r="D11" s="52"/>
      <c r="E11" s="64" t="s">
        <v>122</v>
      </c>
      <c r="F11" s="58">
        <v>13196.771000000001</v>
      </c>
      <c r="G11" s="51">
        <v>12668.148999999999</v>
      </c>
      <c r="H11" s="26"/>
      <c r="I11" s="26"/>
      <c r="J11" s="64" t="s">
        <v>184</v>
      </c>
      <c r="K11" s="58">
        <v>14849.209000000001</v>
      </c>
      <c r="L11" s="51">
        <v>5804.3459999999995</v>
      </c>
      <c r="M11" s="52"/>
      <c r="N11" s="73" t="s">
        <v>120</v>
      </c>
      <c r="O11" s="58">
        <v>17455.003000000001</v>
      </c>
      <c r="P11" s="60">
        <v>8019.4790000000003</v>
      </c>
      <c r="Q11" s="26"/>
    </row>
    <row r="12" spans="1:17" ht="15.5" x14ac:dyDescent="0.35">
      <c r="A12" s="64" t="s">
        <v>132</v>
      </c>
      <c r="B12" s="58">
        <v>12730.458000000001</v>
      </c>
      <c r="C12" s="51">
        <v>16525.73</v>
      </c>
      <c r="D12" s="52"/>
      <c r="E12" s="64" t="s">
        <v>117</v>
      </c>
      <c r="F12" s="58">
        <v>12395.397999999999</v>
      </c>
      <c r="G12" s="51">
        <v>17596.915000000001</v>
      </c>
      <c r="H12" s="26"/>
      <c r="I12" s="26"/>
      <c r="J12" s="64" t="s">
        <v>120</v>
      </c>
      <c r="K12" s="58">
        <v>13659.476000000001</v>
      </c>
      <c r="L12" s="51">
        <v>7878.8149999999996</v>
      </c>
      <c r="M12" s="52"/>
      <c r="N12" s="73" t="s">
        <v>137</v>
      </c>
      <c r="O12" s="58">
        <v>15577.602999999999</v>
      </c>
      <c r="P12" s="60">
        <v>6492.5829999999996</v>
      </c>
      <c r="Q12" s="26"/>
    </row>
    <row r="13" spans="1:17" ht="15.5" x14ac:dyDescent="0.35">
      <c r="A13" s="64" t="s">
        <v>117</v>
      </c>
      <c r="B13" s="58">
        <v>10914.266</v>
      </c>
      <c r="C13" s="51">
        <v>18767.883999999998</v>
      </c>
      <c r="D13" s="52"/>
      <c r="E13" s="64" t="s">
        <v>132</v>
      </c>
      <c r="F13" s="58">
        <v>9384.0190000000002</v>
      </c>
      <c r="G13" s="51">
        <v>11784.956</v>
      </c>
      <c r="H13" s="26"/>
      <c r="I13" s="26"/>
      <c r="J13" s="64" t="s">
        <v>134</v>
      </c>
      <c r="K13" s="58">
        <v>13509.191999999999</v>
      </c>
      <c r="L13" s="51">
        <v>5456.4560000000001</v>
      </c>
      <c r="M13" s="52"/>
      <c r="N13" s="73" t="s">
        <v>130</v>
      </c>
      <c r="O13" s="58">
        <v>13485.263000000001</v>
      </c>
      <c r="P13" s="60">
        <v>5857.73</v>
      </c>
      <c r="Q13" s="26"/>
    </row>
    <row r="14" spans="1:17" ht="15.5" x14ac:dyDescent="0.35">
      <c r="A14" s="64" t="s">
        <v>136</v>
      </c>
      <c r="B14" s="58">
        <v>2948.498</v>
      </c>
      <c r="C14" s="51">
        <v>2761.5419999999999</v>
      </c>
      <c r="D14" s="52"/>
      <c r="E14" s="64" t="s">
        <v>136</v>
      </c>
      <c r="F14" s="58">
        <v>1857.3889999999999</v>
      </c>
      <c r="G14" s="51">
        <v>1655.626</v>
      </c>
      <c r="H14" s="26"/>
      <c r="I14" s="26"/>
      <c r="J14" s="64" t="s">
        <v>137</v>
      </c>
      <c r="K14" s="58">
        <v>10362.584000000001</v>
      </c>
      <c r="L14" s="51">
        <v>3299.2489999999998</v>
      </c>
      <c r="M14" s="52"/>
      <c r="N14" s="73" t="s">
        <v>134</v>
      </c>
      <c r="O14" s="58">
        <v>12071.484</v>
      </c>
      <c r="P14" s="60">
        <v>4969.1909999999998</v>
      </c>
      <c r="Q14" s="26"/>
    </row>
    <row r="15" spans="1:17" ht="15.5" x14ac:dyDescent="0.35">
      <c r="A15" s="64" t="s">
        <v>133</v>
      </c>
      <c r="B15" s="58">
        <v>1303.6780000000001</v>
      </c>
      <c r="C15" s="51">
        <v>1274.0440000000001</v>
      </c>
      <c r="D15" s="52"/>
      <c r="E15" s="64" t="s">
        <v>133</v>
      </c>
      <c r="F15" s="58">
        <v>1456.7249999999999</v>
      </c>
      <c r="G15" s="51">
        <v>1412.653</v>
      </c>
      <c r="H15" s="26"/>
      <c r="I15" s="26"/>
      <c r="J15" s="64" t="s">
        <v>130</v>
      </c>
      <c r="K15" s="58">
        <v>8115.0230000000001</v>
      </c>
      <c r="L15" s="51">
        <v>3183.6080000000002</v>
      </c>
      <c r="M15" s="52"/>
      <c r="N15" s="73" t="s">
        <v>184</v>
      </c>
      <c r="O15" s="58">
        <v>11388.221</v>
      </c>
      <c r="P15" s="60">
        <v>3896.857</v>
      </c>
      <c r="Q15" s="26"/>
    </row>
    <row r="16" spans="1:17" ht="15.5" x14ac:dyDescent="0.35">
      <c r="A16" s="64" t="s">
        <v>135</v>
      </c>
      <c r="B16" s="58">
        <v>514.31299999999999</v>
      </c>
      <c r="C16" s="51">
        <v>689.53</v>
      </c>
      <c r="D16" s="52"/>
      <c r="E16" s="64" t="s">
        <v>184</v>
      </c>
      <c r="F16" s="58">
        <v>502.75599999999997</v>
      </c>
      <c r="G16" s="51">
        <v>674.20100000000002</v>
      </c>
      <c r="H16" s="26"/>
      <c r="I16" s="26"/>
      <c r="J16" s="64" t="s">
        <v>218</v>
      </c>
      <c r="K16" s="58">
        <v>5351.5780000000004</v>
      </c>
      <c r="L16" s="51">
        <v>3649.098</v>
      </c>
      <c r="M16" s="52"/>
      <c r="N16" s="73" t="s">
        <v>336</v>
      </c>
      <c r="O16" s="58">
        <v>2715.433</v>
      </c>
      <c r="P16" s="60">
        <v>949.39099999999996</v>
      </c>
      <c r="Q16" s="26"/>
    </row>
    <row r="17" spans="1:17" ht="15.5" x14ac:dyDescent="0.35">
      <c r="A17" s="64" t="s">
        <v>184</v>
      </c>
      <c r="B17" s="58">
        <v>110.002</v>
      </c>
      <c r="C17" s="51">
        <v>93.27</v>
      </c>
      <c r="D17" s="52"/>
      <c r="E17" s="64" t="s">
        <v>335</v>
      </c>
      <c r="F17" s="58">
        <v>123.97199999999999</v>
      </c>
      <c r="G17" s="51">
        <v>20.661999999999999</v>
      </c>
      <c r="H17" s="26"/>
      <c r="I17" s="26"/>
      <c r="J17" s="64" t="s">
        <v>336</v>
      </c>
      <c r="K17" s="58">
        <v>2988.2130000000002</v>
      </c>
      <c r="L17" s="51">
        <v>1038.1310000000001</v>
      </c>
      <c r="M17" s="52"/>
      <c r="N17" s="73" t="s">
        <v>123</v>
      </c>
      <c r="O17" s="58">
        <v>2681.7510000000002</v>
      </c>
      <c r="P17" s="60">
        <v>1009.306</v>
      </c>
      <c r="Q17" s="26"/>
    </row>
    <row r="18" spans="1:17" ht="16" thickBot="1" x14ac:dyDescent="0.4">
      <c r="A18" s="65" t="s">
        <v>234</v>
      </c>
      <c r="B18" s="59">
        <v>60.555999999999997</v>
      </c>
      <c r="C18" s="53">
        <v>56.261000000000003</v>
      </c>
      <c r="D18" s="52"/>
      <c r="E18" s="74" t="s">
        <v>135</v>
      </c>
      <c r="F18" s="75">
        <v>89.061999999999998</v>
      </c>
      <c r="G18" s="76">
        <v>78.241</v>
      </c>
      <c r="H18" s="26"/>
      <c r="I18" s="26"/>
      <c r="J18" s="65" t="s">
        <v>123</v>
      </c>
      <c r="K18" s="59">
        <v>2691.59</v>
      </c>
      <c r="L18" s="53">
        <v>1149.4949999999999</v>
      </c>
      <c r="M18" s="52"/>
      <c r="N18" s="74" t="s">
        <v>175</v>
      </c>
      <c r="O18" s="75">
        <v>1671.836</v>
      </c>
      <c r="P18" s="76">
        <v>750.86599999999999</v>
      </c>
      <c r="Q18" s="26"/>
    </row>
    <row r="19" spans="1:17" ht="13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3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57" spans="1:1" x14ac:dyDescent="0.25">
      <c r="A57">
        <v>1000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7"/>
  <sheetViews>
    <sheetView showGridLines="0" zoomScale="80" zoomScaleNormal="80" workbookViewId="0">
      <selection activeCell="B2" sqref="B2:O67"/>
    </sheetView>
  </sheetViews>
  <sheetFormatPr defaultColWidth="9.1796875" defaultRowHeight="21" x14ac:dyDescent="0.5"/>
  <cols>
    <col min="1" max="1" width="4.453125" style="87" customWidth="1"/>
    <col min="2" max="2" width="28.6328125" style="87" customWidth="1"/>
    <col min="3" max="3" width="10.1796875" style="87" customWidth="1"/>
    <col min="4" max="6" width="10.1796875" style="87" bestFit="1" customWidth="1"/>
    <col min="7" max="7" width="11.453125" style="87" customWidth="1"/>
    <col min="8" max="8" width="10.1796875" style="87" customWidth="1"/>
    <col min="9" max="9" width="10.54296875" style="87" customWidth="1"/>
    <col min="10" max="10" width="12.1796875" style="87" customWidth="1"/>
    <col min="11" max="11" width="11.1796875" style="87" customWidth="1"/>
    <col min="12" max="12" width="11.7265625" style="87" customWidth="1"/>
    <col min="13" max="13" width="10.26953125" style="87" customWidth="1"/>
    <col min="14" max="14" width="10.7265625" style="87" customWidth="1"/>
    <col min="15" max="15" width="10" style="87" customWidth="1"/>
    <col min="16" max="22" width="9.1796875" style="87"/>
    <col min="23" max="23" width="10.7265625" style="87" bestFit="1" customWidth="1"/>
    <col min="24" max="16384" width="9.1796875" style="87"/>
  </cols>
  <sheetData>
    <row r="1" spans="2:15" s="26" customFormat="1" ht="45" customHeight="1" thickBot="1" x14ac:dyDescent="0.35">
      <c r="B1" s="32" t="s">
        <v>187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34"/>
      <c r="C2" s="206"/>
      <c r="D2" s="207" t="s">
        <v>99</v>
      </c>
      <c r="E2" s="208"/>
      <c r="F2" s="207"/>
      <c r="G2" s="207"/>
      <c r="H2" s="209" t="s">
        <v>100</v>
      </c>
      <c r="I2" s="210"/>
      <c r="J2" s="210"/>
      <c r="K2" s="210"/>
      <c r="L2" s="211"/>
      <c r="M2" s="211"/>
      <c r="N2" s="211"/>
      <c r="O2" s="212"/>
    </row>
    <row r="3" spans="2:15" ht="61.5" x14ac:dyDescent="0.5">
      <c r="B3" s="213" t="s">
        <v>101</v>
      </c>
      <c r="C3" s="214" t="s">
        <v>1</v>
      </c>
      <c r="D3" s="215">
        <v>45904</v>
      </c>
      <c r="E3" s="216"/>
      <c r="F3" s="217">
        <v>45897</v>
      </c>
      <c r="G3" s="218"/>
      <c r="H3" s="219" t="s">
        <v>102</v>
      </c>
      <c r="I3" s="220"/>
      <c r="J3" s="221" t="s">
        <v>103</v>
      </c>
      <c r="K3" s="220"/>
      <c r="L3" s="221" t="s">
        <v>104</v>
      </c>
      <c r="M3" s="220"/>
      <c r="N3" s="221" t="s">
        <v>105</v>
      </c>
      <c r="O3" s="222"/>
    </row>
    <row r="4" spans="2:15" ht="21.5" thickBot="1" x14ac:dyDescent="0.55000000000000004">
      <c r="B4" s="223"/>
      <c r="C4" s="224"/>
      <c r="D4" s="225" t="s">
        <v>2</v>
      </c>
      <c r="E4" s="226" t="s">
        <v>3</v>
      </c>
      <c r="F4" s="227" t="s">
        <v>2</v>
      </c>
      <c r="G4" s="228" t="s">
        <v>3</v>
      </c>
      <c r="H4" s="229" t="s">
        <v>2</v>
      </c>
      <c r="I4" s="230" t="s">
        <v>3</v>
      </c>
      <c r="J4" s="231" t="s">
        <v>2</v>
      </c>
      <c r="K4" s="230" t="s">
        <v>3</v>
      </c>
      <c r="L4" s="231" t="s">
        <v>2</v>
      </c>
      <c r="M4" s="230" t="s">
        <v>3</v>
      </c>
      <c r="N4" s="231" t="s">
        <v>2</v>
      </c>
      <c r="O4" s="232" t="s">
        <v>3</v>
      </c>
    </row>
    <row r="5" spans="2:15" ht="21.5" thickBot="1" x14ac:dyDescent="0.55000000000000004">
      <c r="B5" s="335">
        <v>1</v>
      </c>
      <c r="C5" s="233">
        <v>2</v>
      </c>
      <c r="D5" s="234">
        <v>3</v>
      </c>
      <c r="E5" s="235">
        <v>4</v>
      </c>
      <c r="F5" s="235">
        <v>5</v>
      </c>
      <c r="G5" s="236">
        <v>6</v>
      </c>
      <c r="H5" s="336">
        <v>7</v>
      </c>
      <c r="I5" s="237">
        <v>8</v>
      </c>
      <c r="J5" s="237">
        <v>9</v>
      </c>
      <c r="K5" s="237">
        <v>10</v>
      </c>
      <c r="L5" s="237">
        <v>11</v>
      </c>
      <c r="M5" s="237">
        <v>12</v>
      </c>
      <c r="N5" s="237">
        <v>13</v>
      </c>
      <c r="O5" s="238">
        <v>14</v>
      </c>
    </row>
    <row r="6" spans="2:15" ht="21.5" thickBot="1" x14ac:dyDescent="0.55000000000000004">
      <c r="B6" s="239" t="s">
        <v>106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5">
      <c r="B7" s="245" t="s">
        <v>5</v>
      </c>
      <c r="C7" s="246" t="s">
        <v>4</v>
      </c>
      <c r="D7" s="247">
        <v>20.166666666666668</v>
      </c>
      <c r="E7" s="248">
        <v>23.333333333333332</v>
      </c>
      <c r="F7" s="249">
        <v>20.166666666666668</v>
      </c>
      <c r="G7" s="250">
        <v>23.333333333333332</v>
      </c>
      <c r="H7" s="251">
        <v>0</v>
      </c>
      <c r="I7" s="252">
        <v>0</v>
      </c>
      <c r="J7" s="253">
        <v>0</v>
      </c>
      <c r="K7" s="252">
        <v>0</v>
      </c>
      <c r="L7" s="253">
        <v>8.2774049217002315</v>
      </c>
      <c r="M7" s="252">
        <v>6.0606060606060552</v>
      </c>
      <c r="N7" s="253">
        <v>5.4466230936819233</v>
      </c>
      <c r="O7" s="254">
        <v>6.0606060606060552</v>
      </c>
    </row>
    <row r="8" spans="2:15" x14ac:dyDescent="0.5">
      <c r="B8" s="255" t="s">
        <v>107</v>
      </c>
      <c r="C8" s="246" t="s">
        <v>4</v>
      </c>
      <c r="D8" s="247">
        <v>1.52</v>
      </c>
      <c r="E8" s="248">
        <v>2</v>
      </c>
      <c r="F8" s="249">
        <v>1.54</v>
      </c>
      <c r="G8" s="250">
        <v>2.06</v>
      </c>
      <c r="H8" s="251">
        <v>-1.2987012987012998</v>
      </c>
      <c r="I8" s="252">
        <v>-2.9126213592233037</v>
      </c>
      <c r="J8" s="253">
        <v>-7.3170731707317014</v>
      </c>
      <c r="K8" s="252">
        <v>-7.4074074074074137</v>
      </c>
      <c r="L8" s="253">
        <v>1.3333333333333344</v>
      </c>
      <c r="M8" s="252">
        <v>-4.7619047619047654</v>
      </c>
      <c r="N8" s="253">
        <v>1.3333333333333344</v>
      </c>
      <c r="O8" s="254">
        <v>-4.7619047619047654</v>
      </c>
    </row>
    <row r="9" spans="2:15" x14ac:dyDescent="0.5">
      <c r="B9" s="255" t="s">
        <v>6</v>
      </c>
      <c r="C9" s="246" t="s">
        <v>4</v>
      </c>
      <c r="D9" s="247">
        <v>1.6266666666666665</v>
      </c>
      <c r="E9" s="248">
        <v>2.0880000000000001</v>
      </c>
      <c r="F9" s="249">
        <v>1.7966666666666664</v>
      </c>
      <c r="G9" s="250">
        <v>2.1579999999999999</v>
      </c>
      <c r="H9" s="251">
        <v>-9.4619666048237452</v>
      </c>
      <c r="I9" s="252">
        <v>-3.2437442075996219</v>
      </c>
      <c r="J9" s="253">
        <v>-14.235500878734644</v>
      </c>
      <c r="K9" s="252">
        <v>-7.6106194690265543</v>
      </c>
      <c r="L9" s="253">
        <v>-7.341772151898744</v>
      </c>
      <c r="M9" s="252">
        <v>-5.0909090909090953</v>
      </c>
      <c r="N9" s="253">
        <v>-11.540785498489431</v>
      </c>
      <c r="O9" s="254">
        <v>-8.5547445255474379</v>
      </c>
    </row>
    <row r="10" spans="2:15" x14ac:dyDescent="0.5">
      <c r="B10" s="255" t="s">
        <v>346</v>
      </c>
      <c r="C10" s="246" t="s">
        <v>4</v>
      </c>
      <c r="D10" s="247">
        <v>2.5</v>
      </c>
      <c r="E10" s="248">
        <v>3.5</v>
      </c>
      <c r="F10" s="249">
        <v>3</v>
      </c>
      <c r="G10" s="250">
        <v>4</v>
      </c>
      <c r="H10" s="251">
        <v>-16.666666666666664</v>
      </c>
      <c r="I10" s="252">
        <v>-12.5</v>
      </c>
      <c r="J10" s="253">
        <v>-16.666666666666664</v>
      </c>
      <c r="K10" s="252">
        <v>-12.5</v>
      </c>
      <c r="L10" s="253">
        <v>-16.666666666666664</v>
      </c>
      <c r="M10" s="252">
        <v>-12.5</v>
      </c>
      <c r="N10" s="253">
        <v>-16.666666666666664</v>
      </c>
      <c r="O10" s="254">
        <v>-12.5</v>
      </c>
    </row>
    <row r="11" spans="2:15" x14ac:dyDescent="0.5">
      <c r="B11" s="255" t="s">
        <v>21</v>
      </c>
      <c r="C11" s="246" t="s">
        <v>17</v>
      </c>
      <c r="D11" s="247">
        <v>4.25</v>
      </c>
      <c r="E11" s="248">
        <v>6.8333333333333339</v>
      </c>
      <c r="F11" s="249">
        <v>4.5333333333333332</v>
      </c>
      <c r="G11" s="250">
        <v>7.7</v>
      </c>
      <c r="H11" s="251">
        <v>-6.2499999999999973</v>
      </c>
      <c r="I11" s="252">
        <v>-11.25541125541125</v>
      </c>
      <c r="J11" s="253">
        <v>-19.811320754716981</v>
      </c>
      <c r="K11" s="252">
        <v>-3.7558685446009257</v>
      </c>
      <c r="L11" s="253">
        <v>-1.9230769230769162</v>
      </c>
      <c r="M11" s="252">
        <v>2.5000000000000044</v>
      </c>
      <c r="N11" s="253">
        <v>-1.9230769230769162</v>
      </c>
      <c r="O11" s="254">
        <v>13.888888888888898</v>
      </c>
    </row>
    <row r="12" spans="2:15" x14ac:dyDescent="0.5">
      <c r="B12" s="255" t="s">
        <v>7</v>
      </c>
      <c r="C12" s="246" t="s">
        <v>4</v>
      </c>
      <c r="D12" s="247">
        <v>0.93333333333333324</v>
      </c>
      <c r="E12" s="248">
        <v>1.1500000000000001</v>
      </c>
      <c r="F12" s="249">
        <v>0.91666666666666663</v>
      </c>
      <c r="G12" s="250">
        <v>1.1500000000000001</v>
      </c>
      <c r="H12" s="251">
        <v>1.8181818181818119</v>
      </c>
      <c r="I12" s="252">
        <v>0</v>
      </c>
      <c r="J12" s="253">
        <v>1.8181818181818119</v>
      </c>
      <c r="K12" s="252">
        <v>-1.4285714285714233</v>
      </c>
      <c r="L12" s="253">
        <v>-45.893719806763293</v>
      </c>
      <c r="M12" s="252">
        <v>-45.238095238095234</v>
      </c>
      <c r="N12" s="253">
        <v>-63.036303630363044</v>
      </c>
      <c r="O12" s="254">
        <v>-62.903225806451601</v>
      </c>
    </row>
    <row r="13" spans="2:15" x14ac:dyDescent="0.5">
      <c r="B13" s="255" t="s">
        <v>334</v>
      </c>
      <c r="C13" s="246" t="s">
        <v>17</v>
      </c>
      <c r="D13" s="247">
        <v>2.9</v>
      </c>
      <c r="E13" s="248">
        <v>4.5</v>
      </c>
      <c r="F13" s="249">
        <v>2.8</v>
      </c>
      <c r="G13" s="250">
        <v>4.5</v>
      </c>
      <c r="H13" s="251">
        <v>3.5714285714285747</v>
      </c>
      <c r="I13" s="252">
        <v>0</v>
      </c>
      <c r="J13" s="253">
        <v>-14.705882352941178</v>
      </c>
      <c r="K13" s="252">
        <v>2.2727272727272645</v>
      </c>
      <c r="L13" s="253">
        <v>0</v>
      </c>
      <c r="M13" s="252">
        <v>4.6511627906976782</v>
      </c>
      <c r="N13" s="253">
        <v>-3.3333333333333361</v>
      </c>
      <c r="O13" s="254">
        <v>-2.1739130434782532</v>
      </c>
    </row>
    <row r="14" spans="2:15" x14ac:dyDescent="0.5">
      <c r="B14" s="255" t="s">
        <v>8</v>
      </c>
      <c r="C14" s="246" t="s">
        <v>4</v>
      </c>
      <c r="D14" s="247">
        <v>1.375</v>
      </c>
      <c r="E14" s="248">
        <v>1.85</v>
      </c>
      <c r="F14" s="249">
        <v>1.4500000000000002</v>
      </c>
      <c r="G14" s="250">
        <v>1.9000000000000001</v>
      </c>
      <c r="H14" s="251">
        <v>-5.1724137931034599</v>
      </c>
      <c r="I14" s="252">
        <v>-2.6315789473684235</v>
      </c>
      <c r="J14" s="253">
        <v>-5.1724137931034599</v>
      </c>
      <c r="K14" s="252">
        <v>-2.6315789473684119</v>
      </c>
      <c r="L14" s="253">
        <v>-3.1690140845070527</v>
      </c>
      <c r="M14" s="252">
        <v>-5.6122448979591875</v>
      </c>
      <c r="N14" s="253">
        <v>-8.3333333333333321</v>
      </c>
      <c r="O14" s="254">
        <v>-11.057692307692307</v>
      </c>
    </row>
    <row r="15" spans="2:15" x14ac:dyDescent="0.5">
      <c r="B15" s="255" t="s">
        <v>10</v>
      </c>
      <c r="C15" s="246" t="s">
        <v>4</v>
      </c>
      <c r="D15" s="247">
        <v>4.4749999999999996</v>
      </c>
      <c r="E15" s="248">
        <v>7.125</v>
      </c>
      <c r="F15" s="249">
        <v>5.5</v>
      </c>
      <c r="G15" s="250">
        <v>7.35</v>
      </c>
      <c r="H15" s="251">
        <v>-18.636363636363644</v>
      </c>
      <c r="I15" s="252">
        <v>-3.0612244897959138</v>
      </c>
      <c r="J15" s="253">
        <v>-2.7173913043478262</v>
      </c>
      <c r="K15" s="252">
        <v>-7.4675324675324699</v>
      </c>
      <c r="L15" s="253">
        <v>-27.822580645161299</v>
      </c>
      <c r="M15" s="252">
        <v>-16.176470588235293</v>
      </c>
      <c r="N15" s="253">
        <v>-34.191176470588239</v>
      </c>
      <c r="O15" s="254">
        <v>-27.295918367346943</v>
      </c>
    </row>
    <row r="16" spans="2:15" x14ac:dyDescent="0.5">
      <c r="B16" s="255" t="s">
        <v>236</v>
      </c>
      <c r="C16" s="246" t="s">
        <v>4</v>
      </c>
      <c r="D16" s="247">
        <v>6.2</v>
      </c>
      <c r="E16" s="248">
        <v>8.08</v>
      </c>
      <c r="F16" s="249">
        <v>6.82</v>
      </c>
      <c r="G16" s="250">
        <v>8.6800000000000015</v>
      </c>
      <c r="H16" s="251">
        <v>-9.0909090909090917</v>
      </c>
      <c r="I16" s="252">
        <v>-6.9124423963133799</v>
      </c>
      <c r="J16" s="253">
        <v>-1.1164274322169103</v>
      </c>
      <c r="K16" s="252">
        <v>-8.1818181818181888</v>
      </c>
      <c r="L16" s="253">
        <v>-3.9999999999999933</v>
      </c>
      <c r="M16" s="252">
        <v>-1.8623481781376412</v>
      </c>
      <c r="N16" s="253">
        <v>7.8260869565217428</v>
      </c>
      <c r="O16" s="254">
        <v>8.9438202247190972</v>
      </c>
    </row>
    <row r="17" spans="2:15" x14ac:dyDescent="0.5">
      <c r="B17" s="255" t="s">
        <v>22</v>
      </c>
      <c r="C17" s="246" t="s">
        <v>4</v>
      </c>
      <c r="D17" s="247">
        <v>5.3</v>
      </c>
      <c r="E17" s="248">
        <v>6.92</v>
      </c>
      <c r="F17" s="249">
        <v>4.9799999999999995</v>
      </c>
      <c r="G17" s="250">
        <v>7.0200000000000005</v>
      </c>
      <c r="H17" s="251">
        <v>6.4257028112449861</v>
      </c>
      <c r="I17" s="252">
        <v>-1.424501424501432</v>
      </c>
      <c r="J17" s="253">
        <v>8.829568788501021</v>
      </c>
      <c r="K17" s="252">
        <v>2.9761904761904652</v>
      </c>
      <c r="L17" s="253">
        <v>7.7966101694915153</v>
      </c>
      <c r="M17" s="252">
        <v>-1.1428571428571439</v>
      </c>
      <c r="N17" s="253">
        <v>7.4324324324324227</v>
      </c>
      <c r="O17" s="254">
        <v>4.8192771084332037E-2</v>
      </c>
    </row>
    <row r="18" spans="2:15" x14ac:dyDescent="0.5">
      <c r="B18" s="255" t="s">
        <v>23</v>
      </c>
      <c r="C18" s="246" t="s">
        <v>4</v>
      </c>
      <c r="D18" s="247">
        <v>4.04</v>
      </c>
      <c r="E18" s="248">
        <v>5.94</v>
      </c>
      <c r="F18" s="249">
        <v>4.4000000000000004</v>
      </c>
      <c r="G18" s="250">
        <v>6.24</v>
      </c>
      <c r="H18" s="251">
        <v>-8.1818181818181888</v>
      </c>
      <c r="I18" s="252">
        <v>-4.8076923076923048</v>
      </c>
      <c r="J18" s="253">
        <v>-8.597285067873301</v>
      </c>
      <c r="K18" s="252">
        <v>0.67796610169491589</v>
      </c>
      <c r="L18" s="253">
        <v>-3.426294820717136</v>
      </c>
      <c r="M18" s="252">
        <v>4.8235294117647074</v>
      </c>
      <c r="N18" s="253">
        <v>-1.4634146341463534</v>
      </c>
      <c r="O18" s="254">
        <v>8.0000000000000071</v>
      </c>
    </row>
    <row r="19" spans="2:15" x14ac:dyDescent="0.5">
      <c r="B19" s="255" t="s">
        <v>24</v>
      </c>
      <c r="C19" s="246" t="s">
        <v>4</v>
      </c>
      <c r="D19" s="247">
        <v>4.9000000000000004</v>
      </c>
      <c r="E19" s="248">
        <v>7.0400000000000009</v>
      </c>
      <c r="F19" s="249">
        <v>5.16</v>
      </c>
      <c r="G19" s="250">
        <v>7.3400000000000007</v>
      </c>
      <c r="H19" s="251">
        <v>-5.0387596899224762</v>
      </c>
      <c r="I19" s="252">
        <v>-4.0871934604904601</v>
      </c>
      <c r="J19" s="253">
        <v>-1.0101010101010066</v>
      </c>
      <c r="K19" s="252">
        <v>7.9754601226993929</v>
      </c>
      <c r="L19" s="253">
        <v>-1.6722408026755793</v>
      </c>
      <c r="M19" s="252">
        <v>5.6000000000000094</v>
      </c>
      <c r="N19" s="253">
        <v>-1.6722408026755793</v>
      </c>
      <c r="O19" s="254">
        <v>9.7142857142857242</v>
      </c>
    </row>
    <row r="20" spans="2:15" x14ac:dyDescent="0.5">
      <c r="B20" s="255" t="s">
        <v>13</v>
      </c>
      <c r="C20" s="246" t="s">
        <v>4</v>
      </c>
      <c r="D20" s="247">
        <v>4.9000000000000004</v>
      </c>
      <c r="E20" s="248">
        <v>6.8</v>
      </c>
      <c r="F20" s="249">
        <v>5.4</v>
      </c>
      <c r="G20" s="250">
        <v>7.4</v>
      </c>
      <c r="H20" s="251">
        <v>-9.2592592592592595</v>
      </c>
      <c r="I20" s="252">
        <v>-8.1081081081081159</v>
      </c>
      <c r="J20" s="253">
        <v>-9.2592592592592595</v>
      </c>
      <c r="K20" s="252">
        <v>-10.526315789473681</v>
      </c>
      <c r="L20" s="253">
        <v>-13.529411764705882</v>
      </c>
      <c r="M20" s="252">
        <v>-9.3333333333333357</v>
      </c>
      <c r="N20" s="253">
        <v>-13.529411764705882</v>
      </c>
      <c r="O20" s="254">
        <v>-9.3333333333333357</v>
      </c>
    </row>
    <row r="21" spans="2:15" x14ac:dyDescent="0.5">
      <c r="B21" s="255" t="s">
        <v>14</v>
      </c>
      <c r="C21" s="246" t="s">
        <v>4</v>
      </c>
      <c r="D21" s="247">
        <v>4.166666666666667</v>
      </c>
      <c r="E21" s="248">
        <v>5.4673333333333334</v>
      </c>
      <c r="F21" s="249">
        <v>4.3866666666666667</v>
      </c>
      <c r="G21" s="250">
        <v>5.4673333333333334</v>
      </c>
      <c r="H21" s="251">
        <v>-5.015197568389052</v>
      </c>
      <c r="I21" s="252">
        <v>0</v>
      </c>
      <c r="J21" s="253">
        <v>-6.716417910447757</v>
      </c>
      <c r="K21" s="252">
        <v>-12.288770053475924</v>
      </c>
      <c r="L21" s="253">
        <v>6.0070671378091998</v>
      </c>
      <c r="M21" s="252">
        <v>-5.3730769230769209</v>
      </c>
      <c r="N21" s="253">
        <v>-3.821492690433427</v>
      </c>
      <c r="O21" s="254">
        <v>-5.3730769230769209</v>
      </c>
    </row>
    <row r="22" spans="2:15" x14ac:dyDescent="0.5">
      <c r="B22" s="255" t="s">
        <v>379</v>
      </c>
      <c r="C22" s="246" t="s">
        <v>4</v>
      </c>
      <c r="D22" s="247">
        <v>2.6962962962962962</v>
      </c>
      <c r="E22" s="248">
        <v>3.9388888888888896</v>
      </c>
      <c r="F22" s="249">
        <v>3.6296296296296298</v>
      </c>
      <c r="G22" s="250">
        <v>5.3888888888888893</v>
      </c>
      <c r="H22" s="251">
        <v>-25.714285714285719</v>
      </c>
      <c r="I22" s="252">
        <v>-26.907216494845354</v>
      </c>
      <c r="J22" s="253">
        <v>-44.42748091603054</v>
      </c>
      <c r="K22" s="252">
        <v>-39.40170940170939</v>
      </c>
      <c r="L22" s="253">
        <v>-42.450592885375492</v>
      </c>
      <c r="M22" s="252">
        <v>-47.481481481481474</v>
      </c>
      <c r="N22" s="253">
        <v>-48.912280701754383</v>
      </c>
      <c r="O22" s="254">
        <v>-49.175627240143363</v>
      </c>
    </row>
    <row r="23" spans="2:15" x14ac:dyDescent="0.5">
      <c r="B23" s="345" t="s">
        <v>111</v>
      </c>
      <c r="C23" s="246" t="s">
        <v>4</v>
      </c>
      <c r="D23" s="247">
        <v>3.7</v>
      </c>
      <c r="E23" s="248">
        <v>5.3673333333333328</v>
      </c>
      <c r="F23" s="249">
        <v>3.8333333333333335</v>
      </c>
      <c r="G23" s="250">
        <v>5.4340000000000002</v>
      </c>
      <c r="H23" s="251">
        <v>-3.4782608695652169</v>
      </c>
      <c r="I23" s="252">
        <v>-1.226843332106502</v>
      </c>
      <c r="J23" s="253">
        <v>-11.904761904761903</v>
      </c>
      <c r="K23" s="252">
        <v>1.244969818913461</v>
      </c>
      <c r="L23" s="253">
        <v>-6.197183098591549</v>
      </c>
      <c r="M23" s="252">
        <v>-15.43807439824945</v>
      </c>
      <c r="N23" s="253">
        <v>-15.159235668789814</v>
      </c>
      <c r="O23" s="254">
        <v>-16.677878395860287</v>
      </c>
    </row>
    <row r="24" spans="2:15" x14ac:dyDescent="0.5">
      <c r="B24" s="255" t="s">
        <v>25</v>
      </c>
      <c r="C24" s="246" t="s">
        <v>17</v>
      </c>
      <c r="D24" s="247">
        <v>2.125</v>
      </c>
      <c r="E24" s="248">
        <v>2.7</v>
      </c>
      <c r="F24" s="249">
        <v>1.875</v>
      </c>
      <c r="G24" s="250">
        <v>2.4500000000000002</v>
      </c>
      <c r="H24" s="251">
        <v>13.333333333333334</v>
      </c>
      <c r="I24" s="252">
        <v>10.204081632653059</v>
      </c>
      <c r="J24" s="253">
        <v>13.333333333333334</v>
      </c>
      <c r="K24" s="252">
        <v>10.204081632653059</v>
      </c>
      <c r="L24" s="253">
        <v>11.842105263157899</v>
      </c>
      <c r="M24" s="252">
        <v>2.272727272727292</v>
      </c>
      <c r="N24" s="253">
        <v>6.25</v>
      </c>
      <c r="O24" s="254">
        <v>2.272727272727292</v>
      </c>
    </row>
    <row r="25" spans="2:15" x14ac:dyDescent="0.5">
      <c r="B25" s="255" t="s">
        <v>15</v>
      </c>
      <c r="C25" s="246" t="s">
        <v>188</v>
      </c>
      <c r="D25" s="247">
        <v>1.8199999999999998</v>
      </c>
      <c r="E25" s="248">
        <v>2.42</v>
      </c>
      <c r="F25" s="249">
        <v>1.72</v>
      </c>
      <c r="G25" s="250">
        <v>2.2199999999999998</v>
      </c>
      <c r="H25" s="251">
        <v>5.8139534883720856</v>
      </c>
      <c r="I25" s="252">
        <v>9.0090090090090182</v>
      </c>
      <c r="J25" s="253">
        <v>5.8139534883720856</v>
      </c>
      <c r="K25" s="252">
        <v>9.0090090090090182</v>
      </c>
      <c r="L25" s="253">
        <v>3.0188679245282963</v>
      </c>
      <c r="M25" s="252">
        <v>2.253521126760559</v>
      </c>
      <c r="N25" s="253">
        <v>8.1188118811881083</v>
      </c>
      <c r="O25" s="254">
        <v>5.9854014598540175</v>
      </c>
    </row>
    <row r="26" spans="2:15" x14ac:dyDescent="0.5">
      <c r="B26" s="255" t="s">
        <v>16</v>
      </c>
      <c r="C26" s="246" t="s">
        <v>17</v>
      </c>
      <c r="D26" s="247">
        <v>2.1124999999999998</v>
      </c>
      <c r="E26" s="248">
        <v>2.9445000000000001</v>
      </c>
      <c r="F26" s="249">
        <v>2.1749999999999998</v>
      </c>
      <c r="G26" s="250">
        <v>3.0070000000000001</v>
      </c>
      <c r="H26" s="251">
        <v>-2.8735632183908049</v>
      </c>
      <c r="I26" s="252">
        <v>-2.0784835384103757</v>
      </c>
      <c r="J26" s="253">
        <v>0</v>
      </c>
      <c r="K26" s="252">
        <v>5.3488372093023324</v>
      </c>
      <c r="L26" s="253">
        <v>-5.2336448598130856</v>
      </c>
      <c r="M26" s="252">
        <v>-6.8932806324110656</v>
      </c>
      <c r="N26" s="253">
        <v>-15.500000000000009</v>
      </c>
      <c r="O26" s="254">
        <v>-11.310240963855426</v>
      </c>
    </row>
    <row r="27" spans="2:15" x14ac:dyDescent="0.5">
      <c r="B27" s="255" t="s">
        <v>39</v>
      </c>
      <c r="C27" s="246" t="s">
        <v>4</v>
      </c>
      <c r="D27" s="247">
        <v>3.375</v>
      </c>
      <c r="E27" s="248">
        <v>4.25</v>
      </c>
      <c r="F27" s="249">
        <v>3.6399999999999997</v>
      </c>
      <c r="G27" s="250">
        <v>4.5</v>
      </c>
      <c r="H27" s="251">
        <v>-7.2802197802197721</v>
      </c>
      <c r="I27" s="252">
        <v>-5.5555555555555554</v>
      </c>
      <c r="J27" s="253">
        <v>4.1666666666666741</v>
      </c>
      <c r="K27" s="252">
        <v>-13.265306122448987</v>
      </c>
      <c r="L27" s="253">
        <v>-8.1632653061224545</v>
      </c>
      <c r="M27" s="252">
        <v>-15.84158415841584</v>
      </c>
      <c r="N27" s="253">
        <v>-12.147505422993495</v>
      </c>
      <c r="O27" s="254">
        <v>-15.84158415841584</v>
      </c>
    </row>
    <row r="28" spans="2:15" x14ac:dyDescent="0.5">
      <c r="B28" s="255" t="s">
        <v>18</v>
      </c>
      <c r="C28" s="246" t="s">
        <v>4</v>
      </c>
      <c r="D28" s="247">
        <v>0.8</v>
      </c>
      <c r="E28" s="248">
        <v>1.2</v>
      </c>
      <c r="F28" s="249">
        <v>0.8</v>
      </c>
      <c r="G28" s="250">
        <v>1.07</v>
      </c>
      <c r="H28" s="251">
        <v>0</v>
      </c>
      <c r="I28" s="252">
        <v>12.149532710280363</v>
      </c>
      <c r="J28" s="253">
        <v>0</v>
      </c>
      <c r="K28" s="252">
        <v>-7.3359073359073337</v>
      </c>
      <c r="L28" s="253">
        <v>-1.3877787807814454E-14</v>
      </c>
      <c r="M28" s="252">
        <v>-15.29411764705883</v>
      </c>
      <c r="N28" s="253">
        <v>-3.9999999999999987</v>
      </c>
      <c r="O28" s="254">
        <v>-17.241379310344829</v>
      </c>
    </row>
    <row r="29" spans="2:15" ht="21.5" thickBot="1" x14ac:dyDescent="0.55000000000000004">
      <c r="B29" s="255" t="s">
        <v>331</v>
      </c>
      <c r="C29" s="246" t="s">
        <v>4</v>
      </c>
      <c r="D29" s="247">
        <v>0.93333333333333324</v>
      </c>
      <c r="E29" s="248">
        <v>1.2222222222222223</v>
      </c>
      <c r="F29" s="249">
        <v>0.88888888888888884</v>
      </c>
      <c r="G29" s="250">
        <v>1.288888888888889</v>
      </c>
      <c r="H29" s="251">
        <v>4.9999999999999947</v>
      </c>
      <c r="I29" s="252">
        <v>-5.1724137931034466</v>
      </c>
      <c r="J29" s="253">
        <v>10.526315789473673</v>
      </c>
      <c r="K29" s="252">
        <v>-5.1724137931034466</v>
      </c>
      <c r="L29" s="253">
        <v>-15.999999999999995</v>
      </c>
      <c r="M29" s="252">
        <v>-12.698412698412701</v>
      </c>
      <c r="N29" s="253">
        <v>-6.6666666666666767</v>
      </c>
      <c r="O29" s="254">
        <v>-8.3333333333333197</v>
      </c>
    </row>
    <row r="30" spans="2:15" ht="21.5" thickBot="1" x14ac:dyDescent="0.55000000000000004">
      <c r="B30" s="239" t="s">
        <v>183</v>
      </c>
      <c r="C30" s="256"/>
      <c r="D30" s="241"/>
      <c r="E30" s="241"/>
      <c r="F30" s="241"/>
      <c r="G30" s="241"/>
      <c r="H30" s="243"/>
      <c r="I30" s="243"/>
      <c r="J30" s="243"/>
      <c r="K30" s="243"/>
      <c r="L30" s="243"/>
      <c r="M30" s="243"/>
      <c r="N30" s="243"/>
      <c r="O30" s="244"/>
    </row>
    <row r="31" spans="2:15" x14ac:dyDescent="0.5">
      <c r="B31" s="255" t="s">
        <v>372</v>
      </c>
      <c r="C31" s="246" t="s">
        <v>4</v>
      </c>
      <c r="D31" s="247">
        <v>22.2</v>
      </c>
      <c r="E31" s="248">
        <v>26.8</v>
      </c>
      <c r="F31" s="249">
        <v>17.399999999999999</v>
      </c>
      <c r="G31" s="250">
        <v>23.6</v>
      </c>
      <c r="H31" s="251">
        <v>27.58620689655173</v>
      </c>
      <c r="I31" s="252">
        <v>13.559322033898303</v>
      </c>
      <c r="J31" s="253">
        <v>35.365853658536594</v>
      </c>
      <c r="K31" s="252">
        <v>22.935779816513762</v>
      </c>
      <c r="L31" s="253">
        <v>53.98843930635838</v>
      </c>
      <c r="M31" s="252">
        <v>25.625000000000007</v>
      </c>
      <c r="N31" s="253">
        <v>56.705882352941174</v>
      </c>
      <c r="O31" s="254">
        <v>26.614173228346456</v>
      </c>
    </row>
    <row r="32" spans="2:15" x14ac:dyDescent="0.5">
      <c r="B32" s="255" t="s">
        <v>29</v>
      </c>
      <c r="C32" s="246" t="s">
        <v>4</v>
      </c>
      <c r="D32" s="247">
        <v>5.0900000000000007</v>
      </c>
      <c r="E32" s="248">
        <v>8.1999999999999993</v>
      </c>
      <c r="F32" s="249">
        <v>5.49</v>
      </c>
      <c r="G32" s="250">
        <v>8</v>
      </c>
      <c r="H32" s="251">
        <v>-7.2859744990892423</v>
      </c>
      <c r="I32" s="252">
        <v>2.4999999999999911</v>
      </c>
      <c r="J32" s="253">
        <v>-3.9984911354205748</v>
      </c>
      <c r="K32" s="252">
        <v>-2.3809523809523938</v>
      </c>
      <c r="L32" s="253">
        <v>-6.8192219679633794</v>
      </c>
      <c r="M32" s="252">
        <v>5.8064516129032162</v>
      </c>
      <c r="N32" s="253">
        <v>-21.176926054974818</v>
      </c>
      <c r="O32" s="254">
        <v>-6.2857142857142945</v>
      </c>
    </row>
    <row r="33" spans="1:16" x14ac:dyDescent="0.5">
      <c r="B33" s="255" t="s">
        <v>19</v>
      </c>
      <c r="C33" s="246" t="s">
        <v>4</v>
      </c>
      <c r="D33" s="247">
        <v>4.25</v>
      </c>
      <c r="E33" s="248">
        <v>5.71</v>
      </c>
      <c r="F33" s="249">
        <v>4.333333333333333</v>
      </c>
      <c r="G33" s="250">
        <v>6</v>
      </c>
      <c r="H33" s="251">
        <v>-1.9230769230769162</v>
      </c>
      <c r="I33" s="252">
        <v>-4.8333333333333339</v>
      </c>
      <c r="J33" s="253">
        <v>6.25</v>
      </c>
      <c r="K33" s="252">
        <v>-4.8333333333333339</v>
      </c>
      <c r="L33" s="253">
        <v>-20.930232558139537</v>
      </c>
      <c r="M33" s="252">
        <v>-18.428571428571431</v>
      </c>
      <c r="N33" s="253">
        <v>-29.166666666666668</v>
      </c>
      <c r="O33" s="254">
        <v>-30.08163265306122</v>
      </c>
    </row>
    <row r="34" spans="1:16" x14ac:dyDescent="0.5">
      <c r="B34" s="255" t="s">
        <v>341</v>
      </c>
      <c r="C34" s="246" t="s">
        <v>4</v>
      </c>
      <c r="D34" s="247">
        <v>23.2</v>
      </c>
      <c r="E34" s="248">
        <v>32.4</v>
      </c>
      <c r="F34" s="249">
        <v>22.9</v>
      </c>
      <c r="G34" s="250">
        <v>31.119999999999997</v>
      </c>
      <c r="H34" s="251">
        <v>1.310043668122274</v>
      </c>
      <c r="I34" s="252">
        <v>4.1131105398457626</v>
      </c>
      <c r="J34" s="253">
        <v>-12.121212121212119</v>
      </c>
      <c r="K34" s="252">
        <v>-4.7058823529411802</v>
      </c>
      <c r="L34" s="253">
        <v>-6.5771812080536893</v>
      </c>
      <c r="M34" s="252">
        <v>-1.8181818181818226</v>
      </c>
      <c r="N34" s="253">
        <v>-1.276595744680854</v>
      </c>
      <c r="O34" s="254">
        <v>-0.30769230769231209</v>
      </c>
    </row>
    <row r="35" spans="1:16" x14ac:dyDescent="0.5">
      <c r="B35" s="255" t="s">
        <v>343</v>
      </c>
      <c r="C35" s="246" t="s">
        <v>4</v>
      </c>
      <c r="D35" s="247">
        <v>8.7319999999999993</v>
      </c>
      <c r="E35" s="248">
        <v>12</v>
      </c>
      <c r="F35" s="249">
        <v>8.1319999999999997</v>
      </c>
      <c r="G35" s="250">
        <v>10.8</v>
      </c>
      <c r="H35" s="251">
        <v>7.3782587309394936</v>
      </c>
      <c r="I35" s="252">
        <v>11.111111111111104</v>
      </c>
      <c r="J35" s="253">
        <v>3.9523809523809397</v>
      </c>
      <c r="K35" s="252">
        <v>15.38461538461538</v>
      </c>
      <c r="L35" s="253">
        <v>10.695119374603845</v>
      </c>
      <c r="M35" s="252">
        <v>4.3478260869565215</v>
      </c>
      <c r="N35" s="253">
        <v>6.2071761605513913</v>
      </c>
      <c r="O35" s="254">
        <v>4.3478260869565215</v>
      </c>
    </row>
    <row r="36" spans="1:16" x14ac:dyDescent="0.5">
      <c r="B36" s="255" t="s">
        <v>347</v>
      </c>
      <c r="C36" s="246" t="s">
        <v>4</v>
      </c>
      <c r="D36" s="247">
        <v>4.83</v>
      </c>
      <c r="E36" s="248">
        <v>8.5</v>
      </c>
      <c r="F36" s="249">
        <v>5.33</v>
      </c>
      <c r="G36" s="250">
        <v>8.5</v>
      </c>
      <c r="H36" s="251">
        <v>-9.3808630393996246</v>
      </c>
      <c r="I36" s="252">
        <v>0</v>
      </c>
      <c r="J36" s="253">
        <v>-27.531882970742682</v>
      </c>
      <c r="K36" s="252">
        <v>-5.5555555555555554</v>
      </c>
      <c r="L36" s="253">
        <v>-19.499999999999996</v>
      </c>
      <c r="M36" s="252">
        <v>-5.5555555555555554</v>
      </c>
      <c r="N36" s="253">
        <v>-19.499999999999996</v>
      </c>
      <c r="O36" s="254">
        <v>0</v>
      </c>
    </row>
    <row r="37" spans="1:16" x14ac:dyDescent="0.5">
      <c r="B37" s="255" t="s">
        <v>42</v>
      </c>
      <c r="C37" s="246" t="s">
        <v>4</v>
      </c>
      <c r="D37" s="247">
        <v>3.3</v>
      </c>
      <c r="E37" s="248">
        <v>5.5</v>
      </c>
      <c r="F37" s="249">
        <v>3.4</v>
      </c>
      <c r="G37" s="250">
        <v>5.0999999999999996</v>
      </c>
      <c r="H37" s="251">
        <v>-2.9411764705882382</v>
      </c>
      <c r="I37" s="252">
        <v>7.8431372549019676</v>
      </c>
      <c r="J37" s="253">
        <v>-10.810810810810819</v>
      </c>
      <c r="K37" s="252">
        <v>0</v>
      </c>
      <c r="L37" s="253">
        <v>-25.000000000000011</v>
      </c>
      <c r="M37" s="252">
        <v>-27.631578947368418</v>
      </c>
      <c r="N37" s="253">
        <v>-31.25</v>
      </c>
      <c r="O37" s="254">
        <v>-28.571428571428577</v>
      </c>
    </row>
    <row r="38" spans="1:16" x14ac:dyDescent="0.5">
      <c r="B38" s="255" t="s">
        <v>41</v>
      </c>
      <c r="C38" s="246" t="s">
        <v>4</v>
      </c>
      <c r="D38" s="247">
        <v>19</v>
      </c>
      <c r="E38" s="248">
        <v>22</v>
      </c>
      <c r="F38" s="249">
        <v>17.125</v>
      </c>
      <c r="G38" s="250">
        <v>20.5</v>
      </c>
      <c r="H38" s="251">
        <v>10.948905109489052</v>
      </c>
      <c r="I38" s="252">
        <v>7.3170731707317067</v>
      </c>
      <c r="J38" s="253">
        <v>7.9545454545454461</v>
      </c>
      <c r="K38" s="252">
        <v>11.111111111111107</v>
      </c>
      <c r="L38" s="253">
        <v>15.151515151515152</v>
      </c>
      <c r="M38" s="252">
        <v>9.0909090909090846</v>
      </c>
      <c r="N38" s="253">
        <v>15.151515151515152</v>
      </c>
      <c r="O38" s="254">
        <v>8.1967213114754163</v>
      </c>
    </row>
    <row r="39" spans="1:16" x14ac:dyDescent="0.5">
      <c r="B39" s="255" t="s">
        <v>76</v>
      </c>
      <c r="C39" s="246" t="s">
        <v>4</v>
      </c>
      <c r="D39" s="247">
        <v>9</v>
      </c>
      <c r="E39" s="248">
        <v>9</v>
      </c>
      <c r="F39" s="249">
        <v>11.25</v>
      </c>
      <c r="G39" s="250">
        <v>12</v>
      </c>
      <c r="H39" s="251">
        <v>-20</v>
      </c>
      <c r="I39" s="252">
        <v>-25</v>
      </c>
      <c r="J39" s="253">
        <v>-20</v>
      </c>
      <c r="K39" s="252">
        <v>-25</v>
      </c>
      <c r="L39" s="253">
        <v>-25.773195876288657</v>
      </c>
      <c r="M39" s="252">
        <v>-37.931034482758619</v>
      </c>
      <c r="N39" s="253">
        <v>-24.210526315789473</v>
      </c>
      <c r="O39" s="254">
        <v>-36.84210526315789</v>
      </c>
    </row>
    <row r="40" spans="1:16" x14ac:dyDescent="0.5">
      <c r="B40" s="255" t="s">
        <v>79</v>
      </c>
      <c r="C40" s="246" t="s">
        <v>4</v>
      </c>
      <c r="D40" s="247">
        <v>11.2</v>
      </c>
      <c r="E40" s="248">
        <v>15.2</v>
      </c>
      <c r="F40" s="249">
        <v>10.1</v>
      </c>
      <c r="G40" s="250">
        <v>14.6</v>
      </c>
      <c r="H40" s="251">
        <v>10.891089108910888</v>
      </c>
      <c r="I40" s="252">
        <v>4.1095890410958882</v>
      </c>
      <c r="J40" s="253">
        <v>-1.7543859649122899</v>
      </c>
      <c r="K40" s="252">
        <v>4.1095890410958882</v>
      </c>
      <c r="L40" s="253">
        <v>1.8181818181818119</v>
      </c>
      <c r="M40" s="252">
        <v>1.3333333333333286</v>
      </c>
      <c r="N40" s="253">
        <v>1.8181818181818119</v>
      </c>
      <c r="O40" s="254">
        <v>1.3333333333333286</v>
      </c>
    </row>
    <row r="41" spans="1:16" ht="21.5" thickBot="1" x14ac:dyDescent="0.55000000000000004">
      <c r="B41" s="255" t="s">
        <v>90</v>
      </c>
      <c r="C41" s="246" t="s">
        <v>4</v>
      </c>
      <c r="D41" s="247">
        <v>10</v>
      </c>
      <c r="E41" s="248">
        <v>14</v>
      </c>
      <c r="F41" s="249">
        <v>11</v>
      </c>
      <c r="G41" s="250">
        <v>13.5</v>
      </c>
      <c r="H41" s="251">
        <v>-9.0909090909090917</v>
      </c>
      <c r="I41" s="252">
        <v>3.7037037037037033</v>
      </c>
      <c r="J41" s="253">
        <v>-9.0909090909090917</v>
      </c>
      <c r="K41" s="252">
        <v>-1.7543859649122806</v>
      </c>
      <c r="L41" s="253">
        <v>-4.7619047619047619</v>
      </c>
      <c r="M41" s="252">
        <v>3.7037037037037033</v>
      </c>
      <c r="N41" s="253">
        <v>-6.2499999999999947</v>
      </c>
      <c r="O41" s="254">
        <v>0</v>
      </c>
    </row>
    <row r="42" spans="1:16" ht="21.5" thickBot="1" x14ac:dyDescent="0.55000000000000004">
      <c r="B42" s="239" t="s">
        <v>110</v>
      </c>
      <c r="C42" s="256"/>
      <c r="D42" s="241"/>
      <c r="E42" s="241"/>
      <c r="F42" s="241"/>
      <c r="G42" s="241"/>
      <c r="H42" s="243"/>
      <c r="I42" s="243"/>
      <c r="J42" s="243"/>
      <c r="K42" s="243"/>
      <c r="L42" s="243"/>
      <c r="M42" s="243"/>
      <c r="N42" s="243"/>
      <c r="O42" s="244"/>
    </row>
    <row r="43" spans="1:16" x14ac:dyDescent="0.5">
      <c r="A43"/>
      <c r="B43" s="257" t="s">
        <v>398</v>
      </c>
      <c r="C43" s="246" t="s">
        <v>4</v>
      </c>
      <c r="D43" s="247">
        <v>3.6</v>
      </c>
      <c r="E43" s="248">
        <v>4.4466666666666663</v>
      </c>
      <c r="F43" s="249">
        <v>3.7666666666666671</v>
      </c>
      <c r="G43" s="250">
        <v>4.4466666666666663</v>
      </c>
      <c r="H43" s="251">
        <v>-4.4247787610619547</v>
      </c>
      <c r="I43" s="252">
        <v>0</v>
      </c>
      <c r="J43" s="253">
        <v>4.5161290322580747</v>
      </c>
      <c r="K43" s="252">
        <v>-6.9302325581395401</v>
      </c>
      <c r="L43" s="253">
        <v>-21.739130434782599</v>
      </c>
      <c r="M43" s="252">
        <v>-20.595238095238098</v>
      </c>
      <c r="N43" s="253"/>
      <c r="O43" s="254"/>
      <c r="P43"/>
    </row>
    <row r="44" spans="1:16" x14ac:dyDescent="0.5">
      <c r="A44"/>
      <c r="B44" s="257" t="s">
        <v>397</v>
      </c>
      <c r="C44" s="246" t="s">
        <v>4</v>
      </c>
      <c r="D44" s="247">
        <v>3.4333333333333336</v>
      </c>
      <c r="E44" s="248">
        <v>4.4466666666666663</v>
      </c>
      <c r="F44" s="249">
        <v>3.4333333333333336</v>
      </c>
      <c r="G44" s="250">
        <v>4.4466666666666663</v>
      </c>
      <c r="H44" s="251">
        <v>0</v>
      </c>
      <c r="I44" s="252">
        <v>0</v>
      </c>
      <c r="J44" s="253">
        <v>10.357142857142863</v>
      </c>
      <c r="K44" s="252">
        <v>-11.066666666666674</v>
      </c>
      <c r="L44" s="253">
        <v>-14.166666666666661</v>
      </c>
      <c r="M44" s="252">
        <v>-11.066666666666674</v>
      </c>
      <c r="N44" s="253">
        <v>-31.333333333333329</v>
      </c>
      <c r="O44" s="254">
        <v>-25.888888888888893</v>
      </c>
      <c r="P44"/>
    </row>
    <row r="45" spans="1:16" x14ac:dyDescent="0.5">
      <c r="A45"/>
      <c r="B45" s="257" t="s">
        <v>478</v>
      </c>
      <c r="C45" s="246" t="s">
        <v>4</v>
      </c>
      <c r="D45" s="247">
        <v>3.5</v>
      </c>
      <c r="E45" s="248">
        <v>4.5</v>
      </c>
      <c r="F45" s="249">
        <v>4</v>
      </c>
      <c r="G45" s="250">
        <v>5</v>
      </c>
      <c r="H45" s="251">
        <v>-12.5</v>
      </c>
      <c r="I45" s="252">
        <v>-10</v>
      </c>
      <c r="J45" s="253">
        <v>-12.5</v>
      </c>
      <c r="K45" s="252">
        <v>-10</v>
      </c>
      <c r="L45" s="253"/>
      <c r="M45" s="252"/>
      <c r="N45" s="253"/>
      <c r="O45" s="254"/>
      <c r="P45"/>
    </row>
    <row r="46" spans="1:16" x14ac:dyDescent="0.5">
      <c r="A46"/>
      <c r="B46" s="257" t="s">
        <v>322</v>
      </c>
      <c r="C46" s="246" t="s">
        <v>4</v>
      </c>
      <c r="D46" s="247">
        <v>5.666666666666667</v>
      </c>
      <c r="E46" s="248">
        <v>6</v>
      </c>
      <c r="F46" s="249">
        <v>5.666666666666667</v>
      </c>
      <c r="G46" s="250">
        <v>6</v>
      </c>
      <c r="H46" s="251">
        <v>0</v>
      </c>
      <c r="I46" s="252">
        <v>0</v>
      </c>
      <c r="J46" s="253">
        <v>0</v>
      </c>
      <c r="K46" s="252">
        <v>0</v>
      </c>
      <c r="L46" s="253">
        <v>0</v>
      </c>
      <c r="M46" s="252">
        <v>0</v>
      </c>
      <c r="N46" s="253">
        <v>6.2499999999999938</v>
      </c>
      <c r="O46" s="254">
        <v>-4</v>
      </c>
      <c r="P46"/>
    </row>
    <row r="47" spans="1:16" x14ac:dyDescent="0.5">
      <c r="A47"/>
      <c r="B47" s="257" t="s">
        <v>217</v>
      </c>
      <c r="C47" s="246" t="s">
        <v>4</v>
      </c>
      <c r="D47" s="247">
        <v>2.6666666666666665</v>
      </c>
      <c r="E47" s="248">
        <v>4</v>
      </c>
      <c r="F47" s="249">
        <v>2.6666666666666665</v>
      </c>
      <c r="G47" s="250">
        <v>4</v>
      </c>
      <c r="H47" s="251">
        <v>0</v>
      </c>
      <c r="I47" s="252">
        <v>0</v>
      </c>
      <c r="J47" s="253">
        <v>0</v>
      </c>
      <c r="K47" s="252">
        <v>0</v>
      </c>
      <c r="L47" s="253">
        <v>0</v>
      </c>
      <c r="M47" s="252">
        <v>0</v>
      </c>
      <c r="N47" s="253">
        <v>0</v>
      </c>
      <c r="O47" s="254">
        <v>0</v>
      </c>
      <c r="P47"/>
    </row>
    <row r="48" spans="1:16" x14ac:dyDescent="0.5">
      <c r="A48"/>
      <c r="B48" s="257" t="s">
        <v>320</v>
      </c>
      <c r="C48" s="246" t="s">
        <v>4</v>
      </c>
      <c r="D48" s="247">
        <v>6.333333333333333</v>
      </c>
      <c r="E48" s="248">
        <v>6.666666666666667</v>
      </c>
      <c r="F48" s="249">
        <v>6.333333333333333</v>
      </c>
      <c r="G48" s="250">
        <v>6.666666666666667</v>
      </c>
      <c r="H48" s="251">
        <v>0</v>
      </c>
      <c r="I48" s="252">
        <v>0</v>
      </c>
      <c r="J48" s="253">
        <v>0</v>
      </c>
      <c r="K48" s="252">
        <v>0</v>
      </c>
      <c r="L48" s="253">
        <v>0</v>
      </c>
      <c r="M48" s="252">
        <v>0</v>
      </c>
      <c r="N48" s="253">
        <v>15.853658536585357</v>
      </c>
      <c r="O48" s="254">
        <v>1.265822784810122</v>
      </c>
      <c r="P48"/>
    </row>
    <row r="49" spans="1:16" x14ac:dyDescent="0.5">
      <c r="A49"/>
      <c r="B49" s="257" t="s">
        <v>185</v>
      </c>
      <c r="C49" s="246" t="s">
        <v>4</v>
      </c>
      <c r="D49" s="247">
        <v>4.333333333333333</v>
      </c>
      <c r="E49" s="248">
        <v>5.666666666666667</v>
      </c>
      <c r="F49" s="249">
        <v>4.333333333333333</v>
      </c>
      <c r="G49" s="250">
        <v>5.666666666666667</v>
      </c>
      <c r="H49" s="251">
        <v>0</v>
      </c>
      <c r="I49" s="252">
        <v>0</v>
      </c>
      <c r="J49" s="253">
        <v>0</v>
      </c>
      <c r="K49" s="252">
        <v>0</v>
      </c>
      <c r="L49" s="253">
        <v>-0.76335877862595158</v>
      </c>
      <c r="M49" s="252">
        <v>-3.1476997578692552</v>
      </c>
      <c r="N49" s="253">
        <v>-0.76335877862597179</v>
      </c>
      <c r="O49" s="254">
        <v>-6.15512006624345</v>
      </c>
      <c r="P49"/>
    </row>
    <row r="50" spans="1:16" x14ac:dyDescent="0.5">
      <c r="A50"/>
      <c r="B50" s="257" t="s">
        <v>245</v>
      </c>
      <c r="C50" s="246" t="s">
        <v>4</v>
      </c>
      <c r="D50" s="247">
        <v>6.333333333333333</v>
      </c>
      <c r="E50" s="248">
        <v>7.166666666666667</v>
      </c>
      <c r="F50" s="249">
        <v>6.333333333333333</v>
      </c>
      <c r="G50" s="250">
        <v>7.166666666666667</v>
      </c>
      <c r="H50" s="251">
        <v>0</v>
      </c>
      <c r="I50" s="252">
        <v>0</v>
      </c>
      <c r="J50" s="253">
        <v>0</v>
      </c>
      <c r="K50" s="252">
        <v>0</v>
      </c>
      <c r="L50" s="253">
        <v>6.3432835820895441</v>
      </c>
      <c r="M50" s="252">
        <v>-6.1272012807451643</v>
      </c>
      <c r="N50" s="253">
        <v>6.3432835820895441</v>
      </c>
      <c r="O50" s="254">
        <v>-6.1272012807451643</v>
      </c>
      <c r="P50"/>
    </row>
    <row r="51" spans="1:16" x14ac:dyDescent="0.5">
      <c r="A51"/>
      <c r="B51" s="257" t="s">
        <v>380</v>
      </c>
      <c r="C51" s="246" t="s">
        <v>4</v>
      </c>
      <c r="D51" s="247">
        <v>4</v>
      </c>
      <c r="E51" s="248">
        <v>5.6666666666666661</v>
      </c>
      <c r="F51" s="249">
        <v>3.7499999999999996</v>
      </c>
      <c r="G51" s="250">
        <v>4.833333333333333</v>
      </c>
      <c r="H51" s="251">
        <v>6.6666666666666794</v>
      </c>
      <c r="I51" s="252">
        <v>17.241379310344822</v>
      </c>
      <c r="J51" s="253">
        <v>1.0526315789473761</v>
      </c>
      <c r="K51" s="252">
        <v>13.238967527060778</v>
      </c>
      <c r="L51" s="253">
        <v>4.3478260869565304</v>
      </c>
      <c r="M51" s="252">
        <v>9.67741935483871</v>
      </c>
      <c r="N51" s="253">
        <v>-16.666666666666664</v>
      </c>
      <c r="O51" s="254">
        <v>-1.591895803183794</v>
      </c>
      <c r="P51"/>
    </row>
    <row r="52" spans="1:16" x14ac:dyDescent="0.5">
      <c r="A52"/>
      <c r="B52" s="257" t="s">
        <v>386</v>
      </c>
      <c r="C52" s="246" t="s">
        <v>4</v>
      </c>
      <c r="D52" s="247">
        <v>4.0750000000000002</v>
      </c>
      <c r="E52" s="248">
        <v>5.0016666666666669</v>
      </c>
      <c r="F52" s="249">
        <v>4.0750000000000002</v>
      </c>
      <c r="G52" s="250">
        <v>4.7516666666666669</v>
      </c>
      <c r="H52" s="251">
        <v>0</v>
      </c>
      <c r="I52" s="252">
        <v>5.2613118204138898</v>
      </c>
      <c r="J52" s="253">
        <v>0.82474226804123418</v>
      </c>
      <c r="K52" s="252">
        <v>-14.707972147221824</v>
      </c>
      <c r="L52" s="253">
        <v>-15.689655172413799</v>
      </c>
      <c r="M52" s="252">
        <v>-26.804878048780488</v>
      </c>
      <c r="N52" s="253">
        <v>-35.65789473684211</v>
      </c>
      <c r="O52" s="254">
        <v>-30.612716763005782</v>
      </c>
      <c r="P52"/>
    </row>
    <row r="53" spans="1:16" ht="21.5" thickBot="1" x14ac:dyDescent="0.55000000000000004">
      <c r="A53"/>
      <c r="B53" s="257" t="s">
        <v>381</v>
      </c>
      <c r="C53" s="246" t="s">
        <v>4</v>
      </c>
      <c r="D53" s="247">
        <v>3.6766666666666672</v>
      </c>
      <c r="E53" s="248">
        <v>4.9346666666666668</v>
      </c>
      <c r="F53" s="249">
        <v>3.1791666666666667</v>
      </c>
      <c r="G53" s="250">
        <v>4.668333333333333</v>
      </c>
      <c r="H53" s="251">
        <v>15.648754914809976</v>
      </c>
      <c r="I53" s="252">
        <v>5.7051053195287489</v>
      </c>
      <c r="J53" s="253">
        <v>4.0566037735849108</v>
      </c>
      <c r="K53" s="252">
        <v>-13.95024412927226</v>
      </c>
      <c r="L53" s="253">
        <v>-16.91148775894537</v>
      </c>
      <c r="M53" s="252">
        <v>-20.621983914209117</v>
      </c>
      <c r="N53" s="253">
        <v>-23.402777777777764</v>
      </c>
      <c r="O53" s="254">
        <v>-20.621983914209117</v>
      </c>
      <c r="P53"/>
    </row>
    <row r="54" spans="1:16" ht="21.5" thickBot="1" x14ac:dyDescent="0.55000000000000004">
      <c r="B54" s="239" t="s">
        <v>238</v>
      </c>
      <c r="C54" s="256"/>
      <c r="D54" s="241"/>
      <c r="E54" s="241"/>
      <c r="F54" s="241"/>
      <c r="G54" s="241"/>
      <c r="H54" s="243"/>
      <c r="I54" s="243"/>
      <c r="J54" s="243"/>
      <c r="K54" s="243"/>
      <c r="L54" s="243"/>
      <c r="M54" s="243"/>
      <c r="N54" s="243"/>
      <c r="O54" s="244"/>
    </row>
    <row r="55" spans="1:16" ht="21.5" thickBot="1" x14ac:dyDescent="0.55000000000000004">
      <c r="B55" s="258" t="s">
        <v>20</v>
      </c>
      <c r="C55" s="259" t="s">
        <v>4</v>
      </c>
      <c r="D55" s="247">
        <v>13</v>
      </c>
      <c r="E55" s="248">
        <v>18</v>
      </c>
      <c r="F55" s="249">
        <v>13.333333333333334</v>
      </c>
      <c r="G55" s="250">
        <v>16.666666666666668</v>
      </c>
      <c r="H55" s="251">
        <v>-2.5000000000000044</v>
      </c>
      <c r="I55" s="252">
        <v>7.999999999999992</v>
      </c>
      <c r="J55" s="253">
        <v>-2.5000000000000044</v>
      </c>
      <c r="K55" s="252">
        <v>14.893617021276601</v>
      </c>
      <c r="L55" s="253">
        <v>-2.5000000000000044</v>
      </c>
      <c r="M55" s="252">
        <v>17.391304347826082</v>
      </c>
      <c r="N55" s="253">
        <v>0</v>
      </c>
      <c r="O55" s="254">
        <v>9.0909090909090917</v>
      </c>
    </row>
    <row r="56" spans="1:16" ht="21.5" thickBot="1" x14ac:dyDescent="0.55000000000000004">
      <c r="B56" s="239" t="s">
        <v>189</v>
      </c>
      <c r="C56" s="256"/>
      <c r="D56" s="241"/>
      <c r="E56" s="241"/>
      <c r="F56" s="241"/>
      <c r="G56" s="241"/>
      <c r="H56" s="243"/>
      <c r="I56" s="243"/>
      <c r="J56" s="243"/>
      <c r="K56" s="243"/>
      <c r="L56" s="243"/>
      <c r="M56" s="243"/>
      <c r="N56" s="243"/>
      <c r="O56" s="244"/>
    </row>
    <row r="57" spans="1:16" x14ac:dyDescent="0.5">
      <c r="B57" s="563" t="s">
        <v>26</v>
      </c>
      <c r="C57" s="564" t="s">
        <v>17</v>
      </c>
      <c r="D57" s="565">
        <v>4.75</v>
      </c>
      <c r="E57" s="566">
        <v>11.5</v>
      </c>
      <c r="F57" s="567">
        <v>4.75</v>
      </c>
      <c r="G57" s="568">
        <v>12.25</v>
      </c>
      <c r="H57" s="569">
        <v>0</v>
      </c>
      <c r="I57" s="570">
        <v>-6.1224489795918364</v>
      </c>
      <c r="J57" s="571">
        <v>2.7027027027027026</v>
      </c>
      <c r="K57" s="570">
        <v>-6.1224489795918364</v>
      </c>
      <c r="L57" s="571">
        <v>-3.0612244897959253</v>
      </c>
      <c r="M57" s="570">
        <v>2.678571428571435</v>
      </c>
      <c r="N57" s="571">
        <v>-3.0612244897959253</v>
      </c>
      <c r="O57" s="572">
        <v>2.678571428571435</v>
      </c>
    </row>
    <row r="58" spans="1:16" x14ac:dyDescent="0.5">
      <c r="B58" s="258" t="s">
        <v>28</v>
      </c>
      <c r="C58" s="259" t="s">
        <v>4</v>
      </c>
      <c r="D58" s="247">
        <v>5.0866666666666678</v>
      </c>
      <c r="E58" s="248">
        <v>6.0766666666666662</v>
      </c>
      <c r="F58" s="249">
        <v>5.1977777777777776</v>
      </c>
      <c r="G58" s="250">
        <v>6.4099999999999993</v>
      </c>
      <c r="H58" s="251">
        <v>-2.1376656690893299</v>
      </c>
      <c r="I58" s="252">
        <v>-5.2002080083203293</v>
      </c>
      <c r="J58" s="253">
        <v>1.7460912576018189E-14</v>
      </c>
      <c r="K58" s="252">
        <v>-3.5279590756747372</v>
      </c>
      <c r="L58" s="253">
        <v>-4.5918721778395071</v>
      </c>
      <c r="M58" s="252">
        <v>-8.4303055671829163</v>
      </c>
      <c r="N58" s="253">
        <v>-6.0601915184678266</v>
      </c>
      <c r="O58" s="254">
        <v>-8.8879633486047513</v>
      </c>
    </row>
    <row r="59" spans="1:16" x14ac:dyDescent="0.5">
      <c r="B59" s="258" t="s">
        <v>29</v>
      </c>
      <c r="C59" s="259" t="s">
        <v>4</v>
      </c>
      <c r="D59" s="247">
        <v>5.0900000000000007</v>
      </c>
      <c r="E59" s="248">
        <v>10.333333333333334</v>
      </c>
      <c r="F59" s="249">
        <v>9.8333333333333339</v>
      </c>
      <c r="G59" s="250">
        <v>12.333333333333334</v>
      </c>
      <c r="H59" s="251">
        <v>-7.2859744990892423</v>
      </c>
      <c r="I59" s="252">
        <v>2.4999999999999911</v>
      </c>
      <c r="J59" s="253">
        <v>-3.9984911354205748</v>
      </c>
      <c r="K59" s="252">
        <v>-2.3809523809523938</v>
      </c>
      <c r="L59" s="253">
        <v>-6.8192219679633794</v>
      </c>
      <c r="M59" s="252">
        <v>5.8064516129032162</v>
      </c>
      <c r="N59" s="253">
        <v>-21.176926054974818</v>
      </c>
      <c r="O59" s="254">
        <v>-6.2857142857142945</v>
      </c>
    </row>
    <row r="60" spans="1:16" x14ac:dyDescent="0.5">
      <c r="B60" s="258" t="s">
        <v>30</v>
      </c>
      <c r="C60" s="259" t="s">
        <v>4</v>
      </c>
      <c r="D60" s="247">
        <v>8.8666666666666654</v>
      </c>
      <c r="E60" s="248">
        <v>10.6</v>
      </c>
      <c r="F60" s="249">
        <v>8.8666666666666654</v>
      </c>
      <c r="G60" s="250">
        <v>10.4</v>
      </c>
      <c r="H60" s="251">
        <v>0</v>
      </c>
      <c r="I60" s="252">
        <v>1.9230769230769162</v>
      </c>
      <c r="J60" s="253">
        <v>0</v>
      </c>
      <c r="K60" s="252">
        <v>0</v>
      </c>
      <c r="L60" s="253">
        <v>15.234657039711157</v>
      </c>
      <c r="M60" s="252">
        <v>14.939759036144585</v>
      </c>
      <c r="N60" s="253">
        <v>19.104477611940261</v>
      </c>
      <c r="O60" s="254">
        <v>19.250000000000014</v>
      </c>
    </row>
    <row r="61" spans="1:16" x14ac:dyDescent="0.5">
      <c r="B61" s="258" t="s">
        <v>31</v>
      </c>
      <c r="C61" s="259" t="s">
        <v>4</v>
      </c>
      <c r="D61" s="247">
        <v>6.1571428571428566</v>
      </c>
      <c r="E61" s="248">
        <v>7.7714285714285722</v>
      </c>
      <c r="F61" s="249">
        <v>6.1571428571428566</v>
      </c>
      <c r="G61" s="250">
        <v>7.9714285714285724</v>
      </c>
      <c r="H61" s="251">
        <v>0</v>
      </c>
      <c r="I61" s="252">
        <v>-2.5089605734767044</v>
      </c>
      <c r="J61" s="253">
        <v>0</v>
      </c>
      <c r="K61" s="252">
        <v>2.2857532859929696E-14</v>
      </c>
      <c r="L61" s="253">
        <v>6.201232032854203</v>
      </c>
      <c r="M61" s="252">
        <v>3.949044585987258</v>
      </c>
      <c r="N61" s="253">
        <v>6.201232032854203</v>
      </c>
      <c r="O61" s="254">
        <v>3.949044585987258</v>
      </c>
    </row>
    <row r="62" spans="1:16" x14ac:dyDescent="0.5">
      <c r="B62" s="258" t="s">
        <v>19</v>
      </c>
      <c r="C62" s="259" t="s">
        <v>4</v>
      </c>
      <c r="D62" s="247">
        <v>4.25</v>
      </c>
      <c r="E62" s="248">
        <v>8.8333333333333339</v>
      </c>
      <c r="F62" s="249">
        <v>8.1666666666666661</v>
      </c>
      <c r="G62" s="250">
        <v>9.5</v>
      </c>
      <c r="H62" s="251">
        <v>-1.9230769230769162</v>
      </c>
      <c r="I62" s="252">
        <v>-4.8333333333333339</v>
      </c>
      <c r="J62" s="253">
        <v>6.25</v>
      </c>
      <c r="K62" s="252">
        <v>-4.8333333333333339</v>
      </c>
      <c r="L62" s="253">
        <v>-20.930232558139537</v>
      </c>
      <c r="M62" s="252">
        <v>-18.428571428571431</v>
      </c>
      <c r="N62" s="253">
        <v>-29.166666666666668</v>
      </c>
      <c r="O62" s="254">
        <v>-30.08163265306122</v>
      </c>
    </row>
    <row r="63" spans="1:16" x14ac:dyDescent="0.5">
      <c r="B63" s="258" t="s">
        <v>33</v>
      </c>
      <c r="C63" s="246" t="s">
        <v>4</v>
      </c>
      <c r="D63" s="247">
        <v>9.9</v>
      </c>
      <c r="E63" s="248">
        <v>11.82</v>
      </c>
      <c r="F63" s="249">
        <v>9.1</v>
      </c>
      <c r="G63" s="250">
        <v>11.82</v>
      </c>
      <c r="H63" s="251">
        <v>8.7912087912087991</v>
      </c>
      <c r="I63" s="252">
        <v>0</v>
      </c>
      <c r="J63" s="253">
        <v>8.7912087912087991</v>
      </c>
      <c r="K63" s="252">
        <v>1.0256410256410342</v>
      </c>
      <c r="L63" s="253">
        <v>12.075471698113203</v>
      </c>
      <c r="M63" s="252">
        <v>-0.81118881118880382</v>
      </c>
      <c r="N63" s="253">
        <v>12.075471698113203</v>
      </c>
      <c r="O63" s="254">
        <v>-0.81118881118880382</v>
      </c>
    </row>
    <row r="64" spans="1:16" x14ac:dyDescent="0.5">
      <c r="B64" s="258" t="s">
        <v>343</v>
      </c>
      <c r="C64" s="246" t="s">
        <v>4</v>
      </c>
      <c r="D64" s="247">
        <v>8.7319999999999993</v>
      </c>
      <c r="E64" s="248">
        <v>12</v>
      </c>
      <c r="F64" s="249">
        <v>9.6666666666666661</v>
      </c>
      <c r="G64" s="250">
        <v>13.333333333333334</v>
      </c>
      <c r="H64" s="251">
        <v>7.3782587309394936</v>
      </c>
      <c r="I64" s="252">
        <v>11.111111111111104</v>
      </c>
      <c r="J64" s="253">
        <v>3.9523809523809397</v>
      </c>
      <c r="K64" s="252">
        <v>15.38461538461538</v>
      </c>
      <c r="L64" s="253">
        <v>10.695119374603845</v>
      </c>
      <c r="M64" s="252">
        <v>4.3478260869565215</v>
      </c>
      <c r="N64" s="253">
        <v>6.2071761605513913</v>
      </c>
      <c r="O64" s="254">
        <v>4.3478260869565215</v>
      </c>
    </row>
    <row r="65" spans="2:15" x14ac:dyDescent="0.5">
      <c r="B65" s="258" t="s">
        <v>347</v>
      </c>
      <c r="C65" s="246" t="s">
        <v>4</v>
      </c>
      <c r="D65" s="247">
        <v>4.83</v>
      </c>
      <c r="E65" s="248">
        <v>11</v>
      </c>
      <c r="F65" s="249">
        <v>8.8333333333333339</v>
      </c>
      <c r="G65" s="250">
        <v>11.5</v>
      </c>
      <c r="H65" s="251">
        <v>-9.3808630393996246</v>
      </c>
      <c r="I65" s="252">
        <v>0</v>
      </c>
      <c r="J65" s="253">
        <v>-27.531882970742682</v>
      </c>
      <c r="K65" s="252">
        <v>-5.5555555555555554</v>
      </c>
      <c r="L65" s="253">
        <v>-19.499999999999996</v>
      </c>
      <c r="M65" s="252">
        <v>-5.5555555555555554</v>
      </c>
      <c r="N65" s="253">
        <v>-19.499999999999996</v>
      </c>
      <c r="O65" s="254">
        <v>0</v>
      </c>
    </row>
    <row r="66" spans="2:15" x14ac:dyDescent="0.5">
      <c r="B66" s="258" t="s">
        <v>42</v>
      </c>
      <c r="C66" s="246" t="s">
        <v>4</v>
      </c>
      <c r="D66" s="247">
        <v>3.3</v>
      </c>
      <c r="E66" s="248">
        <v>9.1666666666666661</v>
      </c>
      <c r="F66" s="249">
        <v>8</v>
      </c>
      <c r="G66" s="250">
        <v>12.166666666666666</v>
      </c>
      <c r="H66" s="251">
        <v>-2.9411764705882382</v>
      </c>
      <c r="I66" s="252">
        <v>7.8431372549019676</v>
      </c>
      <c r="J66" s="253">
        <v>-10.810810810810819</v>
      </c>
      <c r="K66" s="252">
        <v>0</v>
      </c>
      <c r="L66" s="253">
        <v>-25.000000000000011</v>
      </c>
      <c r="M66" s="252">
        <v>-27.631578947368418</v>
      </c>
      <c r="N66" s="253">
        <v>-31.25</v>
      </c>
      <c r="O66" s="254">
        <v>-28.571428571428577</v>
      </c>
    </row>
    <row r="67" spans="2:15" ht="21.5" thickBot="1" x14ac:dyDescent="0.55000000000000004">
      <c r="B67" s="260" t="s">
        <v>35</v>
      </c>
      <c r="C67" s="481" t="s">
        <v>4</v>
      </c>
      <c r="D67" s="573">
        <v>10.366666666666667</v>
      </c>
      <c r="E67" s="574">
        <v>15.4</v>
      </c>
      <c r="F67" s="575">
        <v>11.994666666666667</v>
      </c>
      <c r="G67" s="576">
        <v>17.2</v>
      </c>
      <c r="H67" s="434">
        <v>-13.572698977323256</v>
      </c>
      <c r="I67" s="300">
        <v>-10.465116279069761</v>
      </c>
      <c r="J67" s="301">
        <v>-21.530698065601346</v>
      </c>
      <c r="K67" s="300">
        <v>-18.94736842105263</v>
      </c>
      <c r="L67" s="301">
        <v>-25.558510638297864</v>
      </c>
      <c r="M67" s="300">
        <v>-22.35294117647058</v>
      </c>
      <c r="N67" s="301">
        <v>-32.0631067961165</v>
      </c>
      <c r="O67" s="302">
        <v>-25.483870967741939</v>
      </c>
    </row>
  </sheetData>
  <phoneticPr fontId="20" type="noConversion"/>
  <conditionalFormatting sqref="H37:I37">
    <cfRule type="cellIs" dxfId="435" priority="323" operator="lessThan">
      <formula>0</formula>
    </cfRule>
    <cfRule type="cellIs" dxfId="434" priority="324" operator="greaterThan">
      <formula>0</formula>
    </cfRule>
  </conditionalFormatting>
  <conditionalFormatting sqref="H37:I37">
    <cfRule type="cellIs" dxfId="433" priority="325" operator="lessThan">
      <formula>0</formula>
    </cfRule>
    <cfRule type="cellIs" dxfId="432" priority="326" operator="greaterThan">
      <formula>0</formula>
    </cfRule>
  </conditionalFormatting>
  <conditionalFormatting sqref="H36:I36">
    <cfRule type="cellIs" dxfId="431" priority="321" operator="lessThan">
      <formula>0</formula>
    </cfRule>
    <cfRule type="cellIs" dxfId="430" priority="322" operator="greaterThan">
      <formula>0</formula>
    </cfRule>
  </conditionalFormatting>
  <conditionalFormatting sqref="H37:I37">
    <cfRule type="cellIs" dxfId="429" priority="317" operator="lessThan">
      <formula>0</formula>
    </cfRule>
    <cfRule type="cellIs" dxfId="428" priority="318" operator="greaterThan">
      <formula>0</formula>
    </cfRule>
  </conditionalFormatting>
  <conditionalFormatting sqref="H37:I37">
    <cfRule type="cellIs" dxfId="427" priority="319" operator="lessThan">
      <formula>0</formula>
    </cfRule>
    <cfRule type="cellIs" dxfId="426" priority="320" operator="greaterThan">
      <formula>0</formula>
    </cfRule>
  </conditionalFormatting>
  <conditionalFormatting sqref="H37:I37">
    <cfRule type="cellIs" dxfId="425" priority="315" operator="lessThan">
      <formula>0</formula>
    </cfRule>
    <cfRule type="cellIs" dxfId="424" priority="316" operator="greaterThan">
      <formula>0</formula>
    </cfRule>
  </conditionalFormatting>
  <conditionalFormatting sqref="H41">
    <cfRule type="cellIs" dxfId="423" priority="311" operator="lessThan">
      <formula>0</formula>
    </cfRule>
    <cfRule type="cellIs" dxfId="422" priority="312" operator="greaterThan">
      <formula>0</formula>
    </cfRule>
  </conditionalFormatting>
  <conditionalFormatting sqref="H36:I36">
    <cfRule type="cellIs" dxfId="421" priority="313" operator="lessThan">
      <formula>0</formula>
    </cfRule>
    <cfRule type="cellIs" dxfId="420" priority="314" operator="greaterThan">
      <formula>0</formula>
    </cfRule>
  </conditionalFormatting>
  <conditionalFormatting sqref="H41:I41">
    <cfRule type="cellIs" dxfId="419" priority="309" operator="lessThan">
      <formula>0</formula>
    </cfRule>
    <cfRule type="cellIs" dxfId="418" priority="310" operator="greaterThan">
      <formula>0</formula>
    </cfRule>
  </conditionalFormatting>
  <conditionalFormatting sqref="H43">
    <cfRule type="cellIs" dxfId="417" priority="261" operator="lessThan">
      <formula>0</formula>
    </cfRule>
    <cfRule type="cellIs" dxfId="416" priority="262" operator="greaterThan">
      <formula>0</formula>
    </cfRule>
  </conditionalFormatting>
  <conditionalFormatting sqref="H43:I43">
    <cfRule type="cellIs" dxfId="415" priority="259" operator="lessThan">
      <formula>0</formula>
    </cfRule>
    <cfRule type="cellIs" dxfId="414" priority="260" operator="greaterThan">
      <formula>0</formula>
    </cfRule>
  </conditionalFormatting>
  <conditionalFormatting sqref="H43:I43">
    <cfRule type="cellIs" dxfId="413" priority="257" operator="lessThan">
      <formula>0</formula>
    </cfRule>
    <cfRule type="cellIs" dxfId="412" priority="258" operator="greaterThan">
      <formula>0</formula>
    </cfRule>
  </conditionalFormatting>
  <conditionalFormatting sqref="H44:I45">
    <cfRule type="cellIs" dxfId="411" priority="255" operator="lessThan">
      <formula>0</formula>
    </cfRule>
    <cfRule type="cellIs" dxfId="410" priority="256" operator="greaterThan">
      <formula>0</formula>
    </cfRule>
  </conditionalFormatting>
  <conditionalFormatting sqref="H44:I45">
    <cfRule type="cellIs" dxfId="409" priority="253" operator="lessThan">
      <formula>0</formula>
    </cfRule>
    <cfRule type="cellIs" dxfId="408" priority="254" operator="greaterThan">
      <formula>0</formula>
    </cfRule>
  </conditionalFormatting>
  <conditionalFormatting sqref="H44:I45">
    <cfRule type="cellIs" dxfId="407" priority="249" operator="lessThan">
      <formula>0</formula>
    </cfRule>
    <cfRule type="cellIs" dxfId="406" priority="250" operator="greaterThan">
      <formula>0</formula>
    </cfRule>
  </conditionalFormatting>
  <conditionalFormatting sqref="H44:I45">
    <cfRule type="cellIs" dxfId="405" priority="251" operator="lessThan">
      <formula>0</formula>
    </cfRule>
    <cfRule type="cellIs" dxfId="404" priority="252" operator="greaterThan">
      <formula>0</formula>
    </cfRule>
  </conditionalFormatting>
  <conditionalFormatting sqref="H46:I47">
    <cfRule type="cellIs" dxfId="403" priority="247" operator="lessThan">
      <formula>0</formula>
    </cfRule>
    <cfRule type="cellIs" dxfId="402" priority="248" operator="greaterThan">
      <formula>0</formula>
    </cfRule>
  </conditionalFormatting>
  <conditionalFormatting sqref="H48:I48">
    <cfRule type="cellIs" dxfId="401" priority="243" operator="lessThan">
      <formula>0</formula>
    </cfRule>
    <cfRule type="cellIs" dxfId="400" priority="244" operator="greaterThan">
      <formula>0</formula>
    </cfRule>
  </conditionalFormatting>
  <conditionalFormatting sqref="H48">
    <cfRule type="cellIs" dxfId="399" priority="245" operator="lessThan">
      <formula>0</formula>
    </cfRule>
    <cfRule type="cellIs" dxfId="398" priority="246" operator="greaterThan">
      <formula>0</formula>
    </cfRule>
  </conditionalFormatting>
  <conditionalFormatting sqref="H48:I48">
    <cfRule type="cellIs" dxfId="397" priority="241" operator="lessThan">
      <formula>0</formula>
    </cfRule>
    <cfRule type="cellIs" dxfId="396" priority="242" operator="greaterThan">
      <formula>0</formula>
    </cfRule>
  </conditionalFormatting>
  <conditionalFormatting sqref="H48:I48">
    <cfRule type="cellIs" dxfId="395" priority="237" operator="lessThan">
      <formula>0</formula>
    </cfRule>
    <cfRule type="cellIs" dxfId="394" priority="238" operator="greaterThan">
      <formula>0</formula>
    </cfRule>
  </conditionalFormatting>
  <conditionalFormatting sqref="H48">
    <cfRule type="cellIs" dxfId="393" priority="239" operator="lessThan">
      <formula>0</formula>
    </cfRule>
    <cfRule type="cellIs" dxfId="392" priority="240" operator="greaterThan">
      <formula>0</formula>
    </cfRule>
  </conditionalFormatting>
  <conditionalFormatting sqref="H48:I48">
    <cfRule type="cellIs" dxfId="391" priority="235" operator="lessThan">
      <formula>0</formula>
    </cfRule>
    <cfRule type="cellIs" dxfId="390" priority="236" operator="greaterThan">
      <formula>0</formula>
    </cfRule>
  </conditionalFormatting>
  <conditionalFormatting sqref="I53">
    <cfRule type="cellIs" dxfId="389" priority="395" operator="lessThan">
      <formula>0</formula>
    </cfRule>
    <cfRule type="cellIs" dxfId="388" priority="396" operator="greaterThan">
      <formula>0</formula>
    </cfRule>
  </conditionalFormatting>
  <conditionalFormatting sqref="I53">
    <cfRule type="cellIs" dxfId="387" priority="393" operator="lessThan">
      <formula>0</formula>
    </cfRule>
    <cfRule type="cellIs" dxfId="386" priority="394" operator="greaterThan">
      <formula>0</formula>
    </cfRule>
  </conditionalFormatting>
  <conditionalFormatting sqref="I53">
    <cfRule type="cellIs" dxfId="385" priority="391" operator="lessThan">
      <formula>0</formula>
    </cfRule>
    <cfRule type="cellIs" dxfId="384" priority="392" operator="greaterThan">
      <formula>0</formula>
    </cfRule>
  </conditionalFormatting>
  <conditionalFormatting sqref="I53">
    <cfRule type="cellIs" dxfId="383" priority="389" operator="lessThan">
      <formula>0</formula>
    </cfRule>
    <cfRule type="cellIs" dxfId="382" priority="390" operator="greaterThan">
      <formula>0</formula>
    </cfRule>
  </conditionalFormatting>
  <conditionalFormatting sqref="H54:I54">
    <cfRule type="cellIs" dxfId="381" priority="385" operator="lessThan">
      <formula>0</formula>
    </cfRule>
    <cfRule type="cellIs" dxfId="380" priority="386" operator="greaterThan">
      <formula>0</formula>
    </cfRule>
  </conditionalFormatting>
  <conditionalFormatting sqref="H54">
    <cfRule type="cellIs" dxfId="379" priority="387" operator="lessThan">
      <formula>0</formula>
    </cfRule>
    <cfRule type="cellIs" dxfId="378" priority="388" operator="greaterThan">
      <formula>0</formula>
    </cfRule>
  </conditionalFormatting>
  <conditionalFormatting sqref="H54:I54">
    <cfRule type="cellIs" dxfId="377" priority="383" operator="lessThan">
      <formula>0</formula>
    </cfRule>
    <cfRule type="cellIs" dxfId="376" priority="384" operator="greaterThan">
      <formula>0</formula>
    </cfRule>
  </conditionalFormatting>
  <conditionalFormatting sqref="H54:I54">
    <cfRule type="cellIs" dxfId="375" priority="379" operator="lessThan">
      <formula>0</formula>
    </cfRule>
    <cfRule type="cellIs" dxfId="374" priority="380" operator="greaterThan">
      <formula>0</formula>
    </cfRule>
  </conditionalFormatting>
  <conditionalFormatting sqref="H54">
    <cfRule type="cellIs" dxfId="373" priority="381" operator="lessThan">
      <formula>0</formula>
    </cfRule>
    <cfRule type="cellIs" dxfId="372" priority="382" operator="greaterThan">
      <formula>0</formula>
    </cfRule>
  </conditionalFormatting>
  <conditionalFormatting sqref="H54:I54">
    <cfRule type="cellIs" dxfId="371" priority="377" operator="lessThan">
      <formula>0</formula>
    </cfRule>
    <cfRule type="cellIs" dxfId="370" priority="378" operator="greaterThan">
      <formula>0</formula>
    </cfRule>
  </conditionalFormatting>
  <conditionalFormatting sqref="H54:I54">
    <cfRule type="cellIs" dxfId="369" priority="373" operator="lessThan">
      <formula>0</formula>
    </cfRule>
    <cfRule type="cellIs" dxfId="368" priority="374" operator="greaterThan">
      <formula>0</formula>
    </cfRule>
  </conditionalFormatting>
  <conditionalFormatting sqref="H54">
    <cfRule type="cellIs" dxfId="367" priority="375" operator="lessThan">
      <formula>0</formula>
    </cfRule>
    <cfRule type="cellIs" dxfId="366" priority="376" operator="greaterThan">
      <formula>0</formula>
    </cfRule>
  </conditionalFormatting>
  <conditionalFormatting sqref="H54:I54">
    <cfRule type="cellIs" dxfId="365" priority="371" operator="lessThan">
      <formula>0</formula>
    </cfRule>
    <cfRule type="cellIs" dxfId="364" priority="372" operator="greaterThan">
      <formula>0</formula>
    </cfRule>
  </conditionalFormatting>
  <conditionalFormatting sqref="H51">
    <cfRule type="cellIs" dxfId="363" priority="207" operator="lessThan">
      <formula>0</formula>
    </cfRule>
    <cfRule type="cellIs" dxfId="362" priority="208" operator="greaterThan">
      <formula>0</formula>
    </cfRule>
  </conditionalFormatting>
  <conditionalFormatting sqref="H51:I51">
    <cfRule type="cellIs" dxfId="361" priority="205" operator="lessThan">
      <formula>0</formula>
    </cfRule>
    <cfRule type="cellIs" dxfId="360" priority="206" operator="greaterThan">
      <formula>0</formula>
    </cfRule>
  </conditionalFormatting>
  <conditionalFormatting sqref="H51:I51">
    <cfRule type="cellIs" dxfId="359" priority="203" operator="lessThan">
      <formula>0</formula>
    </cfRule>
    <cfRule type="cellIs" dxfId="358" priority="204" operator="greaterThan">
      <formula>0</formula>
    </cfRule>
  </conditionalFormatting>
  <conditionalFormatting sqref="H7:I19">
    <cfRule type="cellIs" dxfId="357" priority="363" operator="lessThan">
      <formula>0</formula>
    </cfRule>
    <cfRule type="cellIs" dxfId="356" priority="364" operator="greaterThan">
      <formula>0</formula>
    </cfRule>
  </conditionalFormatting>
  <conditionalFormatting sqref="H20:I20">
    <cfRule type="cellIs" dxfId="355" priority="361" operator="lessThan">
      <formula>0</formula>
    </cfRule>
    <cfRule type="cellIs" dxfId="354" priority="362" operator="greaterThan">
      <formula>0</formula>
    </cfRule>
  </conditionalFormatting>
  <conditionalFormatting sqref="H21:I21">
    <cfRule type="cellIs" dxfId="353" priority="359" operator="lessThan">
      <formula>0</formula>
    </cfRule>
    <cfRule type="cellIs" dxfId="352" priority="360" operator="greaterThan">
      <formula>0</formula>
    </cfRule>
  </conditionalFormatting>
  <conditionalFormatting sqref="H20:I20">
    <cfRule type="cellIs" dxfId="351" priority="357" operator="lessThan">
      <formula>0</formula>
    </cfRule>
    <cfRule type="cellIs" dxfId="350" priority="358" operator="greaterThan">
      <formula>0</formula>
    </cfRule>
  </conditionalFormatting>
  <conditionalFormatting sqref="H21:I21">
    <cfRule type="cellIs" dxfId="349" priority="355" operator="lessThan">
      <formula>0</formula>
    </cfRule>
    <cfRule type="cellIs" dxfId="348" priority="356" operator="greaterThan">
      <formula>0</formula>
    </cfRule>
  </conditionalFormatting>
  <conditionalFormatting sqref="H23:I23">
    <cfRule type="cellIs" dxfId="347" priority="353" operator="lessThan">
      <formula>0</formula>
    </cfRule>
    <cfRule type="cellIs" dxfId="346" priority="354" operator="greaterThan">
      <formula>0</formula>
    </cfRule>
  </conditionalFormatting>
  <conditionalFormatting sqref="H22:I22">
    <cfRule type="cellIs" dxfId="345" priority="351" operator="lessThan">
      <formula>0</formula>
    </cfRule>
    <cfRule type="cellIs" dxfId="344" priority="352" operator="greaterThan">
      <formula>0</formula>
    </cfRule>
  </conditionalFormatting>
  <conditionalFormatting sqref="H22:I22">
    <cfRule type="cellIs" dxfId="343" priority="349" operator="lessThan">
      <formula>0</formula>
    </cfRule>
    <cfRule type="cellIs" dxfId="342" priority="350" operator="greaterThan">
      <formula>0</formula>
    </cfRule>
  </conditionalFormatting>
  <conditionalFormatting sqref="H36:I37">
    <cfRule type="cellIs" dxfId="341" priority="347" operator="lessThan">
      <formula>0</formula>
    </cfRule>
    <cfRule type="cellIs" dxfId="340" priority="348" operator="greaterThan">
      <formula>0</formula>
    </cfRule>
  </conditionalFormatting>
  <conditionalFormatting sqref="H41:I41">
    <cfRule type="cellIs" dxfId="339" priority="343" operator="lessThan">
      <formula>0</formula>
    </cfRule>
    <cfRule type="cellIs" dxfId="338" priority="344" operator="greaterThan">
      <formula>0</formula>
    </cfRule>
  </conditionalFormatting>
  <conditionalFormatting sqref="H41">
    <cfRule type="cellIs" dxfId="337" priority="345" operator="lessThan">
      <formula>0</formula>
    </cfRule>
    <cfRule type="cellIs" dxfId="336" priority="346" operator="greaterThan">
      <formula>0</formula>
    </cfRule>
  </conditionalFormatting>
  <conditionalFormatting sqref="H41:I41">
    <cfRule type="cellIs" dxfId="335" priority="341" operator="lessThan">
      <formula>0</formula>
    </cfRule>
    <cfRule type="cellIs" dxfId="334" priority="342" operator="greaterThan">
      <formula>0</formula>
    </cfRule>
  </conditionalFormatting>
  <conditionalFormatting sqref="H37:I37">
    <cfRule type="cellIs" dxfId="333" priority="339" operator="lessThan">
      <formula>0</formula>
    </cfRule>
    <cfRule type="cellIs" dxfId="332" priority="340" operator="greaterThan">
      <formula>0</formula>
    </cfRule>
  </conditionalFormatting>
  <conditionalFormatting sqref="H36:I36">
    <cfRule type="cellIs" dxfId="331" priority="337" operator="lessThan">
      <formula>0</formula>
    </cfRule>
    <cfRule type="cellIs" dxfId="330" priority="338" operator="greaterThan">
      <formula>0</formula>
    </cfRule>
  </conditionalFormatting>
  <conditionalFormatting sqref="H35:I35">
    <cfRule type="cellIs" dxfId="329" priority="335" operator="lessThan">
      <formula>0</formula>
    </cfRule>
    <cfRule type="cellIs" dxfId="328" priority="336" operator="greaterThan">
      <formula>0</formula>
    </cfRule>
  </conditionalFormatting>
  <conditionalFormatting sqref="H35:I35">
    <cfRule type="cellIs" dxfId="327" priority="333" operator="lessThan">
      <formula>0</formula>
    </cfRule>
    <cfRule type="cellIs" dxfId="326" priority="334" operator="greaterThan">
      <formula>0</formula>
    </cfRule>
  </conditionalFormatting>
  <conditionalFormatting sqref="H36:I36">
    <cfRule type="cellIs" dxfId="325" priority="329" operator="lessThan">
      <formula>0</formula>
    </cfRule>
    <cfRule type="cellIs" dxfId="324" priority="330" operator="greaterThan">
      <formula>0</formula>
    </cfRule>
  </conditionalFormatting>
  <conditionalFormatting sqref="H36:I36">
    <cfRule type="cellIs" dxfId="323" priority="327" operator="lessThan">
      <formula>0</formula>
    </cfRule>
    <cfRule type="cellIs" dxfId="322" priority="328" operator="greaterThan">
      <formula>0</formula>
    </cfRule>
  </conditionalFormatting>
  <conditionalFormatting sqref="H36:I36">
    <cfRule type="cellIs" dxfId="321" priority="331" operator="lessThan">
      <formula>0</formula>
    </cfRule>
    <cfRule type="cellIs" dxfId="320" priority="332" operator="greaterThan">
      <formula>0</formula>
    </cfRule>
  </conditionalFormatting>
  <conditionalFormatting sqref="H41:I41">
    <cfRule type="cellIs" dxfId="319" priority="307" operator="lessThan">
      <formula>0</formula>
    </cfRule>
    <cfRule type="cellIs" dxfId="318" priority="308" operator="greaterThan">
      <formula>0</formula>
    </cfRule>
  </conditionalFormatting>
  <conditionalFormatting sqref="H39:I39">
    <cfRule type="cellIs" dxfId="317" priority="305" operator="lessThan">
      <formula>0</formula>
    </cfRule>
    <cfRule type="cellIs" dxfId="316" priority="306" operator="greaterThan">
      <formula>0</formula>
    </cfRule>
  </conditionalFormatting>
  <conditionalFormatting sqref="H38:I38">
    <cfRule type="cellIs" dxfId="315" priority="303" operator="lessThan">
      <formula>0</formula>
    </cfRule>
    <cfRule type="cellIs" dxfId="314" priority="304" operator="greaterThan">
      <formula>0</formula>
    </cfRule>
  </conditionalFormatting>
  <conditionalFormatting sqref="H38:I38">
    <cfRule type="cellIs" dxfId="313" priority="301" operator="lessThan">
      <formula>0</formula>
    </cfRule>
    <cfRule type="cellIs" dxfId="312" priority="302" operator="greaterThan">
      <formula>0</formula>
    </cfRule>
  </conditionalFormatting>
  <conditionalFormatting sqref="H38:I38">
    <cfRule type="cellIs" dxfId="311" priority="299" operator="lessThan">
      <formula>0</formula>
    </cfRule>
    <cfRule type="cellIs" dxfId="310" priority="300" operator="greaterThan">
      <formula>0</formula>
    </cfRule>
  </conditionalFormatting>
  <conditionalFormatting sqref="H38:I38">
    <cfRule type="cellIs" dxfId="309" priority="297" operator="lessThan">
      <formula>0</formula>
    </cfRule>
    <cfRule type="cellIs" dxfId="308" priority="298" operator="greaterThan">
      <formula>0</formula>
    </cfRule>
  </conditionalFormatting>
  <conditionalFormatting sqref="H38:I38">
    <cfRule type="cellIs" dxfId="307" priority="293" operator="lessThan">
      <formula>0</formula>
    </cfRule>
    <cfRule type="cellIs" dxfId="306" priority="294" operator="greaterThan">
      <formula>0</formula>
    </cfRule>
  </conditionalFormatting>
  <conditionalFormatting sqref="H38:I38">
    <cfRule type="cellIs" dxfId="305" priority="291" operator="lessThan">
      <formula>0</formula>
    </cfRule>
    <cfRule type="cellIs" dxfId="304" priority="292" operator="greaterThan">
      <formula>0</formula>
    </cfRule>
  </conditionalFormatting>
  <conditionalFormatting sqref="H38:I38">
    <cfRule type="cellIs" dxfId="303" priority="295" operator="lessThan">
      <formula>0</formula>
    </cfRule>
    <cfRule type="cellIs" dxfId="302" priority="296" operator="greaterThan">
      <formula>0</formula>
    </cfRule>
  </conditionalFormatting>
  <conditionalFormatting sqref="H41:I41">
    <cfRule type="cellIs" dxfId="301" priority="289" operator="lessThan">
      <formula>0</formula>
    </cfRule>
    <cfRule type="cellIs" dxfId="300" priority="290" operator="greaterThan">
      <formula>0</formula>
    </cfRule>
  </conditionalFormatting>
  <conditionalFormatting sqref="H40:I40">
    <cfRule type="cellIs" dxfId="299" priority="287" operator="lessThan">
      <formula>0</formula>
    </cfRule>
    <cfRule type="cellIs" dxfId="298" priority="288" operator="greaterThan">
      <formula>0</formula>
    </cfRule>
  </conditionalFormatting>
  <conditionalFormatting sqref="H40:I40">
    <cfRule type="cellIs" dxfId="297" priority="285" operator="lessThan">
      <formula>0</formula>
    </cfRule>
    <cfRule type="cellIs" dxfId="296" priority="286" operator="greaterThan">
      <formula>0</formula>
    </cfRule>
  </conditionalFormatting>
  <conditionalFormatting sqref="H40:I40">
    <cfRule type="cellIs" dxfId="295" priority="283" operator="lessThan">
      <formula>0</formula>
    </cfRule>
    <cfRule type="cellIs" dxfId="294" priority="284" operator="greaterThan">
      <formula>0</formula>
    </cfRule>
  </conditionalFormatting>
  <conditionalFormatting sqref="H40:I40">
    <cfRule type="cellIs" dxfId="293" priority="281" operator="lessThan">
      <formula>0</formula>
    </cfRule>
    <cfRule type="cellIs" dxfId="292" priority="282" operator="greaterThan">
      <formula>0</formula>
    </cfRule>
  </conditionalFormatting>
  <conditionalFormatting sqref="H26:I26 H28:I28 H30:I30 H32:I32">
    <cfRule type="cellIs" dxfId="291" priority="279" operator="lessThan">
      <formula>0</formula>
    </cfRule>
    <cfRule type="cellIs" dxfId="290" priority="280" operator="greaterThan">
      <formula>0</formula>
    </cfRule>
  </conditionalFormatting>
  <conditionalFormatting sqref="H25:I25 H27:I27 H29:I29 H31:I31 H33:I33">
    <cfRule type="cellIs" dxfId="289" priority="277" operator="lessThan">
      <formula>0</formula>
    </cfRule>
    <cfRule type="cellIs" dxfId="288" priority="278" operator="greaterThan">
      <formula>0</formula>
    </cfRule>
  </conditionalFormatting>
  <conditionalFormatting sqref="H25:I25 H27:I27 H29:I29 H31:I31 H33:I33">
    <cfRule type="cellIs" dxfId="287" priority="275" operator="lessThan">
      <formula>0</formula>
    </cfRule>
    <cfRule type="cellIs" dxfId="286" priority="276" operator="greaterThan">
      <formula>0</formula>
    </cfRule>
  </conditionalFormatting>
  <conditionalFormatting sqref="H43:I43">
    <cfRule type="cellIs" dxfId="285" priority="271" operator="lessThan">
      <formula>0</formula>
    </cfRule>
    <cfRule type="cellIs" dxfId="284" priority="272" operator="greaterThan">
      <formula>0</formula>
    </cfRule>
  </conditionalFormatting>
  <conditionalFormatting sqref="H43">
    <cfRule type="cellIs" dxfId="283" priority="273" operator="lessThan">
      <formula>0</formula>
    </cfRule>
    <cfRule type="cellIs" dxfId="282" priority="274" operator="greaterThan">
      <formula>0</formula>
    </cfRule>
  </conditionalFormatting>
  <conditionalFormatting sqref="H43:I43">
    <cfRule type="cellIs" dxfId="281" priority="269" operator="lessThan">
      <formula>0</formula>
    </cfRule>
    <cfRule type="cellIs" dxfId="280" priority="270" operator="greaterThan">
      <formula>0</formula>
    </cfRule>
  </conditionalFormatting>
  <conditionalFormatting sqref="H43:I43">
    <cfRule type="cellIs" dxfId="279" priority="265" operator="lessThan">
      <formula>0</formula>
    </cfRule>
    <cfRule type="cellIs" dxfId="278" priority="266" operator="greaterThan">
      <formula>0</formula>
    </cfRule>
  </conditionalFormatting>
  <conditionalFormatting sqref="H43">
    <cfRule type="cellIs" dxfId="277" priority="267" operator="lessThan">
      <formula>0</formula>
    </cfRule>
    <cfRule type="cellIs" dxfId="276" priority="268" operator="greaterThan">
      <formula>0</formula>
    </cfRule>
  </conditionalFormatting>
  <conditionalFormatting sqref="H43:I43">
    <cfRule type="cellIs" dxfId="275" priority="263" operator="lessThan">
      <formula>0</formula>
    </cfRule>
    <cfRule type="cellIs" dxfId="274" priority="264" operator="greaterThan">
      <formula>0</formula>
    </cfRule>
  </conditionalFormatting>
  <conditionalFormatting sqref="H48:I48">
    <cfRule type="cellIs" dxfId="273" priority="231" operator="lessThan">
      <formula>0</formula>
    </cfRule>
    <cfRule type="cellIs" dxfId="272" priority="232" operator="greaterThan">
      <formula>0</formula>
    </cfRule>
  </conditionalFormatting>
  <conditionalFormatting sqref="H48">
    <cfRule type="cellIs" dxfId="271" priority="233" operator="lessThan">
      <formula>0</formula>
    </cfRule>
    <cfRule type="cellIs" dxfId="270" priority="234" operator="greaterThan">
      <formula>0</formula>
    </cfRule>
  </conditionalFormatting>
  <conditionalFormatting sqref="H48:I48">
    <cfRule type="cellIs" dxfId="269" priority="229" operator="lessThan">
      <formula>0</formula>
    </cfRule>
    <cfRule type="cellIs" dxfId="268" priority="230" operator="greaterThan">
      <formula>0</formula>
    </cfRule>
  </conditionalFormatting>
  <conditionalFormatting sqref="H50:I50">
    <cfRule type="cellIs" dxfId="267" priority="227" operator="lessThan">
      <formula>0</formula>
    </cfRule>
    <cfRule type="cellIs" dxfId="266" priority="228" operator="greaterThan">
      <formula>0</formula>
    </cfRule>
  </conditionalFormatting>
  <conditionalFormatting sqref="H50:I50">
    <cfRule type="cellIs" dxfId="265" priority="225" operator="lessThan">
      <formula>0</formula>
    </cfRule>
    <cfRule type="cellIs" dxfId="264" priority="226" operator="greaterThan">
      <formula>0</formula>
    </cfRule>
  </conditionalFormatting>
  <conditionalFormatting sqref="H50:I50">
    <cfRule type="cellIs" dxfId="263" priority="223" operator="lessThan">
      <formula>0</formula>
    </cfRule>
    <cfRule type="cellIs" dxfId="262" priority="224" operator="greaterThan">
      <formula>0</formula>
    </cfRule>
  </conditionalFormatting>
  <conditionalFormatting sqref="H50:I50">
    <cfRule type="cellIs" dxfId="261" priority="221" operator="lessThan">
      <formula>0</formula>
    </cfRule>
    <cfRule type="cellIs" dxfId="260" priority="222" operator="greaterThan">
      <formula>0</formula>
    </cfRule>
  </conditionalFormatting>
  <conditionalFormatting sqref="H51:I51">
    <cfRule type="cellIs" dxfId="259" priority="217" operator="lessThan">
      <formula>0</formula>
    </cfRule>
    <cfRule type="cellIs" dxfId="258" priority="218" operator="greaterThan">
      <formula>0</formula>
    </cfRule>
  </conditionalFormatting>
  <conditionalFormatting sqref="H51">
    <cfRule type="cellIs" dxfId="257" priority="219" operator="lessThan">
      <formula>0</formula>
    </cfRule>
    <cfRule type="cellIs" dxfId="256" priority="220" operator="greaterThan">
      <formula>0</formula>
    </cfRule>
  </conditionalFormatting>
  <conditionalFormatting sqref="H51:I51">
    <cfRule type="cellIs" dxfId="255" priority="215" operator="lessThan">
      <formula>0</formula>
    </cfRule>
    <cfRule type="cellIs" dxfId="254" priority="216" operator="greaterThan">
      <formula>0</formula>
    </cfRule>
  </conditionalFormatting>
  <conditionalFormatting sqref="H51:I51">
    <cfRule type="cellIs" dxfId="253" priority="211" operator="lessThan">
      <formula>0</formula>
    </cfRule>
    <cfRule type="cellIs" dxfId="252" priority="212" operator="greaterThan">
      <formula>0</formula>
    </cfRule>
  </conditionalFormatting>
  <conditionalFormatting sqref="H51">
    <cfRule type="cellIs" dxfId="251" priority="213" operator="lessThan">
      <formula>0</formula>
    </cfRule>
    <cfRule type="cellIs" dxfId="250" priority="214" operator="greaterThan">
      <formula>0</formula>
    </cfRule>
  </conditionalFormatting>
  <conditionalFormatting sqref="H51:I51">
    <cfRule type="cellIs" dxfId="249" priority="209" operator="lessThan">
      <formula>0</formula>
    </cfRule>
    <cfRule type="cellIs" dxfId="248" priority="210" operator="greaterThan">
      <formula>0</formula>
    </cfRule>
  </conditionalFormatting>
  <conditionalFormatting sqref="H56:I56">
    <cfRule type="cellIs" dxfId="247" priority="201" operator="lessThan">
      <formula>0</formula>
    </cfRule>
    <cfRule type="cellIs" dxfId="246" priority="202" operator="greaterThan">
      <formula>0</formula>
    </cfRule>
  </conditionalFormatting>
  <conditionalFormatting sqref="H56:I56">
    <cfRule type="cellIs" dxfId="245" priority="199" operator="lessThan">
      <formula>0</formula>
    </cfRule>
    <cfRule type="cellIs" dxfId="244" priority="200" operator="greaterThan">
      <formula>0</formula>
    </cfRule>
  </conditionalFormatting>
  <conditionalFormatting sqref="H56:I56">
    <cfRule type="cellIs" dxfId="243" priority="197" operator="lessThan">
      <formula>0</formula>
    </cfRule>
    <cfRule type="cellIs" dxfId="242" priority="198" operator="greaterThan">
      <formula>0</formula>
    </cfRule>
  </conditionalFormatting>
  <conditionalFormatting sqref="H56:I56">
    <cfRule type="cellIs" dxfId="241" priority="195" operator="lessThan">
      <formula>0</formula>
    </cfRule>
    <cfRule type="cellIs" dxfId="240" priority="196" operator="greaterThan">
      <formula>0</formula>
    </cfRule>
  </conditionalFormatting>
  <conditionalFormatting sqref="H58:I58">
    <cfRule type="cellIs" dxfId="239" priority="193" operator="lessThan">
      <formula>0</formula>
    </cfRule>
    <cfRule type="cellIs" dxfId="238" priority="194" operator="greaterThan">
      <formula>0</formula>
    </cfRule>
  </conditionalFormatting>
  <conditionalFormatting sqref="H58:I58">
    <cfRule type="cellIs" dxfId="237" priority="191" operator="lessThan">
      <formula>0</formula>
    </cfRule>
    <cfRule type="cellIs" dxfId="236" priority="192" operator="greaterThan">
      <formula>0</formula>
    </cfRule>
  </conditionalFormatting>
  <conditionalFormatting sqref="H58:I58">
    <cfRule type="cellIs" dxfId="235" priority="189" operator="lessThan">
      <formula>0</formula>
    </cfRule>
    <cfRule type="cellIs" dxfId="234" priority="190" operator="greaterThan">
      <formula>0</formula>
    </cfRule>
  </conditionalFormatting>
  <conditionalFormatting sqref="H58:I58">
    <cfRule type="cellIs" dxfId="233" priority="187" operator="lessThan">
      <formula>0</formula>
    </cfRule>
    <cfRule type="cellIs" dxfId="232" priority="188" operator="greaterThan">
      <formula>0</formula>
    </cfRule>
  </conditionalFormatting>
  <conditionalFormatting sqref="H57:I57">
    <cfRule type="cellIs" dxfId="231" priority="185" operator="lessThan">
      <formula>0</formula>
    </cfRule>
    <cfRule type="cellIs" dxfId="230" priority="186" operator="greaterThan">
      <formula>0</formula>
    </cfRule>
  </conditionalFormatting>
  <conditionalFormatting sqref="H57:I57">
    <cfRule type="cellIs" dxfId="229" priority="183" operator="lessThan">
      <formula>0</formula>
    </cfRule>
    <cfRule type="cellIs" dxfId="228" priority="184" operator="greaterThan">
      <formula>0</formula>
    </cfRule>
  </conditionalFormatting>
  <conditionalFormatting sqref="H57:I57">
    <cfRule type="cellIs" dxfId="227" priority="181" operator="lessThan">
      <formula>0</formula>
    </cfRule>
    <cfRule type="cellIs" dxfId="226" priority="182" operator="greaterThan">
      <formula>0</formula>
    </cfRule>
  </conditionalFormatting>
  <conditionalFormatting sqref="H57:I57">
    <cfRule type="cellIs" dxfId="225" priority="179" operator="lessThan">
      <formula>0</formula>
    </cfRule>
    <cfRule type="cellIs" dxfId="224" priority="180" operator="greaterThan">
      <formula>0</formula>
    </cfRule>
  </conditionalFormatting>
  <conditionalFormatting sqref="H59:I59">
    <cfRule type="cellIs" dxfId="223" priority="177" operator="lessThan">
      <formula>0</formula>
    </cfRule>
    <cfRule type="cellIs" dxfId="222" priority="178" operator="greaterThan">
      <formula>0</formula>
    </cfRule>
  </conditionalFormatting>
  <conditionalFormatting sqref="H59:I59">
    <cfRule type="cellIs" dxfId="221" priority="175" operator="lessThan">
      <formula>0</formula>
    </cfRule>
    <cfRule type="cellIs" dxfId="220" priority="176" operator="greaterThan">
      <formula>0</formula>
    </cfRule>
  </conditionalFormatting>
  <conditionalFormatting sqref="H59:I59">
    <cfRule type="cellIs" dxfId="219" priority="173" operator="lessThan">
      <formula>0</formula>
    </cfRule>
    <cfRule type="cellIs" dxfId="218" priority="174" operator="greaterThan">
      <formula>0</formula>
    </cfRule>
  </conditionalFormatting>
  <conditionalFormatting sqref="H59:I59">
    <cfRule type="cellIs" dxfId="217" priority="171" operator="lessThan">
      <formula>0</formula>
    </cfRule>
    <cfRule type="cellIs" dxfId="216" priority="172" operator="greaterThan">
      <formula>0</formula>
    </cfRule>
  </conditionalFormatting>
  <conditionalFormatting sqref="H52:I52">
    <cfRule type="cellIs" dxfId="215" priority="169" operator="lessThan">
      <formula>0</formula>
    </cfRule>
    <cfRule type="cellIs" dxfId="214" priority="170" operator="greaterThan">
      <formula>0</formula>
    </cfRule>
  </conditionalFormatting>
  <conditionalFormatting sqref="H52:I52">
    <cfRule type="cellIs" dxfId="213" priority="167" operator="lessThan">
      <formula>0</formula>
    </cfRule>
    <cfRule type="cellIs" dxfId="212" priority="168" operator="greaterThan">
      <formula>0</formula>
    </cfRule>
  </conditionalFormatting>
  <conditionalFormatting sqref="H55:I55">
    <cfRule type="cellIs" dxfId="211" priority="165" operator="lessThan">
      <formula>0</formula>
    </cfRule>
    <cfRule type="cellIs" dxfId="210" priority="166" operator="greaterThan">
      <formula>0</formula>
    </cfRule>
  </conditionalFormatting>
  <conditionalFormatting sqref="H55:I55">
    <cfRule type="cellIs" dxfId="209" priority="163" operator="lessThan">
      <formula>0</formula>
    </cfRule>
    <cfRule type="cellIs" dxfId="208" priority="164" operator="greaterThan">
      <formula>0</formula>
    </cfRule>
  </conditionalFormatting>
  <conditionalFormatting sqref="I42">
    <cfRule type="cellIs" dxfId="207" priority="153" operator="lessThan">
      <formula>0</formula>
    </cfRule>
    <cfRule type="cellIs" dxfId="206" priority="154" operator="greaterThan">
      <formula>0</formula>
    </cfRule>
  </conditionalFormatting>
  <conditionalFormatting sqref="I42">
    <cfRule type="cellIs" dxfId="205" priority="151" operator="lessThan">
      <formula>0</formula>
    </cfRule>
    <cfRule type="cellIs" dxfId="204" priority="152" operator="greaterThan">
      <formula>0</formula>
    </cfRule>
  </conditionalFormatting>
  <conditionalFormatting sqref="I42">
    <cfRule type="cellIs" dxfId="203" priority="161" operator="lessThan">
      <formula>0</formula>
    </cfRule>
    <cfRule type="cellIs" dxfId="202" priority="162" operator="greaterThan">
      <formula>0</formula>
    </cfRule>
  </conditionalFormatting>
  <conditionalFormatting sqref="I42">
    <cfRule type="cellIs" dxfId="201" priority="159" operator="lessThan">
      <formula>0</formula>
    </cfRule>
    <cfRule type="cellIs" dxfId="200" priority="160" operator="greaterThan">
      <formula>0</formula>
    </cfRule>
  </conditionalFormatting>
  <conditionalFormatting sqref="I42">
    <cfRule type="cellIs" dxfId="199" priority="157" operator="lessThan">
      <formula>0</formula>
    </cfRule>
    <cfRule type="cellIs" dxfId="198" priority="158" operator="greaterThan">
      <formula>0</formula>
    </cfRule>
  </conditionalFormatting>
  <conditionalFormatting sqref="I42">
    <cfRule type="cellIs" dxfId="197" priority="155" operator="lessThan">
      <formula>0</formula>
    </cfRule>
    <cfRule type="cellIs" dxfId="196" priority="156" operator="greaterThan">
      <formula>0</formula>
    </cfRule>
  </conditionalFormatting>
  <conditionalFormatting sqref="H61:I61">
    <cfRule type="cellIs" dxfId="195" priority="141" operator="lessThan">
      <formula>0</formula>
    </cfRule>
    <cfRule type="cellIs" dxfId="194" priority="142" operator="greaterThan">
      <formula>0</formula>
    </cfRule>
  </conditionalFormatting>
  <conditionalFormatting sqref="H61:I61">
    <cfRule type="cellIs" dxfId="193" priority="139" operator="lessThan">
      <formula>0</formula>
    </cfRule>
    <cfRule type="cellIs" dxfId="192" priority="140" operator="greaterThan">
      <formula>0</formula>
    </cfRule>
  </conditionalFormatting>
  <conditionalFormatting sqref="H61:I61">
    <cfRule type="cellIs" dxfId="191" priority="137" operator="lessThan">
      <formula>0</formula>
    </cfRule>
    <cfRule type="cellIs" dxfId="190" priority="138" operator="greaterThan">
      <formula>0</formula>
    </cfRule>
  </conditionalFormatting>
  <conditionalFormatting sqref="H61:I61">
    <cfRule type="cellIs" dxfId="189" priority="135" operator="lessThan">
      <formula>0</formula>
    </cfRule>
    <cfRule type="cellIs" dxfId="188" priority="136" operator="greaterThan">
      <formula>0</formula>
    </cfRule>
  </conditionalFormatting>
  <conditionalFormatting sqref="H63:I63">
    <cfRule type="cellIs" dxfId="187" priority="133" operator="lessThan">
      <formula>0</formula>
    </cfRule>
    <cfRule type="cellIs" dxfId="186" priority="134" operator="greaterThan">
      <formula>0</formula>
    </cfRule>
  </conditionalFormatting>
  <conditionalFormatting sqref="H63:I63">
    <cfRule type="cellIs" dxfId="185" priority="131" operator="lessThan">
      <formula>0</formula>
    </cfRule>
    <cfRule type="cellIs" dxfId="184" priority="132" operator="greaterThan">
      <formula>0</formula>
    </cfRule>
  </conditionalFormatting>
  <conditionalFormatting sqref="H63:I63">
    <cfRule type="cellIs" dxfId="183" priority="129" operator="lessThan">
      <formula>0</formula>
    </cfRule>
    <cfRule type="cellIs" dxfId="182" priority="130" operator="greaterThan">
      <formula>0</formula>
    </cfRule>
  </conditionalFormatting>
  <conditionalFormatting sqref="H63:I63">
    <cfRule type="cellIs" dxfId="181" priority="127" operator="lessThan">
      <formula>0</formula>
    </cfRule>
    <cfRule type="cellIs" dxfId="180" priority="128" operator="greaterThan">
      <formula>0</formula>
    </cfRule>
  </conditionalFormatting>
  <conditionalFormatting sqref="H62:I62">
    <cfRule type="cellIs" dxfId="179" priority="125" operator="lessThan">
      <formula>0</formula>
    </cfRule>
    <cfRule type="cellIs" dxfId="178" priority="126" operator="greaterThan">
      <formula>0</formula>
    </cfRule>
  </conditionalFormatting>
  <conditionalFormatting sqref="H62:I62">
    <cfRule type="cellIs" dxfId="177" priority="123" operator="lessThan">
      <formula>0</formula>
    </cfRule>
    <cfRule type="cellIs" dxfId="176" priority="124" operator="greaterThan">
      <formula>0</formula>
    </cfRule>
  </conditionalFormatting>
  <conditionalFormatting sqref="H62:I62">
    <cfRule type="cellIs" dxfId="175" priority="121" operator="lessThan">
      <formula>0</formula>
    </cfRule>
    <cfRule type="cellIs" dxfId="174" priority="122" operator="greaterThan">
      <formula>0</formula>
    </cfRule>
  </conditionalFormatting>
  <conditionalFormatting sqref="H62:I62">
    <cfRule type="cellIs" dxfId="173" priority="119" operator="lessThan">
      <formula>0</formula>
    </cfRule>
    <cfRule type="cellIs" dxfId="172" priority="120" operator="greaterThan">
      <formula>0</formula>
    </cfRule>
  </conditionalFormatting>
  <conditionalFormatting sqref="H65:I65">
    <cfRule type="cellIs" dxfId="171" priority="109" operator="lessThan">
      <formula>0</formula>
    </cfRule>
    <cfRule type="cellIs" dxfId="170" priority="110" operator="greaterThan">
      <formula>0</formula>
    </cfRule>
  </conditionalFormatting>
  <conditionalFormatting sqref="H65:I65">
    <cfRule type="cellIs" dxfId="169" priority="107" operator="lessThan">
      <formula>0</formula>
    </cfRule>
    <cfRule type="cellIs" dxfId="168" priority="108" operator="greaterThan">
      <formula>0</formula>
    </cfRule>
  </conditionalFormatting>
  <conditionalFormatting sqref="H66:I67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H66:I67">
    <cfRule type="cellIs" dxfId="165" priority="103" operator="lessThan">
      <formula>0</formula>
    </cfRule>
    <cfRule type="cellIs" dxfId="164" priority="104" operator="greaterThan">
      <formula>0</formula>
    </cfRule>
  </conditionalFormatting>
  <conditionalFormatting sqref="H66:I67">
    <cfRule type="cellIs" dxfId="163" priority="101" operator="lessThan">
      <formula>0</formula>
    </cfRule>
    <cfRule type="cellIs" dxfId="162" priority="102" operator="greaterThan">
      <formula>0</formula>
    </cfRule>
  </conditionalFormatting>
  <conditionalFormatting sqref="H66:I67">
    <cfRule type="cellIs" dxfId="161" priority="99" operator="lessThan">
      <formula>0</formula>
    </cfRule>
    <cfRule type="cellIs" dxfId="160" priority="100" operator="greaterThan">
      <formula>0</formula>
    </cfRule>
  </conditionalFormatting>
  <conditionalFormatting sqref="H34:I34">
    <cfRule type="cellIs" dxfId="159" priority="83" operator="lessThan">
      <formula>0</formula>
    </cfRule>
    <cfRule type="cellIs" dxfId="158" priority="84" operator="greaterThan">
      <formula>0</formula>
    </cfRule>
  </conditionalFormatting>
  <conditionalFormatting sqref="H34:I34">
    <cfRule type="cellIs" dxfId="157" priority="81" operator="lessThan">
      <formula>0</formula>
    </cfRule>
    <cfRule type="cellIs" dxfId="156" priority="82" operator="greaterThan">
      <formula>0</formula>
    </cfRule>
  </conditionalFormatting>
  <conditionalFormatting sqref="H34:I34">
    <cfRule type="cellIs" dxfId="155" priority="93" operator="lessThan">
      <formula>0</formula>
    </cfRule>
    <cfRule type="cellIs" dxfId="154" priority="94" operator="greaterThan">
      <formula>0</formula>
    </cfRule>
  </conditionalFormatting>
  <conditionalFormatting sqref="H34:I34">
    <cfRule type="cellIs" dxfId="153" priority="91" operator="lessThan">
      <formula>0</formula>
    </cfRule>
    <cfRule type="cellIs" dxfId="152" priority="92" operator="greaterThan">
      <formula>0</formula>
    </cfRule>
  </conditionalFormatting>
  <conditionalFormatting sqref="H34:I34">
    <cfRule type="cellIs" dxfId="151" priority="87" operator="lessThan">
      <formula>0</formula>
    </cfRule>
    <cfRule type="cellIs" dxfId="150" priority="88" operator="greaterThan">
      <formula>0</formula>
    </cfRule>
  </conditionalFormatting>
  <conditionalFormatting sqref="H34:I34">
    <cfRule type="cellIs" dxfId="149" priority="85" operator="lessThan">
      <formula>0</formula>
    </cfRule>
    <cfRule type="cellIs" dxfId="148" priority="86" operator="greaterThan">
      <formula>0</formula>
    </cfRule>
  </conditionalFormatting>
  <conditionalFormatting sqref="H34:I34">
    <cfRule type="cellIs" dxfId="147" priority="89" operator="lessThan">
      <formula>0</formula>
    </cfRule>
    <cfRule type="cellIs" dxfId="146" priority="90" operator="greaterThan">
      <formula>0</formula>
    </cfRule>
  </conditionalFormatting>
  <conditionalFormatting sqref="H24:I24">
    <cfRule type="cellIs" dxfId="145" priority="79" operator="lessThan">
      <formula>0</formula>
    </cfRule>
    <cfRule type="cellIs" dxfId="144" priority="80" operator="greaterThan">
      <formula>0</formula>
    </cfRule>
  </conditionalFormatting>
  <conditionalFormatting sqref="H24:I24">
    <cfRule type="cellIs" dxfId="143" priority="77" operator="lessThan">
      <formula>0</formula>
    </cfRule>
    <cfRule type="cellIs" dxfId="142" priority="78" operator="greaterThan">
      <formula>0</formula>
    </cfRule>
  </conditionalFormatting>
  <conditionalFormatting sqref="H42">
    <cfRule type="cellIs" dxfId="141" priority="63" operator="lessThan">
      <formula>0</formula>
    </cfRule>
    <cfRule type="cellIs" dxfId="140" priority="64" operator="greaterThan">
      <formula>0</formula>
    </cfRule>
  </conditionalFormatting>
  <conditionalFormatting sqref="H42">
    <cfRule type="cellIs" dxfId="139" priority="61" operator="lessThan">
      <formula>0</formula>
    </cfRule>
    <cfRule type="cellIs" dxfId="138" priority="62" operator="greaterThan">
      <formula>0</formula>
    </cfRule>
  </conditionalFormatting>
  <conditionalFormatting sqref="H42">
    <cfRule type="cellIs" dxfId="137" priority="59" operator="lessThan">
      <formula>0</formula>
    </cfRule>
    <cfRule type="cellIs" dxfId="136" priority="60" operator="greaterThan">
      <formula>0</formula>
    </cfRule>
  </conditionalFormatting>
  <conditionalFormatting sqref="H42">
    <cfRule type="cellIs" dxfId="135" priority="57" operator="lessThan">
      <formula>0</formula>
    </cfRule>
    <cfRule type="cellIs" dxfId="134" priority="58" operator="greaterThan">
      <formula>0</formula>
    </cfRule>
  </conditionalFormatting>
  <conditionalFormatting sqref="H42">
    <cfRule type="cellIs" dxfId="133" priority="55" operator="lessThan">
      <formula>0</formula>
    </cfRule>
    <cfRule type="cellIs" dxfId="132" priority="56" operator="greaterThan">
      <formula>0</formula>
    </cfRule>
  </conditionalFormatting>
  <conditionalFormatting sqref="H42">
    <cfRule type="cellIs" dxfId="131" priority="69" operator="lessThan">
      <formula>0</formula>
    </cfRule>
    <cfRule type="cellIs" dxfId="130" priority="70" operator="greaterThan">
      <formula>0</formula>
    </cfRule>
  </conditionalFormatting>
  <conditionalFormatting sqref="H42">
    <cfRule type="cellIs" dxfId="129" priority="71" operator="lessThan">
      <formula>0</formula>
    </cfRule>
    <cfRule type="cellIs" dxfId="128" priority="72" operator="greaterThan">
      <formula>0</formula>
    </cfRule>
  </conditionalFormatting>
  <conditionalFormatting sqref="H42">
    <cfRule type="cellIs" dxfId="127" priority="67" operator="lessThan">
      <formula>0</formula>
    </cfRule>
    <cfRule type="cellIs" dxfId="126" priority="68" operator="greaterThan">
      <formula>0</formula>
    </cfRule>
  </conditionalFormatting>
  <conditionalFormatting sqref="H42">
    <cfRule type="cellIs" dxfId="125" priority="65" operator="lessThan">
      <formula>0</formula>
    </cfRule>
    <cfRule type="cellIs" dxfId="124" priority="66" operator="greaterThan">
      <formula>0</formula>
    </cfRule>
  </conditionalFormatting>
  <conditionalFormatting sqref="H49:I49">
    <cfRule type="cellIs" dxfId="123" priority="53" operator="lessThan">
      <formula>0</formula>
    </cfRule>
    <cfRule type="cellIs" dxfId="122" priority="54" operator="greaterThan">
      <formula>0</formula>
    </cfRule>
  </conditionalFormatting>
  <conditionalFormatting sqref="H60:I60">
    <cfRule type="cellIs" dxfId="121" priority="43" operator="lessThan">
      <formula>0</formula>
    </cfRule>
    <cfRule type="cellIs" dxfId="120" priority="44" operator="greaterThan">
      <formula>0</formula>
    </cfRule>
  </conditionalFormatting>
  <conditionalFormatting sqref="H60:I60">
    <cfRule type="cellIs" dxfId="119" priority="41" operator="lessThan">
      <formula>0</formula>
    </cfRule>
    <cfRule type="cellIs" dxfId="118" priority="42" operator="greaterThan">
      <formula>0</formula>
    </cfRule>
  </conditionalFormatting>
  <conditionalFormatting sqref="H60:I60">
    <cfRule type="cellIs" dxfId="117" priority="39" operator="lessThan">
      <formula>0</formula>
    </cfRule>
    <cfRule type="cellIs" dxfId="116" priority="40" operator="greaterThan">
      <formula>0</formula>
    </cfRule>
  </conditionalFormatting>
  <conditionalFormatting sqref="H60:I60">
    <cfRule type="cellIs" dxfId="115" priority="37" operator="lessThan">
      <formula>0</formula>
    </cfRule>
    <cfRule type="cellIs" dxfId="114" priority="38" operator="greaterThan">
      <formula>0</formula>
    </cfRule>
  </conditionalFormatting>
  <conditionalFormatting sqref="H53">
    <cfRule type="cellIs" dxfId="113" priority="27" operator="lessThan">
      <formula>0</formula>
    </cfRule>
    <cfRule type="cellIs" dxfId="112" priority="28" operator="greaterThan">
      <formula>0</formula>
    </cfRule>
  </conditionalFormatting>
  <conditionalFormatting sqref="H53">
    <cfRule type="cellIs" dxfId="111" priority="25" operator="lessThan">
      <formula>0</formula>
    </cfRule>
    <cfRule type="cellIs" dxfId="110" priority="2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43</v>
      </c>
      <c r="B1" s="5"/>
      <c r="C1" s="5"/>
      <c r="D1" s="6"/>
      <c r="F1" s="7"/>
    </row>
    <row r="2" spans="1:6" s="8" customFormat="1" x14ac:dyDescent="0.4">
      <c r="A2" s="9" t="s">
        <v>44</v>
      </c>
      <c r="B2" s="10" t="s">
        <v>45</v>
      </c>
      <c r="C2" s="10" t="s">
        <v>46</v>
      </c>
      <c r="D2" s="11" t="s">
        <v>47</v>
      </c>
      <c r="E2" s="7"/>
      <c r="F2" s="7"/>
    </row>
    <row r="3" spans="1:6" x14ac:dyDescent="0.4">
      <c r="A3" s="12" t="s">
        <v>48</v>
      </c>
      <c r="B3" s="13" t="s">
        <v>49</v>
      </c>
      <c r="C3" s="14" t="s">
        <v>27</v>
      </c>
      <c r="D3" s="15" t="s">
        <v>50</v>
      </c>
      <c r="F3" s="7"/>
    </row>
    <row r="4" spans="1:6" x14ac:dyDescent="0.4">
      <c r="A4" s="12" t="s">
        <v>6</v>
      </c>
      <c r="B4" s="13" t="s">
        <v>51</v>
      </c>
      <c r="C4" s="14" t="s">
        <v>28</v>
      </c>
      <c r="D4" s="15" t="s">
        <v>52</v>
      </c>
      <c r="F4" s="7"/>
    </row>
    <row r="5" spans="1:6" x14ac:dyDescent="0.4">
      <c r="A5" s="12" t="s">
        <v>20</v>
      </c>
      <c r="B5" s="13" t="s">
        <v>53</v>
      </c>
      <c r="C5" s="14" t="s">
        <v>29</v>
      </c>
      <c r="D5" s="15" t="s">
        <v>54</v>
      </c>
      <c r="F5" s="7"/>
    </row>
    <row r="6" spans="1:6" x14ac:dyDescent="0.4">
      <c r="A6" s="12" t="s">
        <v>21</v>
      </c>
      <c r="B6" s="13" t="s">
        <v>55</v>
      </c>
      <c r="C6" s="14" t="s">
        <v>30</v>
      </c>
      <c r="D6" s="15" t="s">
        <v>56</v>
      </c>
      <c r="F6" s="7"/>
    </row>
    <row r="7" spans="1:6" x14ac:dyDescent="0.4">
      <c r="A7" s="12" t="s">
        <v>7</v>
      </c>
      <c r="B7" s="13" t="s">
        <v>57</v>
      </c>
      <c r="C7" s="14" t="s">
        <v>58</v>
      </c>
      <c r="D7" s="15" t="s">
        <v>59</v>
      </c>
      <c r="F7" s="7"/>
    </row>
    <row r="8" spans="1:6" x14ac:dyDescent="0.4">
      <c r="A8" s="12" t="s">
        <v>8</v>
      </c>
      <c r="B8" s="13" t="s">
        <v>60</v>
      </c>
      <c r="C8" s="14" t="s">
        <v>61</v>
      </c>
      <c r="D8" s="15" t="s">
        <v>62</v>
      </c>
      <c r="F8" s="7"/>
    </row>
    <row r="9" spans="1:6" x14ac:dyDescent="0.4">
      <c r="A9" s="12" t="s">
        <v>9</v>
      </c>
      <c r="B9" s="13" t="s">
        <v>63</v>
      </c>
      <c r="C9" s="14" t="s">
        <v>32</v>
      </c>
      <c r="D9" s="15" t="s">
        <v>64</v>
      </c>
      <c r="F9" s="7"/>
    </row>
    <row r="10" spans="1:6" x14ac:dyDescent="0.4">
      <c r="A10" s="12" t="s">
        <v>11</v>
      </c>
      <c r="B10" s="13" t="s">
        <v>65</v>
      </c>
      <c r="C10" s="14" t="s">
        <v>66</v>
      </c>
      <c r="D10" s="15" t="s">
        <v>67</v>
      </c>
      <c r="F10" s="7"/>
    </row>
    <row r="11" spans="1:6" x14ac:dyDescent="0.4">
      <c r="A11" s="12" t="s">
        <v>10</v>
      </c>
      <c r="B11" s="13" t="s">
        <v>68</v>
      </c>
      <c r="C11" s="14" t="s">
        <v>33</v>
      </c>
      <c r="D11" s="15" t="s">
        <v>69</v>
      </c>
      <c r="F11" s="7"/>
    </row>
    <row r="12" spans="1:6" x14ac:dyDescent="0.4">
      <c r="A12" s="12" t="s">
        <v>22</v>
      </c>
      <c r="B12" s="13" t="s">
        <v>70</v>
      </c>
      <c r="C12" s="14" t="s">
        <v>71</v>
      </c>
      <c r="D12" s="15" t="s">
        <v>72</v>
      </c>
      <c r="F12" s="7"/>
    </row>
    <row r="13" spans="1:6" x14ac:dyDescent="0.4">
      <c r="A13" s="12" t="s">
        <v>24</v>
      </c>
      <c r="B13" s="13" t="s">
        <v>73</v>
      </c>
      <c r="C13" s="14" t="s">
        <v>34</v>
      </c>
      <c r="D13" s="15" t="s">
        <v>74</v>
      </c>
      <c r="F13" s="7"/>
    </row>
    <row r="14" spans="1:6" x14ac:dyDescent="0.4">
      <c r="A14" s="12" t="s">
        <v>23</v>
      </c>
      <c r="B14" s="13" t="s">
        <v>75</v>
      </c>
      <c r="C14" s="14" t="s">
        <v>76</v>
      </c>
      <c r="D14" s="15" t="s">
        <v>77</v>
      </c>
      <c r="F14" s="7"/>
    </row>
    <row r="15" spans="1:6" x14ac:dyDescent="0.4">
      <c r="A15" s="12" t="s">
        <v>13</v>
      </c>
      <c r="B15" s="13" t="s">
        <v>78</v>
      </c>
      <c r="C15" s="14" t="s">
        <v>79</v>
      </c>
      <c r="D15" s="15" t="s">
        <v>80</v>
      </c>
      <c r="F15" s="7"/>
    </row>
    <row r="16" spans="1:6" x14ac:dyDescent="0.4">
      <c r="A16" s="12" t="s">
        <v>81</v>
      </c>
      <c r="B16" s="13" t="s">
        <v>82</v>
      </c>
      <c r="C16" s="14" t="s">
        <v>42</v>
      </c>
      <c r="D16" s="15" t="s">
        <v>83</v>
      </c>
      <c r="F16" s="7"/>
    </row>
    <row r="17" spans="1:6" x14ac:dyDescent="0.4">
      <c r="A17" s="12" t="s">
        <v>84</v>
      </c>
      <c r="B17" s="13" t="s">
        <v>85</v>
      </c>
      <c r="C17" s="14" t="s">
        <v>41</v>
      </c>
      <c r="D17" s="15" t="s">
        <v>86</v>
      </c>
      <c r="F17" s="7"/>
    </row>
    <row r="18" spans="1:6" x14ac:dyDescent="0.4">
      <c r="A18" s="12" t="s">
        <v>25</v>
      </c>
      <c r="B18" s="13" t="s">
        <v>87</v>
      </c>
      <c r="C18" s="14" t="s">
        <v>35</v>
      </c>
      <c r="D18" s="15" t="s">
        <v>88</v>
      </c>
      <c r="F18" s="7"/>
    </row>
    <row r="19" spans="1:6" x14ac:dyDescent="0.4">
      <c r="A19" s="12" t="s">
        <v>15</v>
      </c>
      <c r="B19" s="13" t="s">
        <v>89</v>
      </c>
      <c r="C19" s="14" t="s">
        <v>90</v>
      </c>
      <c r="D19" s="15" t="s">
        <v>91</v>
      </c>
      <c r="F19" s="7"/>
    </row>
    <row r="20" spans="1:6" x14ac:dyDescent="0.4">
      <c r="A20" s="12" t="s">
        <v>16</v>
      </c>
      <c r="B20" s="13" t="s">
        <v>92</v>
      </c>
      <c r="C20" s="16" t="s">
        <v>93</v>
      </c>
      <c r="D20" s="17" t="s">
        <v>94</v>
      </c>
      <c r="E20" s="18"/>
      <c r="F20" s="7"/>
    </row>
    <row r="21" spans="1:6" x14ac:dyDescent="0.4">
      <c r="A21" s="12" t="s">
        <v>39</v>
      </c>
      <c r="B21" s="13" t="s">
        <v>95</v>
      </c>
      <c r="C21" s="14" t="s">
        <v>5</v>
      </c>
      <c r="D21" s="15" t="s">
        <v>96</v>
      </c>
      <c r="F21" s="7"/>
    </row>
    <row r="22" spans="1:6" ht="18.5" thickBot="1" x14ac:dyDescent="0.45">
      <c r="A22" s="19" t="s">
        <v>18</v>
      </c>
      <c r="B22" s="20" t="s">
        <v>97</v>
      </c>
      <c r="C22" s="21" t="s">
        <v>12</v>
      </c>
      <c r="D22" s="22" t="s">
        <v>109</v>
      </c>
    </row>
    <row r="31" spans="1:6" x14ac:dyDescent="0.4">
      <c r="D31" s="3" t="s">
        <v>98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M30"/>
  <sheetViews>
    <sheetView showGridLines="0" showZeros="0" zoomScale="80" zoomScaleNormal="80" workbookViewId="0">
      <selection sqref="A1:M30"/>
    </sheetView>
  </sheetViews>
  <sheetFormatPr defaultColWidth="9.1796875" defaultRowHeight="18.5" x14ac:dyDescent="0.45"/>
  <cols>
    <col min="1" max="1" width="17.453125" style="86" customWidth="1"/>
    <col min="2" max="2" width="9.453125" style="86" customWidth="1"/>
    <col min="3" max="3" width="8.453125" style="86" customWidth="1"/>
    <col min="4" max="13" width="10.7265625" style="86" customWidth="1"/>
    <col min="14" max="16384" width="9.1796875" style="86"/>
  </cols>
  <sheetData>
    <row r="1" spans="1:13" ht="36" customHeight="1" thickBot="1" x14ac:dyDescent="0.5">
      <c r="A1" s="29" t="s">
        <v>707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9" thickBot="1" x14ac:dyDescent="0.5">
      <c r="A2" s="337" t="s">
        <v>338</v>
      </c>
      <c r="B2" s="111"/>
      <c r="C2" s="177"/>
      <c r="D2" s="338" t="s">
        <v>235</v>
      </c>
      <c r="E2" s="112"/>
      <c r="F2" s="113" t="s">
        <v>316</v>
      </c>
      <c r="G2" s="112"/>
      <c r="H2" s="112" t="s">
        <v>364</v>
      </c>
      <c r="I2" s="112"/>
      <c r="J2" s="113" t="s">
        <v>242</v>
      </c>
      <c r="K2" s="112"/>
      <c r="L2" s="112" t="s">
        <v>241</v>
      </c>
      <c r="M2" s="145"/>
    </row>
    <row r="3" spans="1:13" x14ac:dyDescent="0.45">
      <c r="A3" s="114" t="s">
        <v>37</v>
      </c>
      <c r="B3" s="115"/>
      <c r="C3" s="116"/>
      <c r="D3" s="117">
        <v>45903</v>
      </c>
      <c r="E3" s="117"/>
      <c r="F3" s="117">
        <v>45902</v>
      </c>
      <c r="G3" s="117"/>
      <c r="H3" s="117">
        <v>45902</v>
      </c>
      <c r="I3" s="117"/>
      <c r="J3" s="117">
        <v>45902</v>
      </c>
      <c r="K3" s="117"/>
      <c r="L3" s="117">
        <v>45902</v>
      </c>
      <c r="M3" s="146"/>
    </row>
    <row r="4" spans="1:13" ht="19" thickBot="1" x14ac:dyDescent="0.5">
      <c r="A4" s="118" t="s">
        <v>40</v>
      </c>
      <c r="B4" s="180"/>
      <c r="C4" s="181"/>
      <c r="D4" s="182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50" t="s">
        <v>2</v>
      </c>
    </row>
    <row r="5" spans="1:13" ht="19" thickBot="1" x14ac:dyDescent="0.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51"/>
    </row>
    <row r="6" spans="1:13" x14ac:dyDescent="0.45">
      <c r="A6" s="143" t="s">
        <v>107</v>
      </c>
      <c r="B6" s="144"/>
      <c r="C6" s="154" t="s">
        <v>4</v>
      </c>
      <c r="D6" s="183">
        <v>0.6</v>
      </c>
      <c r="E6" s="184">
        <v>0.9</v>
      </c>
      <c r="F6" s="123">
        <v>1.5</v>
      </c>
      <c r="G6" s="124">
        <v>1.5</v>
      </c>
      <c r="H6" s="123">
        <v>1.5</v>
      </c>
      <c r="I6" s="124">
        <v>2</v>
      </c>
      <c r="J6" s="123">
        <v>1</v>
      </c>
      <c r="K6" s="124">
        <v>2</v>
      </c>
      <c r="L6" s="123">
        <v>3</v>
      </c>
      <c r="M6" s="152">
        <v>3.6</v>
      </c>
    </row>
    <row r="7" spans="1:13" x14ac:dyDescent="0.45">
      <c r="A7" s="143" t="s">
        <v>6</v>
      </c>
      <c r="B7" s="144"/>
      <c r="C7" s="154" t="s">
        <v>4</v>
      </c>
      <c r="D7" s="183">
        <v>1</v>
      </c>
      <c r="E7" s="184">
        <v>1.3</v>
      </c>
      <c r="F7" s="123">
        <v>1.5</v>
      </c>
      <c r="G7" s="124">
        <v>2</v>
      </c>
      <c r="H7" s="123">
        <v>1.8</v>
      </c>
      <c r="I7" s="124">
        <v>2.34</v>
      </c>
      <c r="J7" s="123">
        <v>1.3333333333333333</v>
      </c>
      <c r="K7" s="124">
        <v>2</v>
      </c>
      <c r="L7" s="123">
        <v>2.5</v>
      </c>
      <c r="M7" s="152">
        <v>2.8</v>
      </c>
    </row>
    <row r="8" spans="1:13" x14ac:dyDescent="0.45">
      <c r="A8" s="143" t="s">
        <v>21</v>
      </c>
      <c r="B8" s="144"/>
      <c r="C8" s="154" t="s">
        <v>17</v>
      </c>
      <c r="D8" s="183">
        <v>4.25</v>
      </c>
      <c r="E8" s="184">
        <v>5.5</v>
      </c>
      <c r="F8" s="123">
        <v>5</v>
      </c>
      <c r="G8" s="124">
        <v>6</v>
      </c>
      <c r="H8" s="123">
        <v>2</v>
      </c>
      <c r="I8" s="124">
        <v>8</v>
      </c>
      <c r="J8" s="123">
        <v>4</v>
      </c>
      <c r="K8" s="124">
        <v>8</v>
      </c>
      <c r="L8" s="123">
        <v>6</v>
      </c>
      <c r="M8" s="152">
        <v>6.666666666666667</v>
      </c>
    </row>
    <row r="9" spans="1:13" x14ac:dyDescent="0.45">
      <c r="A9" s="143" t="s">
        <v>7</v>
      </c>
      <c r="B9" s="144"/>
      <c r="C9" s="154" t="s">
        <v>4</v>
      </c>
      <c r="D9" s="183">
        <v>0.6</v>
      </c>
      <c r="E9" s="184">
        <v>0.8</v>
      </c>
      <c r="F9" s="123">
        <v>1.2</v>
      </c>
      <c r="G9" s="124">
        <v>1.4</v>
      </c>
      <c r="H9" s="123"/>
      <c r="I9" s="124"/>
      <c r="J9" s="123">
        <v>1</v>
      </c>
      <c r="K9" s="124">
        <v>1.25</v>
      </c>
      <c r="L9" s="123"/>
      <c r="M9" s="152"/>
    </row>
    <row r="10" spans="1:13" x14ac:dyDescent="0.45">
      <c r="A10" s="143" t="s">
        <v>334</v>
      </c>
      <c r="B10" s="144"/>
      <c r="C10" s="154" t="s">
        <v>17</v>
      </c>
      <c r="D10" s="183">
        <v>3</v>
      </c>
      <c r="E10" s="184">
        <v>4</v>
      </c>
      <c r="F10" s="123">
        <v>3</v>
      </c>
      <c r="G10" s="124">
        <v>3.5</v>
      </c>
      <c r="H10" s="123">
        <v>2</v>
      </c>
      <c r="I10" s="124">
        <v>5</v>
      </c>
      <c r="J10" s="123">
        <v>2.5</v>
      </c>
      <c r="K10" s="124">
        <v>5</v>
      </c>
      <c r="L10" s="123">
        <v>4</v>
      </c>
      <c r="M10" s="152">
        <v>5</v>
      </c>
    </row>
    <row r="11" spans="1:13" x14ac:dyDescent="0.45">
      <c r="A11" s="143" t="s">
        <v>8</v>
      </c>
      <c r="B11" s="144"/>
      <c r="C11" s="154" t="s">
        <v>4</v>
      </c>
      <c r="D11" s="183">
        <v>0.7</v>
      </c>
      <c r="E11" s="184">
        <v>1</v>
      </c>
      <c r="F11" s="123">
        <v>1.6</v>
      </c>
      <c r="G11" s="124">
        <v>2</v>
      </c>
      <c r="H11" s="123">
        <v>2</v>
      </c>
      <c r="I11" s="124">
        <v>2.2000000000000002</v>
      </c>
      <c r="J11" s="123">
        <v>1.2</v>
      </c>
      <c r="K11" s="124">
        <v>2.2000000000000002</v>
      </c>
      <c r="L11" s="123"/>
      <c r="M11" s="152"/>
    </row>
    <row r="12" spans="1:13" x14ac:dyDescent="0.45">
      <c r="A12" s="143" t="s">
        <v>10</v>
      </c>
      <c r="B12" s="144"/>
      <c r="C12" s="154" t="s">
        <v>4</v>
      </c>
      <c r="D12" s="183">
        <v>3</v>
      </c>
      <c r="E12" s="184">
        <v>7</v>
      </c>
      <c r="F12" s="123">
        <v>2.5</v>
      </c>
      <c r="G12" s="124">
        <v>3.5</v>
      </c>
      <c r="H12" s="123"/>
      <c r="I12" s="124"/>
      <c r="J12" s="123">
        <v>6</v>
      </c>
      <c r="K12" s="124">
        <v>10</v>
      </c>
      <c r="L12" s="123">
        <v>6.4</v>
      </c>
      <c r="M12" s="152">
        <v>8</v>
      </c>
    </row>
    <row r="13" spans="1:13" x14ac:dyDescent="0.45">
      <c r="A13" s="143" t="s">
        <v>236</v>
      </c>
      <c r="B13" s="144"/>
      <c r="C13" s="154" t="s">
        <v>4</v>
      </c>
      <c r="D13" s="183">
        <v>5</v>
      </c>
      <c r="E13" s="184">
        <v>6</v>
      </c>
      <c r="F13" s="123">
        <v>6</v>
      </c>
      <c r="G13" s="124">
        <v>6</v>
      </c>
      <c r="H13" s="123">
        <v>5</v>
      </c>
      <c r="I13" s="124">
        <v>10</v>
      </c>
      <c r="J13" s="123">
        <v>7</v>
      </c>
      <c r="K13" s="124">
        <v>10</v>
      </c>
      <c r="L13" s="123">
        <v>8</v>
      </c>
      <c r="M13" s="152">
        <v>8.4</v>
      </c>
    </row>
    <row r="14" spans="1:13" x14ac:dyDescent="0.45">
      <c r="A14" s="143" t="s">
        <v>22</v>
      </c>
      <c r="B14" s="144"/>
      <c r="C14" s="154" t="s">
        <v>4</v>
      </c>
      <c r="D14" s="183">
        <v>4.5</v>
      </c>
      <c r="E14" s="184">
        <v>6</v>
      </c>
      <c r="F14" s="123">
        <v>7</v>
      </c>
      <c r="G14" s="124">
        <v>7</v>
      </c>
      <c r="H14" s="123">
        <v>4</v>
      </c>
      <c r="I14" s="124">
        <v>7</v>
      </c>
      <c r="J14" s="123">
        <v>4</v>
      </c>
      <c r="K14" s="124">
        <v>7</v>
      </c>
      <c r="L14" s="123">
        <v>7</v>
      </c>
      <c r="M14" s="152">
        <v>7.6</v>
      </c>
    </row>
    <row r="15" spans="1:13" x14ac:dyDescent="0.45">
      <c r="A15" s="143" t="s">
        <v>23</v>
      </c>
      <c r="B15" s="144"/>
      <c r="C15" s="154" t="s">
        <v>4</v>
      </c>
      <c r="D15" s="183">
        <v>4</v>
      </c>
      <c r="E15" s="184">
        <v>5.5</v>
      </c>
      <c r="F15" s="123">
        <v>4</v>
      </c>
      <c r="G15" s="124">
        <v>4</v>
      </c>
      <c r="H15" s="123">
        <v>4</v>
      </c>
      <c r="I15" s="124">
        <v>8.6</v>
      </c>
      <c r="J15" s="123">
        <v>3</v>
      </c>
      <c r="K15" s="124">
        <v>5.6</v>
      </c>
      <c r="L15" s="123">
        <v>5.2</v>
      </c>
      <c r="M15" s="152">
        <v>6</v>
      </c>
    </row>
    <row r="16" spans="1:13" x14ac:dyDescent="0.45">
      <c r="A16" s="143" t="s">
        <v>24</v>
      </c>
      <c r="B16" s="144"/>
      <c r="C16" s="154" t="s">
        <v>4</v>
      </c>
      <c r="D16" s="183">
        <v>4.5</v>
      </c>
      <c r="E16" s="184">
        <v>6</v>
      </c>
      <c r="F16" s="123">
        <v>5</v>
      </c>
      <c r="G16" s="124">
        <v>6</v>
      </c>
      <c r="H16" s="123">
        <v>4</v>
      </c>
      <c r="I16" s="124">
        <v>8.6</v>
      </c>
      <c r="J16" s="123">
        <v>4</v>
      </c>
      <c r="K16" s="124">
        <v>7</v>
      </c>
      <c r="L16" s="123">
        <v>7</v>
      </c>
      <c r="M16" s="152">
        <v>7.6</v>
      </c>
    </row>
    <row r="17" spans="1:13" x14ac:dyDescent="0.45">
      <c r="A17" s="143" t="s">
        <v>13</v>
      </c>
      <c r="B17" s="144"/>
      <c r="C17" s="154" t="s">
        <v>4</v>
      </c>
      <c r="D17" s="183">
        <v>3.5</v>
      </c>
      <c r="E17" s="184">
        <v>4</v>
      </c>
      <c r="F17" s="123">
        <v>5</v>
      </c>
      <c r="G17" s="124">
        <v>5</v>
      </c>
      <c r="H17" s="123">
        <v>4</v>
      </c>
      <c r="I17" s="124">
        <v>8</v>
      </c>
      <c r="J17" s="123">
        <v>6</v>
      </c>
      <c r="K17" s="124">
        <v>10</v>
      </c>
      <c r="L17" s="123">
        <v>6</v>
      </c>
      <c r="M17" s="152">
        <v>7</v>
      </c>
    </row>
    <row r="18" spans="1:13" x14ac:dyDescent="0.45">
      <c r="A18" s="143" t="s">
        <v>14</v>
      </c>
      <c r="B18" s="144"/>
      <c r="C18" s="154" t="s">
        <v>4</v>
      </c>
      <c r="D18" s="183">
        <v>3.5</v>
      </c>
      <c r="E18" s="184">
        <v>5</v>
      </c>
      <c r="F18" s="123">
        <v>5</v>
      </c>
      <c r="G18" s="124">
        <v>5</v>
      </c>
      <c r="H18" s="123">
        <v>4</v>
      </c>
      <c r="I18" s="124">
        <v>5.67</v>
      </c>
      <c r="J18" s="123">
        <v>3.3333333333333335</v>
      </c>
      <c r="K18" s="124">
        <v>5.833333333333333</v>
      </c>
      <c r="L18" s="123">
        <v>5</v>
      </c>
      <c r="M18" s="152">
        <v>5.833333333333333</v>
      </c>
    </row>
    <row r="19" spans="1:13" x14ac:dyDescent="0.45">
      <c r="A19" s="143" t="s">
        <v>379</v>
      </c>
      <c r="B19" s="144"/>
      <c r="C19" s="154" t="s">
        <v>4</v>
      </c>
      <c r="D19" s="183">
        <v>2</v>
      </c>
      <c r="E19" s="184">
        <v>2.65</v>
      </c>
      <c r="F19" s="123">
        <v>2.2000000000000002</v>
      </c>
      <c r="G19" s="124">
        <v>2.5</v>
      </c>
      <c r="H19" s="123"/>
      <c r="I19" s="124"/>
      <c r="J19" s="123">
        <v>3.8888888888888888</v>
      </c>
      <c r="K19" s="124">
        <v>6.666666666666667</v>
      </c>
      <c r="L19" s="123"/>
      <c r="M19" s="152"/>
    </row>
    <row r="20" spans="1:13" x14ac:dyDescent="0.45">
      <c r="A20" s="143" t="s">
        <v>111</v>
      </c>
      <c r="B20" s="144"/>
      <c r="C20" s="154" t="s">
        <v>4</v>
      </c>
      <c r="D20" s="183">
        <v>3.5</v>
      </c>
      <c r="E20" s="184">
        <v>5</v>
      </c>
      <c r="F20" s="123">
        <v>3.3333333333333335</v>
      </c>
      <c r="G20" s="124">
        <v>3.6666666666666665</v>
      </c>
      <c r="H20" s="123">
        <v>2.5</v>
      </c>
      <c r="I20" s="124">
        <v>5.67</v>
      </c>
      <c r="J20" s="123">
        <v>4.166666666666667</v>
      </c>
      <c r="K20" s="124">
        <v>6.666666666666667</v>
      </c>
      <c r="L20" s="123">
        <v>5</v>
      </c>
      <c r="M20" s="152">
        <v>5.833333333333333</v>
      </c>
    </row>
    <row r="21" spans="1:13" x14ac:dyDescent="0.45">
      <c r="A21" s="143" t="s">
        <v>25</v>
      </c>
      <c r="B21" s="144"/>
      <c r="C21" s="154" t="s">
        <v>17</v>
      </c>
      <c r="D21" s="183">
        <v>1.5</v>
      </c>
      <c r="E21" s="184">
        <v>1.8</v>
      </c>
      <c r="F21" s="123">
        <v>2.5</v>
      </c>
      <c r="G21" s="124">
        <v>2.5</v>
      </c>
      <c r="H21" s="123"/>
      <c r="I21" s="124"/>
      <c r="J21" s="123">
        <v>2</v>
      </c>
      <c r="K21" s="124">
        <v>3.5</v>
      </c>
      <c r="L21" s="123">
        <v>2.5</v>
      </c>
      <c r="M21" s="152">
        <v>3</v>
      </c>
    </row>
    <row r="22" spans="1:13" x14ac:dyDescent="0.45">
      <c r="A22" s="143" t="s">
        <v>15</v>
      </c>
      <c r="B22" s="144"/>
      <c r="C22" s="154" t="s">
        <v>188</v>
      </c>
      <c r="D22" s="183">
        <v>2</v>
      </c>
      <c r="E22" s="184">
        <v>2.5</v>
      </c>
      <c r="F22" s="123">
        <v>2</v>
      </c>
      <c r="G22" s="124">
        <v>2.5</v>
      </c>
      <c r="H22" s="123">
        <v>2</v>
      </c>
      <c r="I22" s="124">
        <v>2.6</v>
      </c>
      <c r="J22" s="123">
        <v>1.5</v>
      </c>
      <c r="K22" s="124">
        <v>2.5</v>
      </c>
      <c r="L22" s="123">
        <v>1.6</v>
      </c>
      <c r="M22" s="152">
        <v>2</v>
      </c>
    </row>
    <row r="23" spans="1:13" x14ac:dyDescent="0.45">
      <c r="A23" s="143" t="s">
        <v>16</v>
      </c>
      <c r="B23" s="144"/>
      <c r="C23" s="154" t="s">
        <v>17</v>
      </c>
      <c r="D23" s="183">
        <v>2</v>
      </c>
      <c r="E23" s="184">
        <v>3</v>
      </c>
      <c r="F23" s="123">
        <v>1.5625</v>
      </c>
      <c r="G23" s="124">
        <v>1.5625</v>
      </c>
      <c r="H23" s="123">
        <v>2</v>
      </c>
      <c r="I23" s="124">
        <v>3.56</v>
      </c>
      <c r="J23" s="123">
        <v>2.5</v>
      </c>
      <c r="K23" s="124">
        <v>3.6</v>
      </c>
      <c r="L23" s="123">
        <v>2.5</v>
      </c>
      <c r="M23" s="152">
        <v>3</v>
      </c>
    </row>
    <row r="24" spans="1:13" x14ac:dyDescent="0.45">
      <c r="A24" s="143" t="s">
        <v>39</v>
      </c>
      <c r="B24" s="144"/>
      <c r="C24" s="154" t="s">
        <v>4</v>
      </c>
      <c r="D24" s="183">
        <v>2.5</v>
      </c>
      <c r="E24" s="184">
        <v>3</v>
      </c>
      <c r="F24" s="123">
        <v>4</v>
      </c>
      <c r="G24" s="124">
        <v>4</v>
      </c>
      <c r="H24" s="123">
        <v>4</v>
      </c>
      <c r="I24" s="124">
        <v>4</v>
      </c>
      <c r="J24" s="123">
        <v>3</v>
      </c>
      <c r="K24" s="124">
        <v>6</v>
      </c>
      <c r="L24" s="123"/>
      <c r="M24" s="152"/>
    </row>
    <row r="25" spans="1:13" x14ac:dyDescent="0.45">
      <c r="A25" s="143" t="s">
        <v>18</v>
      </c>
      <c r="B25" s="144"/>
      <c r="C25" s="154" t="s">
        <v>4</v>
      </c>
      <c r="D25" s="183">
        <v>0.6</v>
      </c>
      <c r="E25" s="184">
        <v>0.9</v>
      </c>
      <c r="F25" s="123"/>
      <c r="G25" s="124"/>
      <c r="H25" s="123">
        <v>1</v>
      </c>
      <c r="I25" s="124">
        <v>1.5</v>
      </c>
      <c r="J25" s="123"/>
      <c r="K25" s="124"/>
      <c r="L25" s="123"/>
      <c r="M25" s="152"/>
    </row>
    <row r="26" spans="1:13" x14ac:dyDescent="0.45">
      <c r="A26" s="143" t="s">
        <v>331</v>
      </c>
      <c r="B26" s="144"/>
      <c r="C26" s="154" t="s">
        <v>4</v>
      </c>
      <c r="D26" s="183"/>
      <c r="E26" s="184"/>
      <c r="F26" s="123">
        <v>0.8</v>
      </c>
      <c r="G26" s="124">
        <v>0.8</v>
      </c>
      <c r="H26" s="123"/>
      <c r="I26" s="124"/>
      <c r="J26" s="123">
        <v>0.66666666666666663</v>
      </c>
      <c r="K26" s="124">
        <v>1.2</v>
      </c>
      <c r="L26" s="123">
        <v>1.3333333333333333</v>
      </c>
      <c r="M26" s="152">
        <v>1.6666666666666667</v>
      </c>
    </row>
    <row r="27" spans="1:13" x14ac:dyDescent="0.45">
      <c r="A27" s="143" t="s">
        <v>5</v>
      </c>
      <c r="B27" s="144"/>
      <c r="C27" s="154" t="s">
        <v>4</v>
      </c>
      <c r="D27" s="183"/>
      <c r="E27" s="184"/>
      <c r="F27" s="123"/>
      <c r="G27" s="124"/>
      <c r="H27" s="123">
        <v>17</v>
      </c>
      <c r="I27" s="124">
        <v>20</v>
      </c>
      <c r="J27" s="123"/>
      <c r="K27" s="124"/>
      <c r="L27" s="123">
        <v>30</v>
      </c>
      <c r="M27" s="152">
        <v>30</v>
      </c>
    </row>
    <row r="28" spans="1:13" ht="19" thickBot="1" x14ac:dyDescent="0.5">
      <c r="A28" s="143" t="s">
        <v>12</v>
      </c>
      <c r="B28" s="144"/>
      <c r="C28" s="154" t="s">
        <v>4</v>
      </c>
      <c r="D28" s="183">
        <v>9</v>
      </c>
      <c r="E28" s="184">
        <v>12</v>
      </c>
      <c r="F28" s="123">
        <v>9</v>
      </c>
      <c r="G28" s="124">
        <v>9</v>
      </c>
      <c r="H28" s="123">
        <v>10</v>
      </c>
      <c r="I28" s="124">
        <v>11</v>
      </c>
      <c r="J28" s="123">
        <v>8.3333333333333339</v>
      </c>
      <c r="K28" s="124">
        <v>15</v>
      </c>
      <c r="L28" s="123">
        <v>10</v>
      </c>
      <c r="M28" s="152">
        <v>12</v>
      </c>
    </row>
    <row r="29" spans="1:13" ht="19" thickBot="1" x14ac:dyDescent="0.5">
      <c r="A29" s="125" t="s">
        <v>108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48"/>
    </row>
    <row r="30" spans="1:13" ht="19" thickBot="1" x14ac:dyDescent="0.5">
      <c r="A30" s="330" t="s">
        <v>20</v>
      </c>
      <c r="B30" s="331"/>
      <c r="C30" s="165" t="s">
        <v>4</v>
      </c>
      <c r="D30" s="185">
        <v>14</v>
      </c>
      <c r="E30" s="186">
        <v>16</v>
      </c>
      <c r="F30" s="166"/>
      <c r="G30" s="167"/>
      <c r="H30" s="166">
        <v>12</v>
      </c>
      <c r="I30" s="167">
        <v>20</v>
      </c>
      <c r="J30" s="166"/>
      <c r="K30" s="167"/>
      <c r="L30" s="166"/>
      <c r="M30" s="168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8"/>
  <sheetViews>
    <sheetView showGridLines="0" showZeros="0" zoomScale="80" zoomScaleNormal="80" workbookViewId="0">
      <selection sqref="A1:M38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29" t="s">
        <v>708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3" ht="16" thickBot="1" x14ac:dyDescent="0.4">
      <c r="A2" s="337" t="s">
        <v>36</v>
      </c>
      <c r="B2" s="111"/>
      <c r="C2" s="177"/>
      <c r="D2" s="112" t="s">
        <v>235</v>
      </c>
      <c r="E2" s="112"/>
      <c r="F2" s="113" t="s">
        <v>316</v>
      </c>
      <c r="G2" s="112"/>
      <c r="H2" s="112" t="s">
        <v>364</v>
      </c>
      <c r="I2" s="112"/>
      <c r="J2" s="113" t="s">
        <v>242</v>
      </c>
      <c r="K2" s="112"/>
      <c r="L2" s="112" t="s">
        <v>241</v>
      </c>
      <c r="M2" s="145"/>
    </row>
    <row r="3" spans="1:13" x14ac:dyDescent="0.35">
      <c r="A3" s="114" t="s">
        <v>37</v>
      </c>
      <c r="B3" s="115"/>
      <c r="C3" s="116"/>
      <c r="D3" s="117">
        <v>45903</v>
      </c>
      <c r="E3" s="117"/>
      <c r="F3" s="117">
        <v>45902</v>
      </c>
      <c r="G3" s="117"/>
      <c r="H3" s="117">
        <v>45902</v>
      </c>
      <c r="I3" s="117"/>
      <c r="J3" s="117">
        <v>45902</v>
      </c>
      <c r="K3" s="117"/>
      <c r="L3" s="117">
        <v>45902</v>
      </c>
      <c r="M3" s="146"/>
    </row>
    <row r="4" spans="1:13" ht="16" thickBot="1" x14ac:dyDescent="0.4">
      <c r="A4" s="126" t="s">
        <v>40</v>
      </c>
      <c r="B4" s="127"/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47" t="s">
        <v>3</v>
      </c>
    </row>
    <row r="5" spans="1:13" ht="16" thickBot="1" x14ac:dyDescent="0.4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48"/>
    </row>
    <row r="6" spans="1:13" x14ac:dyDescent="0.35">
      <c r="A6" s="187" t="s">
        <v>372</v>
      </c>
      <c r="B6" s="194"/>
      <c r="C6" s="154" t="s">
        <v>4</v>
      </c>
      <c r="D6" s="195">
        <v>28</v>
      </c>
      <c r="E6" s="133">
        <v>35</v>
      </c>
      <c r="F6" s="133">
        <v>28</v>
      </c>
      <c r="G6" s="133">
        <v>28</v>
      </c>
      <c r="H6" s="133">
        <v>18</v>
      </c>
      <c r="I6" s="133">
        <v>24</v>
      </c>
      <c r="J6" s="133">
        <v>13</v>
      </c>
      <c r="K6" s="133">
        <v>20</v>
      </c>
      <c r="L6" s="133">
        <v>24</v>
      </c>
      <c r="M6" s="149">
        <v>27</v>
      </c>
    </row>
    <row r="7" spans="1:13" x14ac:dyDescent="0.35">
      <c r="A7" s="187" t="s">
        <v>29</v>
      </c>
      <c r="B7" s="194"/>
      <c r="C7" s="154" t="s">
        <v>4</v>
      </c>
      <c r="D7" s="195">
        <v>4.8499999999999996</v>
      </c>
      <c r="E7" s="133">
        <v>7</v>
      </c>
      <c r="F7" s="133">
        <v>4</v>
      </c>
      <c r="G7" s="133">
        <v>5</v>
      </c>
      <c r="H7" s="133">
        <v>4.5999999999999996</v>
      </c>
      <c r="I7" s="133">
        <v>11</v>
      </c>
      <c r="J7" s="133">
        <v>4</v>
      </c>
      <c r="K7" s="133">
        <v>8</v>
      </c>
      <c r="L7" s="133">
        <v>8</v>
      </c>
      <c r="M7" s="149">
        <v>10</v>
      </c>
    </row>
    <row r="8" spans="1:13" ht="16" thickBot="1" x14ac:dyDescent="0.4">
      <c r="A8" s="187" t="s">
        <v>19</v>
      </c>
      <c r="B8" s="194"/>
      <c r="C8" s="154" t="s">
        <v>4</v>
      </c>
      <c r="D8" s="195">
        <v>4</v>
      </c>
      <c r="E8" s="133">
        <v>5.5</v>
      </c>
      <c r="F8" s="133">
        <v>5</v>
      </c>
      <c r="G8" s="133">
        <v>6</v>
      </c>
      <c r="H8" s="133">
        <v>3</v>
      </c>
      <c r="I8" s="133">
        <v>4.34</v>
      </c>
      <c r="J8" s="133"/>
      <c r="K8" s="133"/>
      <c r="L8" s="133">
        <v>5</v>
      </c>
      <c r="M8" s="149">
        <v>7</v>
      </c>
    </row>
    <row r="9" spans="1:13" ht="16" thickBot="1" x14ac:dyDescent="0.4">
      <c r="A9" s="131" t="s">
        <v>32</v>
      </c>
      <c r="B9" s="189"/>
      <c r="C9" s="190"/>
      <c r="D9" s="191"/>
      <c r="E9" s="192"/>
      <c r="F9" s="192"/>
      <c r="G9" s="192"/>
      <c r="H9" s="192"/>
      <c r="I9" s="192"/>
      <c r="J9" s="192"/>
      <c r="K9" s="192"/>
      <c r="L9" s="192"/>
      <c r="M9" s="193"/>
    </row>
    <row r="10" spans="1:13" x14ac:dyDescent="0.35">
      <c r="A10" s="132"/>
      <c r="B10" s="194" t="s">
        <v>398</v>
      </c>
      <c r="C10" s="154" t="s">
        <v>4</v>
      </c>
      <c r="D10" s="195">
        <v>3.5</v>
      </c>
      <c r="E10" s="133">
        <v>5</v>
      </c>
      <c r="F10" s="133">
        <v>4</v>
      </c>
      <c r="G10" s="133">
        <v>4</v>
      </c>
      <c r="H10" s="133">
        <v>3.3</v>
      </c>
      <c r="I10" s="133">
        <v>4.34</v>
      </c>
      <c r="J10" s="133"/>
      <c r="K10" s="133"/>
      <c r="L10" s="133"/>
      <c r="M10" s="149"/>
    </row>
    <row r="11" spans="1:13" x14ac:dyDescent="0.35">
      <c r="A11" s="132"/>
      <c r="B11" s="194" t="s">
        <v>397</v>
      </c>
      <c r="C11" s="154" t="s">
        <v>4</v>
      </c>
      <c r="D11" s="195">
        <v>3</v>
      </c>
      <c r="E11" s="133">
        <v>5</v>
      </c>
      <c r="F11" s="133">
        <v>4</v>
      </c>
      <c r="G11" s="133">
        <v>4</v>
      </c>
      <c r="H11" s="133">
        <v>3.3</v>
      </c>
      <c r="I11" s="133">
        <v>4.34</v>
      </c>
      <c r="J11" s="133"/>
      <c r="K11" s="133"/>
      <c r="L11" s="133"/>
      <c r="M11" s="149"/>
    </row>
    <row r="12" spans="1:13" x14ac:dyDescent="0.35">
      <c r="A12" s="132"/>
      <c r="B12" s="194" t="s">
        <v>478</v>
      </c>
      <c r="C12" s="154" t="s">
        <v>4</v>
      </c>
      <c r="D12" s="195">
        <v>3.5</v>
      </c>
      <c r="E12" s="133">
        <v>4.5</v>
      </c>
      <c r="F12" s="133"/>
      <c r="G12" s="133"/>
      <c r="H12" s="133"/>
      <c r="I12" s="133"/>
      <c r="J12" s="133"/>
      <c r="K12" s="133"/>
      <c r="L12" s="133"/>
      <c r="M12" s="149"/>
    </row>
    <row r="13" spans="1:13" x14ac:dyDescent="0.35">
      <c r="A13" s="132"/>
      <c r="B13" s="194" t="s">
        <v>399</v>
      </c>
      <c r="C13" s="154" t="s">
        <v>4</v>
      </c>
      <c r="D13" s="195">
        <v>3</v>
      </c>
      <c r="E13" s="133">
        <v>5</v>
      </c>
      <c r="F13" s="133">
        <v>4</v>
      </c>
      <c r="G13" s="133">
        <v>4</v>
      </c>
      <c r="H13" s="133">
        <v>3.3</v>
      </c>
      <c r="I13" s="133">
        <v>4.34</v>
      </c>
      <c r="J13" s="133"/>
      <c r="K13" s="133"/>
      <c r="L13" s="133"/>
      <c r="M13" s="149"/>
    </row>
    <row r="14" spans="1:13" x14ac:dyDescent="0.35">
      <c r="A14" s="132"/>
      <c r="B14" s="194" t="s">
        <v>185</v>
      </c>
      <c r="C14" s="154" t="s">
        <v>4</v>
      </c>
      <c r="D14" s="195"/>
      <c r="E14" s="133"/>
      <c r="F14" s="133"/>
      <c r="G14" s="133"/>
      <c r="H14" s="133"/>
      <c r="I14" s="133"/>
      <c r="J14" s="133">
        <v>2.6666666666666665</v>
      </c>
      <c r="K14" s="133">
        <v>4.666666666666667</v>
      </c>
      <c r="L14" s="133">
        <v>6</v>
      </c>
      <c r="M14" s="149">
        <v>6.666666666666667</v>
      </c>
    </row>
    <row r="15" spans="1:13" x14ac:dyDescent="0.35">
      <c r="A15" s="132"/>
      <c r="B15" s="194" t="s">
        <v>245</v>
      </c>
      <c r="C15" s="154" t="s">
        <v>4</v>
      </c>
      <c r="D15" s="195"/>
      <c r="E15" s="133"/>
      <c r="F15" s="133"/>
      <c r="G15" s="133"/>
      <c r="H15" s="133"/>
      <c r="I15" s="133"/>
      <c r="J15" s="133">
        <v>5.333333333333333</v>
      </c>
      <c r="K15" s="133">
        <v>6.666666666666667</v>
      </c>
      <c r="L15" s="133">
        <v>7.333333333333333</v>
      </c>
      <c r="M15" s="149">
        <v>7.666666666666667</v>
      </c>
    </row>
    <row r="16" spans="1:13" x14ac:dyDescent="0.35">
      <c r="A16" s="132"/>
      <c r="B16" s="194" t="s">
        <v>380</v>
      </c>
      <c r="C16" s="154" t="s">
        <v>4</v>
      </c>
      <c r="D16" s="195"/>
      <c r="E16" s="133"/>
      <c r="F16" s="133"/>
      <c r="G16" s="133"/>
      <c r="H16" s="133"/>
      <c r="I16" s="133"/>
      <c r="J16" s="133">
        <v>2.6666666666666665</v>
      </c>
      <c r="K16" s="133">
        <v>5.333333333333333</v>
      </c>
      <c r="L16" s="133">
        <v>5.333333333333333</v>
      </c>
      <c r="M16" s="149">
        <v>6</v>
      </c>
    </row>
    <row r="17" spans="1:13" x14ac:dyDescent="0.35">
      <c r="A17" s="132"/>
      <c r="B17" s="194" t="s">
        <v>386</v>
      </c>
      <c r="C17" s="154" t="s">
        <v>4</v>
      </c>
      <c r="D17" s="195">
        <v>3</v>
      </c>
      <c r="E17" s="133">
        <v>5</v>
      </c>
      <c r="F17" s="133">
        <v>4</v>
      </c>
      <c r="G17" s="133">
        <v>4</v>
      </c>
      <c r="H17" s="133">
        <v>3.3</v>
      </c>
      <c r="I17" s="133">
        <v>4.34</v>
      </c>
      <c r="J17" s="133"/>
      <c r="K17" s="133"/>
      <c r="L17" s="133">
        <v>6</v>
      </c>
      <c r="M17" s="149">
        <v>6.666666666666667</v>
      </c>
    </row>
    <row r="18" spans="1:13" x14ac:dyDescent="0.35">
      <c r="A18" s="132"/>
      <c r="B18" s="194" t="s">
        <v>381</v>
      </c>
      <c r="C18" s="154" t="s">
        <v>4</v>
      </c>
      <c r="D18" s="195">
        <v>2.75</v>
      </c>
      <c r="E18" s="133">
        <v>5</v>
      </c>
      <c r="F18" s="133">
        <v>4</v>
      </c>
      <c r="G18" s="133">
        <v>4</v>
      </c>
      <c r="H18" s="133">
        <v>3.3</v>
      </c>
      <c r="I18" s="133">
        <v>4.34</v>
      </c>
      <c r="J18" s="133">
        <v>2.6666666666666665</v>
      </c>
      <c r="K18" s="133">
        <v>5.333333333333333</v>
      </c>
      <c r="L18" s="133">
        <v>5.666666666666667</v>
      </c>
      <c r="M18" s="149">
        <v>6</v>
      </c>
    </row>
    <row r="19" spans="1:13" x14ac:dyDescent="0.35">
      <c r="A19" s="262" t="s">
        <v>341</v>
      </c>
      <c r="B19" s="188"/>
      <c r="C19" s="154" t="s">
        <v>4</v>
      </c>
      <c r="D19" s="195">
        <v>16</v>
      </c>
      <c r="E19" s="133">
        <v>30</v>
      </c>
      <c r="F19" s="133">
        <v>20</v>
      </c>
      <c r="G19" s="133">
        <v>30</v>
      </c>
      <c r="H19" s="133">
        <v>20</v>
      </c>
      <c r="I19" s="133">
        <v>28</v>
      </c>
      <c r="J19" s="133">
        <v>24</v>
      </c>
      <c r="K19" s="133">
        <v>30</v>
      </c>
      <c r="L19" s="133">
        <v>36</v>
      </c>
      <c r="M19" s="149">
        <v>44</v>
      </c>
    </row>
    <row r="20" spans="1:13" x14ac:dyDescent="0.35">
      <c r="A20" s="187" t="s">
        <v>343</v>
      </c>
      <c r="B20" s="188"/>
      <c r="C20" s="154" t="s">
        <v>4</v>
      </c>
      <c r="D20" s="195">
        <v>7</v>
      </c>
      <c r="E20" s="133">
        <v>12</v>
      </c>
      <c r="F20" s="133">
        <v>8</v>
      </c>
      <c r="G20" s="133">
        <v>15</v>
      </c>
      <c r="H20" s="133">
        <v>6.66</v>
      </c>
      <c r="I20" s="133">
        <v>10</v>
      </c>
      <c r="J20" s="133">
        <v>8</v>
      </c>
      <c r="K20" s="133">
        <v>8</v>
      </c>
      <c r="L20" s="133">
        <v>14</v>
      </c>
      <c r="M20" s="149">
        <v>15</v>
      </c>
    </row>
    <row r="21" spans="1:13" x14ac:dyDescent="0.35">
      <c r="A21" s="187" t="s">
        <v>347</v>
      </c>
      <c r="B21" s="188"/>
      <c r="C21" s="154" t="s">
        <v>4</v>
      </c>
      <c r="D21" s="195"/>
      <c r="E21" s="133"/>
      <c r="F21" s="133">
        <v>5</v>
      </c>
      <c r="G21" s="133">
        <v>6</v>
      </c>
      <c r="H21" s="133">
        <v>4.66</v>
      </c>
      <c r="I21" s="133">
        <v>11</v>
      </c>
      <c r="J21" s="133"/>
      <c r="K21" s="133"/>
      <c r="L21" s="133"/>
      <c r="M21" s="149"/>
    </row>
    <row r="22" spans="1:13" x14ac:dyDescent="0.35">
      <c r="A22" s="187" t="s">
        <v>79</v>
      </c>
      <c r="B22" s="188"/>
      <c r="C22" s="154" t="s">
        <v>4</v>
      </c>
      <c r="D22" s="195">
        <v>11</v>
      </c>
      <c r="E22" s="133">
        <v>15</v>
      </c>
      <c r="F22" s="133">
        <v>15</v>
      </c>
      <c r="G22" s="133">
        <v>15</v>
      </c>
      <c r="H22" s="133">
        <v>10</v>
      </c>
      <c r="I22" s="133">
        <v>16</v>
      </c>
      <c r="J22" s="133">
        <v>6</v>
      </c>
      <c r="K22" s="133">
        <v>16</v>
      </c>
      <c r="L22" s="133">
        <v>14</v>
      </c>
      <c r="M22" s="149">
        <v>14</v>
      </c>
    </row>
    <row r="23" spans="1:13" x14ac:dyDescent="0.35">
      <c r="A23" s="187" t="s">
        <v>42</v>
      </c>
      <c r="B23" s="188"/>
      <c r="C23" s="154" t="s">
        <v>4</v>
      </c>
      <c r="D23" s="195">
        <v>2.5</v>
      </c>
      <c r="E23" s="133">
        <v>4.5</v>
      </c>
      <c r="F23" s="133">
        <v>3</v>
      </c>
      <c r="G23" s="133">
        <v>5</v>
      </c>
      <c r="H23" s="133">
        <v>3</v>
      </c>
      <c r="I23" s="133">
        <v>5</v>
      </c>
      <c r="J23" s="133">
        <v>3</v>
      </c>
      <c r="K23" s="133">
        <v>6</v>
      </c>
      <c r="L23" s="133">
        <v>5</v>
      </c>
      <c r="M23" s="149">
        <v>7</v>
      </c>
    </row>
    <row r="24" spans="1:13" ht="16" thickBot="1" x14ac:dyDescent="0.4">
      <c r="A24" s="187" t="s">
        <v>41</v>
      </c>
      <c r="B24" s="188"/>
      <c r="C24" s="154" t="s">
        <v>4</v>
      </c>
      <c r="D24" s="195">
        <v>17</v>
      </c>
      <c r="E24" s="133">
        <v>24</v>
      </c>
      <c r="F24" s="133">
        <v>15</v>
      </c>
      <c r="G24" s="133">
        <v>20</v>
      </c>
      <c r="H24" s="133">
        <v>20</v>
      </c>
      <c r="I24" s="133">
        <v>20</v>
      </c>
      <c r="J24" s="133">
        <v>24</v>
      </c>
      <c r="K24" s="133">
        <v>24</v>
      </c>
      <c r="L24" s="133"/>
      <c r="M24" s="149"/>
    </row>
    <row r="25" spans="1:13" ht="16" thickBot="1" x14ac:dyDescent="0.4">
      <c r="A25" s="125" t="s">
        <v>108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48"/>
    </row>
    <row r="26" spans="1:13" x14ac:dyDescent="0.35">
      <c r="A26" s="196" t="s">
        <v>26</v>
      </c>
      <c r="B26" s="197"/>
      <c r="C26" s="198" t="s">
        <v>17</v>
      </c>
      <c r="D26" s="199">
        <v>4</v>
      </c>
      <c r="E26" s="200">
        <v>6</v>
      </c>
      <c r="F26" s="201">
        <v>5</v>
      </c>
      <c r="G26" s="202">
        <v>15</v>
      </c>
      <c r="H26" s="201">
        <v>5</v>
      </c>
      <c r="I26" s="202">
        <v>8</v>
      </c>
      <c r="J26" s="201">
        <v>5</v>
      </c>
      <c r="K26" s="202">
        <v>17</v>
      </c>
      <c r="L26" s="201"/>
      <c r="M26" s="203"/>
    </row>
    <row r="27" spans="1:13" x14ac:dyDescent="0.35">
      <c r="A27" s="187" t="s">
        <v>27</v>
      </c>
      <c r="B27" s="188"/>
      <c r="C27" s="154" t="s">
        <v>4</v>
      </c>
      <c r="D27" s="183">
        <v>1.5</v>
      </c>
      <c r="E27" s="184">
        <v>3.5</v>
      </c>
      <c r="F27" s="123">
        <v>1.5</v>
      </c>
      <c r="G27" s="124">
        <v>3</v>
      </c>
      <c r="H27" s="123">
        <v>2.1</v>
      </c>
      <c r="I27" s="124">
        <v>3.2</v>
      </c>
      <c r="J27" s="123">
        <v>2</v>
      </c>
      <c r="K27" s="124">
        <v>3</v>
      </c>
      <c r="L27" s="123">
        <v>2.5</v>
      </c>
      <c r="M27" s="152">
        <v>5.5</v>
      </c>
    </row>
    <row r="28" spans="1:13" x14ac:dyDescent="0.35">
      <c r="A28" s="187" t="s">
        <v>28</v>
      </c>
      <c r="B28" s="188"/>
      <c r="C28" s="154" t="s">
        <v>4</v>
      </c>
      <c r="D28" s="183">
        <v>4.5999999999999996</v>
      </c>
      <c r="E28" s="184">
        <v>5.85</v>
      </c>
      <c r="F28" s="123">
        <v>5.5555555555555554</v>
      </c>
      <c r="G28" s="124">
        <v>5.5555555555555554</v>
      </c>
      <c r="H28" s="123">
        <v>5</v>
      </c>
      <c r="I28" s="124">
        <v>6.2</v>
      </c>
      <c r="J28" s="123">
        <v>5.5555555555555554</v>
      </c>
      <c r="K28" s="124">
        <v>6.1111111111111107</v>
      </c>
      <c r="L28" s="123">
        <v>4.7222222222222223</v>
      </c>
      <c r="M28" s="152">
        <v>6.666666666666667</v>
      </c>
    </row>
    <row r="29" spans="1:13" x14ac:dyDescent="0.35">
      <c r="A29" s="187" t="s">
        <v>29</v>
      </c>
      <c r="B29" s="188"/>
      <c r="C29" s="154" t="s">
        <v>4</v>
      </c>
      <c r="D29" s="183">
        <v>6</v>
      </c>
      <c r="E29" s="184">
        <v>9</v>
      </c>
      <c r="F29" s="123"/>
      <c r="G29" s="124"/>
      <c r="H29" s="123"/>
      <c r="I29" s="124"/>
      <c r="J29" s="123">
        <v>9</v>
      </c>
      <c r="K29" s="124">
        <v>10</v>
      </c>
      <c r="L29" s="123">
        <v>10</v>
      </c>
      <c r="M29" s="152">
        <v>12</v>
      </c>
    </row>
    <row r="30" spans="1:13" x14ac:dyDescent="0.35">
      <c r="A30" s="187" t="s">
        <v>30</v>
      </c>
      <c r="B30" s="188"/>
      <c r="C30" s="154" t="s">
        <v>4</v>
      </c>
      <c r="D30" s="183">
        <v>9</v>
      </c>
      <c r="E30" s="184">
        <v>11</v>
      </c>
      <c r="F30" s="123">
        <v>12</v>
      </c>
      <c r="G30" s="124">
        <v>13</v>
      </c>
      <c r="H30" s="123">
        <v>8</v>
      </c>
      <c r="I30" s="124">
        <v>11</v>
      </c>
      <c r="J30" s="123">
        <v>8</v>
      </c>
      <c r="K30" s="124">
        <v>10</v>
      </c>
      <c r="L30" s="123">
        <v>7.333333333333333</v>
      </c>
      <c r="M30" s="152">
        <v>8</v>
      </c>
    </row>
    <row r="31" spans="1:13" x14ac:dyDescent="0.35">
      <c r="A31" s="187" t="s">
        <v>31</v>
      </c>
      <c r="B31" s="188"/>
      <c r="C31" s="154" t="s">
        <v>4</v>
      </c>
      <c r="D31" s="183">
        <v>5</v>
      </c>
      <c r="E31" s="184">
        <v>6</v>
      </c>
      <c r="F31" s="123">
        <v>5</v>
      </c>
      <c r="G31" s="124">
        <v>6</v>
      </c>
      <c r="H31" s="123">
        <v>7</v>
      </c>
      <c r="I31" s="124">
        <v>10</v>
      </c>
      <c r="J31" s="123">
        <v>7</v>
      </c>
      <c r="K31" s="124">
        <v>9</v>
      </c>
      <c r="L31" s="123">
        <v>6.7857142857142856</v>
      </c>
      <c r="M31" s="152">
        <v>7.8571428571428568</v>
      </c>
    </row>
    <row r="32" spans="1:13" x14ac:dyDescent="0.35">
      <c r="A32" s="187" t="s">
        <v>19</v>
      </c>
      <c r="B32" s="188"/>
      <c r="C32" s="154" t="s">
        <v>4</v>
      </c>
      <c r="D32" s="183">
        <v>6</v>
      </c>
      <c r="E32" s="184">
        <v>8</v>
      </c>
      <c r="F32" s="123">
        <v>8</v>
      </c>
      <c r="G32" s="124">
        <v>8</v>
      </c>
      <c r="H32" s="123"/>
      <c r="I32" s="124"/>
      <c r="J32" s="123">
        <v>7.5</v>
      </c>
      <c r="K32" s="124">
        <v>8.3333333333333339</v>
      </c>
      <c r="L32" s="123">
        <v>8.5</v>
      </c>
      <c r="M32" s="152">
        <v>11</v>
      </c>
    </row>
    <row r="33" spans="1:13" x14ac:dyDescent="0.35">
      <c r="A33" s="187" t="s">
        <v>33</v>
      </c>
      <c r="B33" s="188"/>
      <c r="C33" s="154" t="s">
        <v>4</v>
      </c>
      <c r="D33" s="183">
        <v>8</v>
      </c>
      <c r="E33" s="184">
        <v>12</v>
      </c>
      <c r="F33" s="123">
        <v>12</v>
      </c>
      <c r="G33" s="124">
        <v>12</v>
      </c>
      <c r="H33" s="123">
        <v>9</v>
      </c>
      <c r="I33" s="124">
        <v>10.6</v>
      </c>
      <c r="J33" s="123">
        <v>9</v>
      </c>
      <c r="K33" s="124">
        <v>12</v>
      </c>
      <c r="L33" s="123">
        <v>11.5</v>
      </c>
      <c r="M33" s="152">
        <v>12.5</v>
      </c>
    </row>
    <row r="34" spans="1:13" x14ac:dyDescent="0.35">
      <c r="A34" s="187" t="s">
        <v>343</v>
      </c>
      <c r="B34" s="188"/>
      <c r="C34" s="154" t="s">
        <v>4</v>
      </c>
      <c r="D34" s="183">
        <v>8</v>
      </c>
      <c r="E34" s="184">
        <v>11</v>
      </c>
      <c r="F34" s="123"/>
      <c r="G34" s="124"/>
      <c r="H34" s="123"/>
      <c r="I34" s="124"/>
      <c r="J34" s="123">
        <v>10</v>
      </c>
      <c r="K34" s="124">
        <v>13</v>
      </c>
      <c r="L34" s="123"/>
      <c r="M34" s="152"/>
    </row>
    <row r="35" spans="1:13" x14ac:dyDescent="0.35">
      <c r="A35" s="187" t="s">
        <v>347</v>
      </c>
      <c r="B35" s="188"/>
      <c r="C35" s="154" t="s">
        <v>4</v>
      </c>
      <c r="D35" s="183">
        <v>8</v>
      </c>
      <c r="E35" s="184">
        <v>9</v>
      </c>
      <c r="F35" s="123"/>
      <c r="G35" s="124"/>
      <c r="H35" s="123"/>
      <c r="I35" s="124"/>
      <c r="J35" s="123">
        <v>9</v>
      </c>
      <c r="K35" s="124">
        <v>12</v>
      </c>
      <c r="L35" s="123">
        <v>9.5</v>
      </c>
      <c r="M35" s="152">
        <v>12</v>
      </c>
    </row>
    <row r="36" spans="1:13" x14ac:dyDescent="0.35">
      <c r="A36" s="187" t="s">
        <v>34</v>
      </c>
      <c r="B36" s="188"/>
      <c r="C36" s="154" t="s">
        <v>4</v>
      </c>
      <c r="D36" s="183">
        <v>7</v>
      </c>
      <c r="E36" s="184">
        <v>12</v>
      </c>
      <c r="F36" s="123">
        <v>12</v>
      </c>
      <c r="G36" s="124">
        <v>12</v>
      </c>
      <c r="H36" s="123">
        <v>6</v>
      </c>
      <c r="I36" s="124">
        <v>7</v>
      </c>
      <c r="J36" s="123">
        <v>7</v>
      </c>
      <c r="K36" s="124">
        <v>9</v>
      </c>
      <c r="L36" s="123">
        <v>6</v>
      </c>
      <c r="M36" s="152">
        <v>8</v>
      </c>
    </row>
    <row r="37" spans="1:13" x14ac:dyDescent="0.35">
      <c r="A37" s="187" t="s">
        <v>42</v>
      </c>
      <c r="B37" s="188"/>
      <c r="C37" s="154" t="s">
        <v>4</v>
      </c>
      <c r="D37" s="183">
        <v>3.5</v>
      </c>
      <c r="E37" s="184">
        <v>8</v>
      </c>
      <c r="F37" s="123"/>
      <c r="G37" s="124"/>
      <c r="H37" s="123"/>
      <c r="I37" s="124"/>
      <c r="J37" s="123">
        <v>9</v>
      </c>
      <c r="K37" s="124">
        <v>10</v>
      </c>
      <c r="L37" s="123">
        <v>8.5</v>
      </c>
      <c r="M37" s="152">
        <v>9.5</v>
      </c>
    </row>
    <row r="38" spans="1:13" ht="16" thickBot="1" x14ac:dyDescent="0.4">
      <c r="A38" s="204" t="s">
        <v>35</v>
      </c>
      <c r="B38" s="205"/>
      <c r="C38" s="165" t="s">
        <v>4</v>
      </c>
      <c r="D38" s="185">
        <v>6.5</v>
      </c>
      <c r="E38" s="186">
        <v>14</v>
      </c>
      <c r="F38" s="166">
        <v>10</v>
      </c>
      <c r="G38" s="167">
        <v>20</v>
      </c>
      <c r="H38" s="166">
        <v>10</v>
      </c>
      <c r="I38" s="167">
        <v>14</v>
      </c>
      <c r="J38" s="166">
        <v>12</v>
      </c>
      <c r="K38" s="167">
        <v>13</v>
      </c>
      <c r="L38" s="166">
        <v>13.333333333333334</v>
      </c>
      <c r="M38" s="168">
        <v>16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topLeftCell="A17" zoomScaleNormal="100" workbookViewId="0">
      <selection activeCell="C20" sqref="C20:I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4" width="23" style="77" customWidth="1"/>
    <col min="5" max="5" width="12.54296875" style="77" hidden="1" customWidth="1"/>
    <col min="6" max="6" width="14.1796875" style="77" bestFit="1" customWidth="1"/>
    <col min="7" max="7" width="18.54296875" style="77" customWidth="1"/>
    <col min="8" max="8" width="23.1796875" style="77" customWidth="1"/>
    <col min="9" max="9" width="30.1796875" style="77" customWidth="1"/>
    <col min="10" max="16384" width="9.1796875" style="77"/>
  </cols>
  <sheetData>
    <row r="2" spans="3:10" x14ac:dyDescent="0.35">
      <c r="C2" s="498" t="s">
        <v>348</v>
      </c>
      <c r="D2" s="499"/>
      <c r="E2" s="499"/>
      <c r="F2" s="499"/>
      <c r="G2" s="499"/>
      <c r="H2" s="499"/>
      <c r="I2" s="499"/>
      <c r="J2" s="499"/>
    </row>
    <row r="3" spans="3:10" x14ac:dyDescent="0.35">
      <c r="C3" s="289"/>
      <c r="D3" s="289"/>
      <c r="E3" s="289"/>
      <c r="F3" s="289"/>
      <c r="G3" s="289"/>
      <c r="H3" s="289"/>
      <c r="I3" s="289"/>
      <c r="J3" s="289"/>
    </row>
    <row r="4" spans="3:10" x14ac:dyDescent="0.35">
      <c r="C4" s="303"/>
      <c r="D4" s="303"/>
      <c r="E4" s="303"/>
      <c r="F4" s="303"/>
      <c r="G4" s="303"/>
      <c r="H4" s="303"/>
      <c r="I4" s="303"/>
      <c r="J4" s="289"/>
    </row>
    <row r="5" spans="3:10" x14ac:dyDescent="0.35">
      <c r="C5" s="290" t="s">
        <v>349</v>
      </c>
      <c r="D5" s="500" t="s">
        <v>355</v>
      </c>
      <c r="E5" s="502"/>
      <c r="F5" s="502"/>
      <c r="G5" s="502"/>
      <c r="H5" s="502"/>
      <c r="I5" s="501"/>
      <c r="J5" s="289"/>
    </row>
    <row r="6" spans="3:10" ht="46.5" x14ac:dyDescent="0.35">
      <c r="C6" s="433" t="s">
        <v>209</v>
      </c>
      <c r="D6" s="500" t="s">
        <v>481</v>
      </c>
      <c r="E6" s="501"/>
      <c r="F6" s="496" t="s">
        <v>479</v>
      </c>
      <c r="G6" s="496" t="s">
        <v>480</v>
      </c>
      <c r="H6" s="496" t="s">
        <v>350</v>
      </c>
      <c r="I6" s="496" t="s">
        <v>351</v>
      </c>
      <c r="J6" s="289"/>
    </row>
    <row r="7" spans="3:10" x14ac:dyDescent="0.35">
      <c r="C7" s="496" t="s">
        <v>352</v>
      </c>
      <c r="D7" s="507">
        <v>314.82</v>
      </c>
      <c r="E7" s="501"/>
      <c r="F7" s="496" t="s">
        <v>317</v>
      </c>
      <c r="G7" s="497">
        <v>192.09</v>
      </c>
      <c r="H7" s="291" t="s">
        <v>247</v>
      </c>
      <c r="I7" s="393">
        <v>63.89</v>
      </c>
      <c r="J7" s="289"/>
    </row>
    <row r="8" spans="3:10" x14ac:dyDescent="0.35">
      <c r="C8" s="496" t="s">
        <v>246</v>
      </c>
      <c r="D8" s="500" t="s">
        <v>332</v>
      </c>
      <c r="E8" s="501"/>
      <c r="F8" s="496" t="s">
        <v>332</v>
      </c>
      <c r="G8" s="496" t="s">
        <v>332</v>
      </c>
      <c r="H8" s="291" t="s">
        <v>247</v>
      </c>
      <c r="I8" s="291" t="s">
        <v>247</v>
      </c>
      <c r="J8" s="289"/>
    </row>
    <row r="9" spans="3:10" x14ac:dyDescent="0.35">
      <c r="C9" s="496" t="s">
        <v>211</v>
      </c>
      <c r="D9" s="500" t="s">
        <v>317</v>
      </c>
      <c r="E9" s="501"/>
      <c r="F9" s="496" t="s">
        <v>317</v>
      </c>
      <c r="G9" s="496" t="s">
        <v>317</v>
      </c>
      <c r="H9" s="291" t="s">
        <v>247</v>
      </c>
      <c r="I9" s="291" t="s">
        <v>247</v>
      </c>
      <c r="J9" s="289"/>
    </row>
    <row r="10" spans="3:10" x14ac:dyDescent="0.35">
      <c r="C10" s="496" t="s">
        <v>342</v>
      </c>
      <c r="D10" s="500" t="s">
        <v>332</v>
      </c>
      <c r="E10" s="501"/>
      <c r="F10" s="496" t="s">
        <v>332</v>
      </c>
      <c r="G10" s="496" t="s">
        <v>332</v>
      </c>
      <c r="H10" s="291" t="s">
        <v>247</v>
      </c>
      <c r="I10" s="291" t="s">
        <v>247</v>
      </c>
      <c r="J10" s="289"/>
    </row>
    <row r="11" spans="3:10" x14ac:dyDescent="0.35">
      <c r="C11" s="496" t="s">
        <v>212</v>
      </c>
      <c r="D11" s="500" t="s">
        <v>317</v>
      </c>
      <c r="E11" s="501"/>
      <c r="F11" s="496" t="s">
        <v>317</v>
      </c>
      <c r="G11" s="496" t="s">
        <v>317</v>
      </c>
      <c r="H11" s="291" t="s">
        <v>247</v>
      </c>
      <c r="I11" s="291" t="s">
        <v>247</v>
      </c>
      <c r="J11" s="289"/>
    </row>
    <row r="12" spans="3:10" x14ac:dyDescent="0.35">
      <c r="C12" s="496" t="s">
        <v>217</v>
      </c>
      <c r="D12" s="500" t="s">
        <v>317</v>
      </c>
      <c r="E12" s="501"/>
      <c r="F12" s="496" t="s">
        <v>317</v>
      </c>
      <c r="G12" s="496" t="s">
        <v>317</v>
      </c>
      <c r="H12" s="291" t="s">
        <v>247</v>
      </c>
      <c r="I12" s="291" t="s">
        <v>247</v>
      </c>
      <c r="J12" s="289"/>
    </row>
    <row r="13" spans="3:10" x14ac:dyDescent="0.35">
      <c r="C13" s="496" t="s">
        <v>239</v>
      </c>
      <c r="D13" s="500" t="s">
        <v>317</v>
      </c>
      <c r="E13" s="501"/>
      <c r="F13" s="496" t="s">
        <v>317</v>
      </c>
      <c r="G13" s="496" t="s">
        <v>317</v>
      </c>
      <c r="H13" s="291" t="s">
        <v>247</v>
      </c>
      <c r="I13" s="291" t="s">
        <v>247</v>
      </c>
      <c r="J13" s="289"/>
    </row>
    <row r="14" spans="3:10" x14ac:dyDescent="0.35">
      <c r="C14" s="496" t="s">
        <v>185</v>
      </c>
      <c r="D14" s="500" t="s">
        <v>317</v>
      </c>
      <c r="E14" s="501"/>
      <c r="F14" s="496" t="s">
        <v>317</v>
      </c>
      <c r="G14" s="496" t="s">
        <v>332</v>
      </c>
      <c r="H14" s="291" t="s">
        <v>247</v>
      </c>
      <c r="I14" s="291" t="s">
        <v>247</v>
      </c>
      <c r="J14" s="289"/>
    </row>
    <row r="15" spans="3:10" x14ac:dyDescent="0.35">
      <c r="C15" s="496" t="s">
        <v>186</v>
      </c>
      <c r="D15" s="500" t="s">
        <v>317</v>
      </c>
      <c r="E15" s="501"/>
      <c r="F15" s="496" t="s">
        <v>317</v>
      </c>
      <c r="G15" s="496" t="s">
        <v>332</v>
      </c>
      <c r="H15" s="291" t="s">
        <v>247</v>
      </c>
      <c r="I15" s="291" t="s">
        <v>247</v>
      </c>
      <c r="J15" s="289"/>
    </row>
    <row r="16" spans="3:10" x14ac:dyDescent="0.35">
      <c r="C16" s="496" t="s">
        <v>353</v>
      </c>
      <c r="D16" s="500" t="s">
        <v>317</v>
      </c>
      <c r="E16" s="501"/>
      <c r="F16" s="496" t="s">
        <v>332</v>
      </c>
      <c r="G16" s="496" t="s">
        <v>332</v>
      </c>
      <c r="H16" s="291" t="s">
        <v>247</v>
      </c>
      <c r="I16" s="291" t="s">
        <v>247</v>
      </c>
    </row>
    <row r="18" spans="2:10" ht="15.75" customHeight="1" x14ac:dyDescent="0.35">
      <c r="C18" s="498" t="s">
        <v>354</v>
      </c>
      <c r="D18" s="499"/>
      <c r="E18" s="499"/>
      <c r="F18" s="499"/>
      <c r="G18" s="499"/>
      <c r="H18" s="499"/>
      <c r="I18" s="499"/>
      <c r="J18" s="499"/>
    </row>
    <row r="19" spans="2:10" x14ac:dyDescent="0.35">
      <c r="C19" s="289"/>
      <c r="D19" s="289"/>
      <c r="E19" s="289"/>
      <c r="F19" s="289"/>
      <c r="G19" s="289"/>
      <c r="H19" s="289"/>
      <c r="I19" s="289"/>
      <c r="J19" s="289"/>
    </row>
    <row r="20" spans="2:10" x14ac:dyDescent="0.35">
      <c r="C20" s="290" t="s">
        <v>349</v>
      </c>
      <c r="D20" s="500" t="s">
        <v>355</v>
      </c>
      <c r="E20" s="502"/>
      <c r="F20" s="502"/>
      <c r="G20" s="502"/>
      <c r="H20" s="502"/>
      <c r="I20" s="501"/>
      <c r="J20" s="289"/>
    </row>
    <row r="21" spans="2:10" ht="46.5" x14ac:dyDescent="0.35">
      <c r="C21" s="433" t="s">
        <v>209</v>
      </c>
      <c r="D21" s="500" t="s">
        <v>481</v>
      </c>
      <c r="E21" s="501"/>
      <c r="F21" s="496" t="s">
        <v>479</v>
      </c>
      <c r="G21" s="496" t="s">
        <v>480</v>
      </c>
      <c r="H21" s="496" t="s">
        <v>350</v>
      </c>
      <c r="I21" s="496" t="s">
        <v>351</v>
      </c>
      <c r="J21" s="289"/>
    </row>
    <row r="22" spans="2:10" ht="15" customHeight="1" x14ac:dyDescent="0.35">
      <c r="C22" s="496" t="s">
        <v>352</v>
      </c>
      <c r="D22" s="507">
        <v>471.03</v>
      </c>
      <c r="E22" s="501"/>
      <c r="F22" s="496" t="s">
        <v>317</v>
      </c>
      <c r="G22" s="497">
        <v>286.76</v>
      </c>
      <c r="H22" s="291" t="s">
        <v>247</v>
      </c>
      <c r="I22" s="483">
        <v>64.260000000000005</v>
      </c>
      <c r="J22" s="289"/>
    </row>
    <row r="23" spans="2:10" x14ac:dyDescent="0.35">
      <c r="C23" s="496" t="s">
        <v>246</v>
      </c>
      <c r="D23" s="500" t="s">
        <v>332</v>
      </c>
      <c r="E23" s="501"/>
      <c r="F23" s="496" t="s">
        <v>332</v>
      </c>
      <c r="G23" s="496" t="s">
        <v>332</v>
      </c>
      <c r="H23" s="291" t="s">
        <v>247</v>
      </c>
      <c r="I23" s="291" t="s">
        <v>247</v>
      </c>
      <c r="J23" s="289"/>
    </row>
    <row r="24" spans="2:10" x14ac:dyDescent="0.35">
      <c r="C24" s="496" t="s">
        <v>211</v>
      </c>
      <c r="D24" s="500" t="s">
        <v>317</v>
      </c>
      <c r="E24" s="501"/>
      <c r="F24" s="496" t="s">
        <v>317</v>
      </c>
      <c r="G24" s="497">
        <v>306.57</v>
      </c>
      <c r="H24" s="291" t="s">
        <v>247</v>
      </c>
      <c r="I24" s="291" t="s">
        <v>247</v>
      </c>
      <c r="J24" s="289"/>
    </row>
    <row r="25" spans="2:10" x14ac:dyDescent="0.35">
      <c r="C25" s="496" t="s">
        <v>342</v>
      </c>
      <c r="D25" s="500" t="s">
        <v>332</v>
      </c>
      <c r="E25" s="501"/>
      <c r="F25" s="496" t="s">
        <v>332</v>
      </c>
      <c r="G25" s="496" t="s">
        <v>332</v>
      </c>
      <c r="H25" s="291" t="s">
        <v>247</v>
      </c>
      <c r="I25" s="291" t="s">
        <v>247</v>
      </c>
      <c r="J25" s="289"/>
    </row>
    <row r="26" spans="2:10" x14ac:dyDescent="0.35">
      <c r="C26" s="496" t="s">
        <v>212</v>
      </c>
      <c r="D26" s="500" t="s">
        <v>317</v>
      </c>
      <c r="E26" s="501"/>
      <c r="F26" s="496" t="s">
        <v>317</v>
      </c>
      <c r="G26" s="497">
        <v>240.5</v>
      </c>
      <c r="H26" s="291" t="s">
        <v>247</v>
      </c>
      <c r="I26" s="291" t="s">
        <v>247</v>
      </c>
      <c r="J26" s="289"/>
    </row>
    <row r="27" spans="2:10" x14ac:dyDescent="0.35">
      <c r="C27" s="496" t="s">
        <v>217</v>
      </c>
      <c r="D27" s="500" t="s">
        <v>317</v>
      </c>
      <c r="E27" s="501"/>
      <c r="F27" s="496" t="s">
        <v>317</v>
      </c>
      <c r="G27" s="497">
        <v>286.17</v>
      </c>
      <c r="H27" s="291" t="s">
        <v>247</v>
      </c>
      <c r="I27" s="291" t="s">
        <v>247</v>
      </c>
      <c r="J27" s="289"/>
    </row>
    <row r="28" spans="2:10" x14ac:dyDescent="0.35">
      <c r="C28" s="496" t="s">
        <v>239</v>
      </c>
      <c r="D28" s="500" t="s">
        <v>317</v>
      </c>
      <c r="E28" s="501"/>
      <c r="F28" s="496" t="s">
        <v>317</v>
      </c>
      <c r="G28" s="497">
        <v>309.95</v>
      </c>
      <c r="H28" s="291" t="s">
        <v>247</v>
      </c>
      <c r="I28" s="291" t="s">
        <v>247</v>
      </c>
      <c r="J28" s="289"/>
    </row>
    <row r="29" spans="2:10" x14ac:dyDescent="0.35">
      <c r="C29" s="496" t="s">
        <v>185</v>
      </c>
      <c r="D29" s="500" t="s">
        <v>317</v>
      </c>
      <c r="E29" s="501"/>
      <c r="F29" s="496" t="s">
        <v>317</v>
      </c>
      <c r="G29" s="496" t="s">
        <v>332</v>
      </c>
      <c r="H29" s="291" t="s">
        <v>247</v>
      </c>
      <c r="I29" s="291" t="s">
        <v>247</v>
      </c>
      <c r="J29" s="289"/>
    </row>
    <row r="30" spans="2:10" x14ac:dyDescent="0.35">
      <c r="C30" s="496" t="s">
        <v>186</v>
      </c>
      <c r="D30" s="500" t="s">
        <v>317</v>
      </c>
      <c r="E30" s="501"/>
      <c r="F30" s="496" t="s">
        <v>317</v>
      </c>
      <c r="G30" s="496" t="s">
        <v>317</v>
      </c>
      <c r="H30" s="291" t="s">
        <v>247</v>
      </c>
      <c r="I30" s="291" t="s">
        <v>247</v>
      </c>
      <c r="J30" s="289"/>
    </row>
    <row r="31" spans="2:10" x14ac:dyDescent="0.35">
      <c r="C31" s="496" t="s">
        <v>353</v>
      </c>
      <c r="D31" s="500" t="s">
        <v>317</v>
      </c>
      <c r="E31" s="501"/>
      <c r="F31" s="496" t="s">
        <v>332</v>
      </c>
      <c r="G31" s="496" t="s">
        <v>332</v>
      </c>
      <c r="H31" s="291" t="s">
        <v>247</v>
      </c>
      <c r="I31" s="291" t="s">
        <v>247</v>
      </c>
      <c r="J31" s="289"/>
    </row>
    <row r="32" spans="2:10" x14ac:dyDescent="0.35">
      <c r="B32" s="77" t="s">
        <v>319</v>
      </c>
      <c r="C32" s="171"/>
      <c r="D32" s="172"/>
      <c r="E32" s="169"/>
      <c r="F32" s="170"/>
    </row>
    <row r="33" spans="2:2" x14ac:dyDescent="0.35">
      <c r="B33" s="77" t="s">
        <v>237</v>
      </c>
    </row>
  </sheetData>
  <mergeCells count="26">
    <mergeCell ref="D30:E30"/>
    <mergeCell ref="D31:E31"/>
    <mergeCell ref="D24:E24"/>
    <mergeCell ref="D25:E25"/>
    <mergeCell ref="D26:E26"/>
    <mergeCell ref="D27:E27"/>
    <mergeCell ref="D28:E28"/>
    <mergeCell ref="D29:E29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16:E16"/>
    <mergeCell ref="D8:E8"/>
    <mergeCell ref="C2:J2"/>
    <mergeCell ref="D6:E6"/>
    <mergeCell ref="D7:E7"/>
    <mergeCell ref="D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4"/>
  <sheetViews>
    <sheetView showGridLines="0" zoomScaleNormal="100" workbookViewId="0">
      <selection activeCell="D9" sqref="D9:E9"/>
    </sheetView>
  </sheetViews>
  <sheetFormatPr defaultColWidth="9.1796875" defaultRowHeight="15.5" x14ac:dyDescent="0.35"/>
  <cols>
    <col min="1" max="1" width="9.1796875" style="77"/>
    <col min="2" max="2" width="31.179687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426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03" t="s">
        <v>209</v>
      </c>
      <c r="C5" s="505" t="s">
        <v>369</v>
      </c>
      <c r="D5" s="505"/>
      <c r="E5" s="506"/>
      <c r="F5"/>
    </row>
    <row r="6" spans="2:7" ht="47" thickBot="1" x14ac:dyDescent="0.4">
      <c r="B6" s="504"/>
      <c r="C6" s="339" t="s">
        <v>482</v>
      </c>
      <c r="D6" s="339">
        <v>45893</v>
      </c>
      <c r="E6" s="341" t="s">
        <v>350</v>
      </c>
      <c r="F6"/>
    </row>
    <row r="7" spans="2:7" x14ac:dyDescent="0.35">
      <c r="B7" s="435" t="s">
        <v>408</v>
      </c>
      <c r="C7" s="389">
        <v>71.08</v>
      </c>
      <c r="D7" s="389">
        <v>75.03</v>
      </c>
      <c r="E7" s="390">
        <f t="shared" ref="E7:E8" si="0">(C7-D7)/D7*100</f>
        <v>-5.2645608423297388</v>
      </c>
      <c r="F7"/>
    </row>
    <row r="8" spans="2:7" ht="31" x14ac:dyDescent="0.35">
      <c r="B8" s="388" t="s">
        <v>385</v>
      </c>
      <c r="C8" s="389">
        <v>71.05</v>
      </c>
      <c r="D8" s="389">
        <v>75</v>
      </c>
      <c r="E8" s="390">
        <f t="shared" si="0"/>
        <v>-5.2666666666666702</v>
      </c>
      <c r="F8"/>
    </row>
    <row r="9" spans="2:7" ht="17" customHeight="1" x14ac:dyDescent="0.35">
      <c r="B9" s="435" t="s">
        <v>483</v>
      </c>
      <c r="C9" s="389">
        <v>145.57</v>
      </c>
      <c r="D9" s="577" t="s">
        <v>247</v>
      </c>
      <c r="E9" s="436" t="s">
        <v>247</v>
      </c>
      <c r="F9"/>
      <c r="G9"/>
    </row>
    <row r="10" spans="2:7" x14ac:dyDescent="0.35">
      <c r="B10" s="388" t="s">
        <v>484</v>
      </c>
      <c r="C10" s="389">
        <v>421.96</v>
      </c>
      <c r="D10" s="577" t="s">
        <v>247</v>
      </c>
      <c r="E10" s="390" t="s">
        <v>247</v>
      </c>
      <c r="F10"/>
    </row>
    <row r="11" spans="2:7" ht="31.5" thickBot="1" x14ac:dyDescent="0.4">
      <c r="B11" s="391" t="s">
        <v>485</v>
      </c>
      <c r="C11" s="578">
        <v>420.16</v>
      </c>
      <c r="D11" s="579" t="s">
        <v>247</v>
      </c>
      <c r="E11" s="342" t="s">
        <v>247</v>
      </c>
      <c r="F11"/>
    </row>
    <row r="12" spans="2:7" ht="15" customHeight="1" x14ac:dyDescent="0.35">
      <c r="B12"/>
      <c r="C12"/>
      <c r="D12"/>
      <c r="E12"/>
      <c r="F12"/>
      <c r="G12"/>
    </row>
    <row r="13" spans="2:7" x14ac:dyDescent="0.35">
      <c r="B13"/>
      <c r="C13"/>
      <c r="D13"/>
      <c r="E13"/>
      <c r="F13"/>
      <c r="G13"/>
    </row>
    <row r="14" spans="2:7" ht="15.5" customHeight="1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  <row r="22" spans="2:7" x14ac:dyDescent="0.35">
      <c r="B22"/>
      <c r="C22"/>
      <c r="D22"/>
      <c r="E22"/>
      <c r="F22"/>
      <c r="G22"/>
    </row>
    <row r="23" spans="2:7" x14ac:dyDescent="0.35">
      <c r="B23"/>
      <c r="C23"/>
      <c r="D23"/>
      <c r="E23"/>
      <c r="F23"/>
      <c r="G23"/>
    </row>
    <row r="24" spans="2:7" x14ac:dyDescent="0.35">
      <c r="B24"/>
      <c r="C24"/>
      <c r="D24"/>
      <c r="E24"/>
      <c r="F24"/>
      <c r="G24"/>
    </row>
  </sheetData>
  <mergeCells count="2">
    <mergeCell ref="B5:B6"/>
    <mergeCell ref="C5:E5"/>
  </mergeCells>
  <conditionalFormatting sqref="E7:E10">
    <cfRule type="cellIs" dxfId="109" priority="13" operator="lessThan">
      <formula>0</formula>
    </cfRule>
    <cfRule type="cellIs" dxfId="108" priority="14" operator="greaterThan">
      <formula>0</formula>
    </cfRule>
  </conditionalFormatting>
  <conditionalFormatting sqref="E7">
    <cfRule type="cellIs" dxfId="107" priority="7" operator="lessThan">
      <formula>0</formula>
    </cfRule>
    <cfRule type="cellIs" dxfId="106" priority="8" operator="greaterThan">
      <formula>0</formula>
    </cfRule>
  </conditionalFormatting>
  <conditionalFormatting sqref="E7:E8">
    <cfRule type="cellIs" dxfId="105" priority="5" operator="lessThan">
      <formula>0</formula>
    </cfRule>
    <cfRule type="cellIs" dxfId="104" priority="6" operator="greaterThan">
      <formula>0</formula>
    </cfRule>
  </conditionalFormatting>
  <conditionalFormatting sqref="E11">
    <cfRule type="cellIs" dxfId="103" priority="1" operator="lessThan">
      <formula>0</formula>
    </cfRule>
    <cfRule type="cellIs" dxfId="10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1:G21"/>
  <sheetViews>
    <sheetView showGridLines="0" zoomScaleNormal="100" workbookViewId="0">
      <selection activeCell="B5" sqref="B5:E12"/>
    </sheetView>
  </sheetViews>
  <sheetFormatPr defaultColWidth="9.1796875" defaultRowHeight="15.5" x14ac:dyDescent="0.35"/>
  <cols>
    <col min="1" max="1" width="9.1796875" style="77"/>
    <col min="2" max="2" width="23.7265625" style="77" customWidth="1"/>
    <col min="3" max="3" width="14.6328125" style="77" customWidth="1"/>
    <col min="4" max="4" width="17" style="77" customWidth="1"/>
    <col min="5" max="5" width="20.90625" style="77" bestFit="1" customWidth="1"/>
    <col min="6" max="6" width="24.26953125" style="77" customWidth="1"/>
    <col min="7" max="7" width="21.81640625" style="77" customWidth="1"/>
    <col min="8" max="16384" width="9.1796875" style="77"/>
  </cols>
  <sheetData>
    <row r="1" spans="2:7" x14ac:dyDescent="0.35">
      <c r="B1" s="292"/>
    </row>
    <row r="2" spans="2:7" x14ac:dyDescent="0.35">
      <c r="B2" s="304" t="s">
        <v>426</v>
      </c>
    </row>
    <row r="3" spans="2:7" x14ac:dyDescent="0.35">
      <c r="B3" s="305" t="s">
        <v>333</v>
      </c>
      <c r="G3" s="173"/>
    </row>
    <row r="4" spans="2:7" ht="16" thickBot="1" x14ac:dyDescent="0.4">
      <c r="B4" s="305"/>
      <c r="D4" s="306"/>
      <c r="E4" s="294"/>
      <c r="F4" s="294"/>
    </row>
    <row r="5" spans="2:7" ht="25" customHeight="1" x14ac:dyDescent="0.35">
      <c r="B5" s="503" t="s">
        <v>209</v>
      </c>
      <c r="C5" s="505" t="s">
        <v>369</v>
      </c>
      <c r="D5" s="505"/>
      <c r="E5" s="506"/>
      <c r="F5"/>
    </row>
    <row r="6" spans="2:7" ht="47" thickBot="1" x14ac:dyDescent="0.4">
      <c r="B6" s="504"/>
      <c r="C6" s="339" t="s">
        <v>482</v>
      </c>
      <c r="D6" s="340">
        <v>45893</v>
      </c>
      <c r="E6" s="341" t="s">
        <v>350</v>
      </c>
      <c r="F6"/>
    </row>
    <row r="7" spans="2:7" ht="31" x14ac:dyDescent="0.35">
      <c r="B7" s="435" t="s">
        <v>486</v>
      </c>
      <c r="C7" s="389">
        <v>36.450000000000003</v>
      </c>
      <c r="D7" s="389" t="s">
        <v>247</v>
      </c>
      <c r="E7" s="436" t="s">
        <v>247</v>
      </c>
      <c r="F7"/>
    </row>
    <row r="8" spans="2:7" x14ac:dyDescent="0.35">
      <c r="B8" s="435" t="s">
        <v>487</v>
      </c>
      <c r="C8" s="389">
        <v>145.86000000000001</v>
      </c>
      <c r="D8" s="389" t="s">
        <v>247</v>
      </c>
      <c r="E8" s="436" t="s">
        <v>247</v>
      </c>
      <c r="F8"/>
    </row>
    <row r="9" spans="2:7" x14ac:dyDescent="0.35">
      <c r="B9" s="435" t="s">
        <v>409</v>
      </c>
      <c r="C9" s="389">
        <v>53.23</v>
      </c>
      <c r="D9" s="389">
        <v>59</v>
      </c>
      <c r="E9" s="436">
        <f t="shared" ref="E9:E11" si="0">(C9-D9)/D9*100</f>
        <v>-9.7796610169491576</v>
      </c>
      <c r="F9"/>
    </row>
    <row r="10" spans="2:7" ht="17" customHeight="1" x14ac:dyDescent="0.35">
      <c r="B10" s="435" t="s">
        <v>373</v>
      </c>
      <c r="C10" s="389">
        <v>359.51</v>
      </c>
      <c r="D10" s="389">
        <v>363.69</v>
      </c>
      <c r="E10" s="436">
        <f t="shared" si="0"/>
        <v>-1.1493304737551229</v>
      </c>
      <c r="F10"/>
    </row>
    <row r="11" spans="2:7" ht="15" customHeight="1" x14ac:dyDescent="0.35">
      <c r="B11" s="435" t="s">
        <v>400</v>
      </c>
      <c r="C11" s="389">
        <v>185.88</v>
      </c>
      <c r="D11" s="389">
        <v>185.48</v>
      </c>
      <c r="E11" s="436">
        <f t="shared" si="0"/>
        <v>0.21565667457408116</v>
      </c>
      <c r="F11"/>
      <c r="G11"/>
    </row>
    <row r="12" spans="2:7" ht="15.5" customHeight="1" thickBot="1" x14ac:dyDescent="0.4">
      <c r="B12" s="462" t="s">
        <v>488</v>
      </c>
      <c r="C12" s="392">
        <v>57.15</v>
      </c>
      <c r="D12" s="392" t="s">
        <v>247</v>
      </c>
      <c r="E12" s="342" t="s">
        <v>247</v>
      </c>
      <c r="F12"/>
      <c r="G12"/>
    </row>
    <row r="13" spans="2:7" x14ac:dyDescent="0.35">
      <c r="B13"/>
      <c r="C13"/>
      <c r="D13"/>
      <c r="E13"/>
      <c r="F13"/>
      <c r="G13"/>
    </row>
    <row r="14" spans="2:7" x14ac:dyDescent="0.35">
      <c r="B14"/>
      <c r="C14"/>
      <c r="D14"/>
      <c r="E14"/>
      <c r="F14"/>
      <c r="G14"/>
    </row>
    <row r="15" spans="2:7" x14ac:dyDescent="0.35">
      <c r="B15"/>
      <c r="C15"/>
      <c r="D15"/>
      <c r="E15"/>
      <c r="F15"/>
      <c r="G15"/>
    </row>
    <row r="16" spans="2:7" x14ac:dyDescent="0.35">
      <c r="B16"/>
      <c r="C16"/>
      <c r="D16"/>
      <c r="E16"/>
      <c r="F16"/>
      <c r="G16"/>
    </row>
    <row r="17" spans="2:7" x14ac:dyDescent="0.35">
      <c r="B17"/>
      <c r="C17"/>
      <c r="D17"/>
      <c r="E17"/>
      <c r="F17"/>
      <c r="G17"/>
    </row>
    <row r="18" spans="2:7" x14ac:dyDescent="0.35">
      <c r="B18"/>
      <c r="C18"/>
      <c r="D18"/>
      <c r="E18"/>
      <c r="F18"/>
      <c r="G18"/>
    </row>
    <row r="19" spans="2:7" x14ac:dyDescent="0.35">
      <c r="B19"/>
      <c r="C19"/>
      <c r="D19"/>
      <c r="E19"/>
      <c r="F19"/>
      <c r="G19"/>
    </row>
    <row r="20" spans="2:7" x14ac:dyDescent="0.35">
      <c r="B20"/>
      <c r="C20"/>
      <c r="D20"/>
      <c r="E20"/>
      <c r="F20"/>
      <c r="G20"/>
    </row>
    <row r="21" spans="2:7" x14ac:dyDescent="0.35">
      <c r="B21"/>
      <c r="C21"/>
      <c r="D21"/>
      <c r="E21"/>
      <c r="F21"/>
      <c r="G21"/>
    </row>
  </sheetData>
  <mergeCells count="2">
    <mergeCell ref="B5:B6"/>
    <mergeCell ref="C5:E5"/>
  </mergeCells>
  <conditionalFormatting sqref="E7:E10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E7:E10">
    <cfRule type="cellIs" dxfId="99" priority="11" operator="lessThan">
      <formula>0</formula>
    </cfRule>
    <cfRule type="cellIs" dxfId="98" priority="12" operator="greaterThan">
      <formula>0</formula>
    </cfRule>
  </conditionalFormatting>
  <conditionalFormatting sqref="E11:E12">
    <cfRule type="cellIs" dxfId="50" priority="1" operator="lessThan">
      <formula>0</formula>
    </cfRule>
    <cfRule type="cellIs" dxfId="49" priority="2" operator="greaterThan">
      <formula>0</formula>
    </cfRule>
  </conditionalFormatting>
  <conditionalFormatting sqref="E11:E12">
    <cfRule type="cellIs" dxfId="48" priority="3" operator="lessThan">
      <formula>0</formula>
    </cfRule>
    <cfRule type="cellIs" dxfId="47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5"/>
  <sheetViews>
    <sheetView showGridLines="0" topLeftCell="A16" zoomScaleNormal="100" workbookViewId="0">
      <selection activeCell="B19" sqref="B19:H24"/>
    </sheetView>
  </sheetViews>
  <sheetFormatPr defaultColWidth="9.1796875" defaultRowHeight="15.5" x14ac:dyDescent="0.35"/>
  <cols>
    <col min="1" max="1" width="9.1796875" style="77"/>
    <col min="2" max="2" width="21.453125" style="77" customWidth="1"/>
    <col min="3" max="3" width="15.7265625" style="77" customWidth="1"/>
    <col min="4" max="4" width="0.26953125" style="77" customWidth="1"/>
    <col min="5" max="5" width="13" style="77" customWidth="1"/>
    <col min="6" max="6" width="15.81640625" style="77" customWidth="1"/>
    <col min="7" max="8" width="24.26953125" style="77" customWidth="1"/>
    <col min="9" max="9" width="21.81640625" style="77" customWidth="1"/>
    <col min="10" max="16384" width="9.1796875" style="77"/>
  </cols>
  <sheetData>
    <row r="1" spans="2:9" x14ac:dyDescent="0.35">
      <c r="B1" s="292"/>
      <c r="C1" s="292"/>
      <c r="D1" s="137"/>
    </row>
    <row r="2" spans="2:9" x14ac:dyDescent="0.35">
      <c r="B2" s="84" t="s">
        <v>489</v>
      </c>
      <c r="C2" s="78"/>
      <c r="D2" s="78"/>
      <c r="E2" s="78"/>
      <c r="F2" s="78"/>
      <c r="G2" s="78"/>
    </row>
    <row r="3" spans="2:9" x14ac:dyDescent="0.35">
      <c r="B3" s="85" t="s">
        <v>333</v>
      </c>
      <c r="C3" s="78"/>
      <c r="D3" s="78"/>
      <c r="E3" s="78"/>
      <c r="F3" s="78"/>
      <c r="G3" s="78"/>
      <c r="I3" s="173"/>
    </row>
    <row r="4" spans="2:9" x14ac:dyDescent="0.35">
      <c r="B4" s="85"/>
      <c r="C4" s="78"/>
      <c r="D4" s="78"/>
      <c r="E4" s="78"/>
      <c r="F4" s="176"/>
      <c r="G4" s="293"/>
      <c r="H4" s="294"/>
    </row>
    <row r="5" spans="2:9" x14ac:dyDescent="0.35">
      <c r="B5" s="508" t="s">
        <v>391</v>
      </c>
      <c r="C5" s="509"/>
      <c r="D5" s="509"/>
      <c r="E5" s="509"/>
      <c r="F5" s="509"/>
      <c r="G5" s="509"/>
      <c r="H5" s="509"/>
      <c r="I5" s="510"/>
    </row>
    <row r="6" spans="2:9" ht="15.75" customHeight="1" x14ac:dyDescent="0.35">
      <c r="B6" s="290" t="s">
        <v>349</v>
      </c>
      <c r="C6" s="500" t="s">
        <v>355</v>
      </c>
      <c r="D6" s="502"/>
      <c r="E6" s="502"/>
      <c r="F6" s="502"/>
      <c r="G6" s="502"/>
      <c r="H6" s="501"/>
      <c r="I6" s="461"/>
    </row>
    <row r="7" spans="2:9" ht="46.5" x14ac:dyDescent="0.35">
      <c r="B7" s="433" t="s">
        <v>209</v>
      </c>
      <c r="C7" s="500" t="s">
        <v>481</v>
      </c>
      <c r="D7" s="501"/>
      <c r="E7" s="496" t="s">
        <v>479</v>
      </c>
      <c r="F7" s="496" t="s">
        <v>480</v>
      </c>
      <c r="G7" s="496" t="s">
        <v>350</v>
      </c>
      <c r="H7" s="496" t="s">
        <v>351</v>
      </c>
      <c r="I7" s="289"/>
    </row>
    <row r="8" spans="2:9" x14ac:dyDescent="0.35">
      <c r="B8" s="496" t="s">
        <v>352</v>
      </c>
      <c r="C8" s="507">
        <v>505.14</v>
      </c>
      <c r="D8" s="501"/>
      <c r="E8" s="497">
        <v>497.88</v>
      </c>
      <c r="F8" s="497">
        <v>329.31</v>
      </c>
      <c r="G8" s="393">
        <v>1.46</v>
      </c>
      <c r="H8" s="393">
        <v>53.39</v>
      </c>
      <c r="I8" s="289"/>
    </row>
    <row r="9" spans="2:9" x14ac:dyDescent="0.35">
      <c r="B9" s="496" t="s">
        <v>211</v>
      </c>
      <c r="C9" s="507">
        <v>523.88</v>
      </c>
      <c r="D9" s="501"/>
      <c r="E9" s="497">
        <v>474.79</v>
      </c>
      <c r="F9" s="497">
        <v>360.18</v>
      </c>
      <c r="G9" s="393">
        <v>10.34</v>
      </c>
      <c r="H9" s="393">
        <v>45.45</v>
      </c>
      <c r="I9" s="289"/>
    </row>
    <row r="10" spans="2:9" x14ac:dyDescent="0.35">
      <c r="B10" s="496" t="s">
        <v>212</v>
      </c>
      <c r="C10" s="507">
        <v>507.79</v>
      </c>
      <c r="D10" s="501"/>
      <c r="E10" s="497">
        <v>514.94000000000005</v>
      </c>
      <c r="F10" s="497">
        <v>329.52</v>
      </c>
      <c r="G10" s="395">
        <v>-1.39</v>
      </c>
      <c r="H10" s="393">
        <v>54.1</v>
      </c>
      <c r="I10" s="289"/>
    </row>
    <row r="11" spans="2:9" x14ac:dyDescent="0.35">
      <c r="B11" s="496" t="s">
        <v>217</v>
      </c>
      <c r="C11" s="507">
        <v>479.59</v>
      </c>
      <c r="D11" s="501"/>
      <c r="E11" s="497">
        <v>476.25</v>
      </c>
      <c r="F11" s="497">
        <v>294.45999999999998</v>
      </c>
      <c r="G11" s="393">
        <v>0.7</v>
      </c>
      <c r="H11" s="393">
        <v>62.87</v>
      </c>
      <c r="I11" s="289"/>
    </row>
    <row r="12" spans="2:9" x14ac:dyDescent="0.35">
      <c r="B12" s="496" t="s">
        <v>239</v>
      </c>
      <c r="C12" s="507">
        <v>504.87</v>
      </c>
      <c r="D12" s="501"/>
      <c r="E12" s="497">
        <v>504.29</v>
      </c>
      <c r="F12" s="497">
        <v>314.12</v>
      </c>
      <c r="G12" s="393">
        <v>0.12</v>
      </c>
      <c r="H12" s="393">
        <v>60.73</v>
      </c>
      <c r="I12" s="289"/>
    </row>
    <row r="13" spans="2:9" x14ac:dyDescent="0.35">
      <c r="B13" s="496" t="s">
        <v>185</v>
      </c>
      <c r="C13" s="507">
        <v>526.95000000000005</v>
      </c>
      <c r="D13" s="501"/>
      <c r="E13" s="497">
        <v>506.04</v>
      </c>
      <c r="F13" s="497">
        <v>331.68</v>
      </c>
      <c r="G13" s="393">
        <v>4.13</v>
      </c>
      <c r="H13" s="393">
        <v>58.87</v>
      </c>
      <c r="I13" s="289"/>
    </row>
    <row r="14" spans="2:9" x14ac:dyDescent="0.35">
      <c r="B14" s="496" t="s">
        <v>186</v>
      </c>
      <c r="C14" s="500" t="s">
        <v>317</v>
      </c>
      <c r="D14" s="501"/>
      <c r="E14" s="497">
        <v>503.21</v>
      </c>
      <c r="F14" s="497">
        <v>325.64999999999998</v>
      </c>
      <c r="G14" s="291" t="s">
        <v>247</v>
      </c>
      <c r="H14" s="291" t="s">
        <v>247</v>
      </c>
      <c r="I14" s="289"/>
    </row>
    <row r="15" spans="2:9" x14ac:dyDescent="0.35">
      <c r="B15" s="289"/>
      <c r="C15" s="289"/>
      <c r="D15" s="289"/>
      <c r="E15" s="289"/>
      <c r="F15" s="289"/>
      <c r="G15" s="289"/>
      <c r="H15" s="289"/>
      <c r="I15" s="289"/>
    </row>
    <row r="16" spans="2:9" x14ac:dyDescent="0.35">
      <c r="B16" s="289"/>
      <c r="C16" s="289"/>
      <c r="D16" s="289"/>
      <c r="E16" s="289"/>
      <c r="F16" s="289"/>
      <c r="G16" s="289"/>
      <c r="H16" s="289"/>
      <c r="I16" s="289"/>
    </row>
    <row r="17" spans="2:9" ht="15" customHeight="1" x14ac:dyDescent="0.35">
      <c r="B17" s="498" t="s">
        <v>356</v>
      </c>
      <c r="C17" s="499"/>
      <c r="D17" s="499"/>
      <c r="E17" s="499"/>
      <c r="F17" s="499"/>
      <c r="G17" s="499"/>
      <c r="H17" s="499"/>
      <c r="I17" s="499"/>
    </row>
    <row r="18" spans="2:9" x14ac:dyDescent="0.35">
      <c r="B18" s="289"/>
      <c r="C18" s="289"/>
      <c r="D18" s="289"/>
      <c r="E18" s="289"/>
      <c r="F18" s="289"/>
      <c r="G18" s="289"/>
      <c r="H18" s="289"/>
      <c r="I18" s="289"/>
    </row>
    <row r="19" spans="2:9" ht="15.5" customHeight="1" x14ac:dyDescent="0.35">
      <c r="B19" s="290" t="s">
        <v>349</v>
      </c>
      <c r="C19" s="500" t="s">
        <v>355</v>
      </c>
      <c r="D19" s="502"/>
      <c r="E19" s="502"/>
      <c r="F19" s="502"/>
      <c r="G19" s="502"/>
      <c r="H19" s="501"/>
      <c r="I19" s="289"/>
    </row>
    <row r="20" spans="2:9" ht="46.5" x14ac:dyDescent="0.35">
      <c r="B20" s="433" t="s">
        <v>209</v>
      </c>
      <c r="C20" s="500" t="s">
        <v>481</v>
      </c>
      <c r="D20" s="501"/>
      <c r="E20" s="496" t="s">
        <v>479</v>
      </c>
      <c r="F20" s="496" t="s">
        <v>480</v>
      </c>
      <c r="G20" s="496" t="s">
        <v>350</v>
      </c>
      <c r="H20" s="496" t="s">
        <v>351</v>
      </c>
      <c r="I20" s="289"/>
    </row>
    <row r="21" spans="2:9" x14ac:dyDescent="0.35">
      <c r="B21" s="496" t="s">
        <v>357</v>
      </c>
      <c r="C21" s="500" t="s">
        <v>317</v>
      </c>
      <c r="D21" s="501"/>
      <c r="E21" s="496" t="s">
        <v>317</v>
      </c>
      <c r="F21" s="497">
        <v>671.24</v>
      </c>
      <c r="G21" s="291" t="s">
        <v>247</v>
      </c>
      <c r="H21" s="291" t="s">
        <v>247</v>
      </c>
      <c r="I21" s="289"/>
    </row>
    <row r="22" spans="2:9" x14ac:dyDescent="0.35">
      <c r="B22" s="496" t="s">
        <v>34</v>
      </c>
      <c r="C22" s="507">
        <v>533.97</v>
      </c>
      <c r="D22" s="501"/>
      <c r="E22" s="497">
        <v>522.15</v>
      </c>
      <c r="F22" s="497">
        <v>599.38</v>
      </c>
      <c r="G22" s="393">
        <v>2.2599999999999998</v>
      </c>
      <c r="H22" s="395">
        <v>-10.91</v>
      </c>
      <c r="I22" s="289"/>
    </row>
    <row r="23" spans="2:9" x14ac:dyDescent="0.35">
      <c r="B23" s="496" t="s">
        <v>29</v>
      </c>
      <c r="C23" s="507">
        <v>766.16</v>
      </c>
      <c r="D23" s="501"/>
      <c r="E23" s="497">
        <v>785.9</v>
      </c>
      <c r="F23" s="497">
        <v>698.16</v>
      </c>
      <c r="G23" s="395">
        <v>-2.5099999999999998</v>
      </c>
      <c r="H23" s="393">
        <v>9.74</v>
      </c>
      <c r="I23" s="289"/>
    </row>
    <row r="24" spans="2:9" x14ac:dyDescent="0.35">
      <c r="B24" s="496" t="s">
        <v>71</v>
      </c>
      <c r="C24" s="507">
        <v>806.37</v>
      </c>
      <c r="D24" s="501"/>
      <c r="E24" s="497">
        <v>819.56</v>
      </c>
      <c r="F24" s="497">
        <v>661.03</v>
      </c>
      <c r="G24" s="395">
        <v>-1.61</v>
      </c>
      <c r="H24" s="393">
        <v>21.99</v>
      </c>
      <c r="I24" s="289"/>
    </row>
    <row r="25" spans="2:9" x14ac:dyDescent="0.35">
      <c r="B25" s="303"/>
      <c r="C25" s="303"/>
      <c r="D25" s="303"/>
      <c r="E25" s="303"/>
      <c r="F25" s="303"/>
      <c r="G25" s="303"/>
      <c r="H25" s="303"/>
    </row>
  </sheetData>
  <mergeCells count="17">
    <mergeCell ref="C9:D9"/>
    <mergeCell ref="C10:D10"/>
    <mergeCell ref="C11:D11"/>
    <mergeCell ref="B5:I5"/>
    <mergeCell ref="C6:H6"/>
    <mergeCell ref="C7:D7"/>
    <mergeCell ref="C8:D8"/>
    <mergeCell ref="B17:I17"/>
    <mergeCell ref="C12:D12"/>
    <mergeCell ref="C13:D13"/>
    <mergeCell ref="C24:D24"/>
    <mergeCell ref="C19:H19"/>
    <mergeCell ref="C20:D20"/>
    <mergeCell ref="C21:D21"/>
    <mergeCell ref="C22:D22"/>
    <mergeCell ref="C23:D23"/>
    <mergeCell ref="C14:D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3"/>
  <sheetViews>
    <sheetView showGridLines="0" zoomScale="80" zoomScaleNormal="80" workbookViewId="0">
      <selection activeCell="A3" sqref="A3:H43"/>
    </sheetView>
  </sheetViews>
  <sheetFormatPr defaultColWidth="9.1796875" defaultRowHeight="15.5" x14ac:dyDescent="0.35"/>
  <cols>
    <col min="1" max="1" width="33.1796875" style="77" customWidth="1"/>
    <col min="2" max="3" width="21.26953125" style="77" customWidth="1"/>
    <col min="4" max="4" width="27.1796875" style="77" customWidth="1"/>
    <col min="5" max="5" width="29.7265625" style="77" customWidth="1"/>
    <col min="6" max="6" width="32.26953125" style="77" customWidth="1"/>
    <col min="7" max="7" width="28.81640625" style="77" customWidth="1"/>
    <col min="8" max="16384" width="9.1796875" style="77"/>
  </cols>
  <sheetData>
    <row r="3" spans="1:8" ht="21" x14ac:dyDescent="0.5">
      <c r="A3" s="297" t="s">
        <v>490</v>
      </c>
      <c r="B3" s="298"/>
      <c r="C3" s="298"/>
      <c r="D3" s="298"/>
      <c r="E3" s="298"/>
      <c r="F3" s="295"/>
      <c r="G3" s="86"/>
    </row>
    <row r="4" spans="1:8" ht="21" x14ac:dyDescent="0.5">
      <c r="A4" s="299" t="s">
        <v>360</v>
      </c>
      <c r="B4" s="298"/>
      <c r="C4" s="298"/>
      <c r="D4" s="298"/>
      <c r="E4" s="298"/>
      <c r="F4" s="295"/>
      <c r="G4" s="86"/>
    </row>
    <row r="5" spans="1:8" ht="21" x14ac:dyDescent="0.5">
      <c r="A5" s="87"/>
      <c r="B5" s="87"/>
      <c r="C5" s="87"/>
      <c r="D5" s="87"/>
      <c r="E5" s="87"/>
    </row>
    <row r="6" spans="1:8" ht="15.75" customHeight="1" x14ac:dyDescent="0.35"/>
    <row r="7" spans="1:8" ht="47.25" customHeight="1" x14ac:dyDescent="0.45">
      <c r="A7" s="512" t="s">
        <v>358</v>
      </c>
      <c r="B7" s="513"/>
      <c r="C7" s="513"/>
      <c r="D7" s="513"/>
      <c r="E7" s="513"/>
      <c r="F7" s="513"/>
      <c r="G7" s="513"/>
      <c r="H7" s="513"/>
    </row>
    <row r="8" spans="1:8" ht="31.5" customHeight="1" x14ac:dyDescent="0.35">
      <c r="A8" s="290" t="s">
        <v>349</v>
      </c>
      <c r="B8" s="500" t="s">
        <v>355</v>
      </c>
      <c r="C8" s="502"/>
      <c r="D8" s="502"/>
      <c r="E8" s="502"/>
      <c r="F8" s="502"/>
      <c r="G8" s="501"/>
      <c r="H8" s="296"/>
    </row>
    <row r="9" spans="1:8" ht="47.25" customHeight="1" x14ac:dyDescent="0.35">
      <c r="A9" s="433" t="s">
        <v>209</v>
      </c>
      <c r="B9" s="500" t="s">
        <v>481</v>
      </c>
      <c r="C9" s="501"/>
      <c r="D9" s="496" t="s">
        <v>479</v>
      </c>
      <c r="E9" s="496" t="s">
        <v>480</v>
      </c>
      <c r="F9" s="496" t="s">
        <v>350</v>
      </c>
      <c r="G9" s="496" t="s">
        <v>351</v>
      </c>
      <c r="H9" s="296"/>
    </row>
    <row r="10" spans="1:8" x14ac:dyDescent="0.35">
      <c r="A10" s="496" t="s">
        <v>8</v>
      </c>
      <c r="B10" s="507">
        <v>166.69</v>
      </c>
      <c r="C10" s="501"/>
      <c r="D10" s="497">
        <v>172.22</v>
      </c>
      <c r="E10" s="497">
        <v>165.9</v>
      </c>
      <c r="F10" s="395">
        <v>-3.21</v>
      </c>
      <c r="G10" s="393">
        <v>0.48</v>
      </c>
      <c r="H10" s="296"/>
    </row>
    <row r="11" spans="1:8" x14ac:dyDescent="0.35">
      <c r="A11" s="496" t="s">
        <v>207</v>
      </c>
      <c r="B11" s="507">
        <v>468.58</v>
      </c>
      <c r="C11" s="501"/>
      <c r="D11" s="497">
        <v>459.01</v>
      </c>
      <c r="E11" s="497">
        <v>427.81</v>
      </c>
      <c r="F11" s="393">
        <v>2.08</v>
      </c>
      <c r="G11" s="393">
        <v>9.5299999999999994</v>
      </c>
      <c r="H11" s="296"/>
    </row>
    <row r="12" spans="1:8" x14ac:dyDescent="0.35">
      <c r="A12" s="496" t="s">
        <v>18</v>
      </c>
      <c r="B12" s="507">
        <v>122.14</v>
      </c>
      <c r="C12" s="501"/>
      <c r="D12" s="497">
        <v>121.91</v>
      </c>
      <c r="E12" s="497">
        <v>136.41999999999999</v>
      </c>
      <c r="F12" s="393">
        <v>0.19</v>
      </c>
      <c r="G12" s="395">
        <v>-10.47</v>
      </c>
      <c r="H12" s="296"/>
    </row>
    <row r="13" spans="1:8" x14ac:dyDescent="0.35">
      <c r="A13" s="296"/>
      <c r="B13" s="296"/>
      <c r="C13" s="296"/>
      <c r="D13" s="296"/>
      <c r="E13" s="296"/>
      <c r="F13" s="296"/>
      <c r="G13" s="296"/>
      <c r="H13" s="296"/>
    </row>
    <row r="14" spans="1:8" x14ac:dyDescent="0.35">
      <c r="A14" s="296"/>
      <c r="B14" s="296"/>
      <c r="C14" s="296"/>
      <c r="D14" s="296"/>
      <c r="E14" s="296"/>
      <c r="F14" s="296"/>
      <c r="G14" s="296"/>
      <c r="H14" s="296"/>
    </row>
    <row r="15" spans="1:8" ht="15.75" customHeight="1" x14ac:dyDescent="0.45">
      <c r="A15" s="512" t="s">
        <v>359</v>
      </c>
      <c r="B15" s="513"/>
      <c r="C15" s="513"/>
      <c r="D15" s="513"/>
      <c r="E15" s="513"/>
      <c r="F15" s="513"/>
      <c r="G15" s="513"/>
      <c r="H15" s="513"/>
    </row>
    <row r="16" spans="1:8" ht="47.25" customHeight="1" x14ac:dyDescent="0.35">
      <c r="A16" s="296"/>
      <c r="B16" s="296"/>
      <c r="C16" s="296"/>
      <c r="D16" s="296"/>
      <c r="E16" s="296"/>
      <c r="F16" s="296"/>
      <c r="G16" s="296"/>
      <c r="H16" s="296"/>
    </row>
    <row r="17" spans="1:8" ht="31.5" customHeight="1" x14ac:dyDescent="0.35">
      <c r="A17" s="290" t="s">
        <v>349</v>
      </c>
      <c r="B17" s="500" t="s">
        <v>355</v>
      </c>
      <c r="C17" s="502"/>
      <c r="D17" s="502"/>
      <c r="E17" s="502"/>
      <c r="F17" s="502"/>
      <c r="G17" s="501"/>
      <c r="H17" s="296"/>
    </row>
    <row r="18" spans="1:8" ht="47.25" customHeight="1" x14ac:dyDescent="0.35">
      <c r="A18" s="433" t="s">
        <v>209</v>
      </c>
      <c r="B18" s="500" t="s">
        <v>481</v>
      </c>
      <c r="C18" s="501"/>
      <c r="D18" s="496" t="s">
        <v>479</v>
      </c>
      <c r="E18" s="496" t="s">
        <v>480</v>
      </c>
      <c r="F18" s="496" t="s">
        <v>350</v>
      </c>
      <c r="G18" s="496" t="s">
        <v>351</v>
      </c>
      <c r="H18" s="296"/>
    </row>
    <row r="19" spans="1:8" ht="31.5" customHeight="1" x14ac:dyDescent="0.35">
      <c r="A19" s="496" t="s">
        <v>8</v>
      </c>
      <c r="B19" s="500" t="s">
        <v>317</v>
      </c>
      <c r="C19" s="501"/>
      <c r="D19" s="496" t="s">
        <v>317</v>
      </c>
      <c r="E19" s="496" t="s">
        <v>317</v>
      </c>
      <c r="F19" s="394" t="s">
        <v>247</v>
      </c>
      <c r="G19" s="394" t="s">
        <v>247</v>
      </c>
      <c r="H19" s="296"/>
    </row>
    <row r="20" spans="1:8" x14ac:dyDescent="0.35">
      <c r="A20" s="496" t="s">
        <v>207</v>
      </c>
      <c r="B20" s="500" t="s">
        <v>317</v>
      </c>
      <c r="C20" s="501"/>
      <c r="D20" s="496" t="s">
        <v>317</v>
      </c>
      <c r="E20" s="496" t="s">
        <v>317</v>
      </c>
      <c r="F20" s="394" t="s">
        <v>247</v>
      </c>
      <c r="G20" s="394" t="s">
        <v>247</v>
      </c>
      <c r="H20" s="296"/>
    </row>
    <row r="21" spans="1:8" x14ac:dyDescent="0.35">
      <c r="A21" s="496" t="s">
        <v>321</v>
      </c>
      <c r="B21" s="500" t="s">
        <v>317</v>
      </c>
      <c r="C21" s="501"/>
      <c r="D21" s="496" t="s">
        <v>317</v>
      </c>
      <c r="E21" s="496" t="s">
        <v>317</v>
      </c>
      <c r="F21" s="394" t="s">
        <v>247</v>
      </c>
      <c r="G21" s="394" t="s">
        <v>247</v>
      </c>
      <c r="H21" s="296"/>
    </row>
    <row r="22" spans="1:8" x14ac:dyDescent="0.35">
      <c r="A22" s="496" t="s">
        <v>318</v>
      </c>
      <c r="B22" s="507">
        <v>1568.33</v>
      </c>
      <c r="C22" s="501"/>
      <c r="D22" s="497">
        <v>1587.7</v>
      </c>
      <c r="E22" s="497">
        <v>1633.81</v>
      </c>
      <c r="F22" s="395">
        <v>-1.22</v>
      </c>
      <c r="G22" s="395">
        <v>-4.01</v>
      </c>
      <c r="H22" s="296"/>
    </row>
    <row r="23" spans="1:8" x14ac:dyDescent="0.35">
      <c r="A23" s="496" t="s">
        <v>18</v>
      </c>
      <c r="B23" s="500" t="s">
        <v>317</v>
      </c>
      <c r="C23" s="501"/>
      <c r="D23" s="496" t="s">
        <v>317</v>
      </c>
      <c r="E23" s="496" t="s">
        <v>317</v>
      </c>
      <c r="F23" s="291" t="s">
        <v>247</v>
      </c>
      <c r="G23" s="291" t="s">
        <v>247</v>
      </c>
      <c r="H23" s="296"/>
    </row>
    <row r="26" spans="1:8" x14ac:dyDescent="0.35">
      <c r="A26" s="296"/>
      <c r="B26" s="296"/>
      <c r="C26" s="296"/>
      <c r="D26" s="296"/>
      <c r="E26" s="296"/>
      <c r="F26" s="296"/>
      <c r="G26" s="296"/>
      <c r="H26" s="296"/>
    </row>
    <row r="27" spans="1:8" x14ac:dyDescent="0.35">
      <c r="A27" s="498" t="s">
        <v>362</v>
      </c>
      <c r="B27" s="511"/>
      <c r="C27" s="511"/>
      <c r="D27" s="511"/>
      <c r="E27" s="511"/>
      <c r="F27" s="511"/>
      <c r="G27" s="511"/>
      <c r="H27" s="511"/>
    </row>
    <row r="28" spans="1:8" x14ac:dyDescent="0.35">
      <c r="A28" s="296"/>
      <c r="B28" s="296"/>
      <c r="C28" s="296"/>
      <c r="D28" s="296"/>
      <c r="E28" s="296"/>
      <c r="F28" s="296"/>
      <c r="G28" s="296"/>
      <c r="H28" s="296"/>
    </row>
    <row r="29" spans="1:8" x14ac:dyDescent="0.35">
      <c r="A29" s="290" t="s">
        <v>349</v>
      </c>
      <c r="B29" s="500" t="s">
        <v>355</v>
      </c>
      <c r="C29" s="502"/>
      <c r="D29" s="502"/>
      <c r="E29" s="502"/>
      <c r="F29" s="502"/>
      <c r="G29" s="501"/>
      <c r="H29" s="296"/>
    </row>
    <row r="30" spans="1:8" ht="46.5" x14ac:dyDescent="0.35">
      <c r="A30" s="433" t="s">
        <v>209</v>
      </c>
      <c r="B30" s="500" t="s">
        <v>481</v>
      </c>
      <c r="C30" s="501"/>
      <c r="D30" s="496" t="s">
        <v>479</v>
      </c>
      <c r="E30" s="496" t="s">
        <v>480</v>
      </c>
      <c r="F30" s="496" t="s">
        <v>350</v>
      </c>
      <c r="G30" s="496" t="s">
        <v>351</v>
      </c>
      <c r="H30" s="296"/>
    </row>
    <row r="31" spans="1:8" x14ac:dyDescent="0.35">
      <c r="A31" s="496" t="s">
        <v>8</v>
      </c>
      <c r="B31" s="507">
        <v>302.54000000000002</v>
      </c>
      <c r="C31" s="501"/>
      <c r="D31" s="497">
        <v>316.77999999999997</v>
      </c>
      <c r="E31" s="497">
        <v>269.29000000000002</v>
      </c>
      <c r="F31" s="482">
        <v>-4.5</v>
      </c>
      <c r="G31" s="483">
        <v>12.35</v>
      </c>
      <c r="H31" s="296"/>
    </row>
    <row r="32" spans="1:8" x14ac:dyDescent="0.35">
      <c r="A32" s="496" t="s">
        <v>207</v>
      </c>
      <c r="B32" s="507">
        <v>737.06</v>
      </c>
      <c r="C32" s="501"/>
      <c r="D32" s="497">
        <v>662.26</v>
      </c>
      <c r="E32" s="497">
        <v>1020.82</v>
      </c>
      <c r="F32" s="483">
        <v>11.29</v>
      </c>
      <c r="G32" s="482">
        <v>-27.8</v>
      </c>
      <c r="H32" s="296"/>
    </row>
    <row r="33" spans="1:8" x14ac:dyDescent="0.35">
      <c r="A33" s="496" t="s">
        <v>318</v>
      </c>
      <c r="B33" s="507">
        <v>1304.56</v>
      </c>
      <c r="C33" s="501"/>
      <c r="D33" s="497">
        <v>1414.21</v>
      </c>
      <c r="E33" s="497">
        <v>1104.28</v>
      </c>
      <c r="F33" s="482">
        <v>-7.75</v>
      </c>
      <c r="G33" s="483">
        <v>18.14</v>
      </c>
      <c r="H33" s="296"/>
    </row>
    <row r="34" spans="1:8" x14ac:dyDescent="0.35">
      <c r="A34" s="496" t="s">
        <v>18</v>
      </c>
      <c r="B34" s="507">
        <v>191.5</v>
      </c>
      <c r="C34" s="501"/>
      <c r="D34" s="497">
        <v>206.53</v>
      </c>
      <c r="E34" s="497">
        <v>256.73</v>
      </c>
      <c r="F34" s="482">
        <v>-7.28</v>
      </c>
      <c r="G34" s="482">
        <v>-25.41</v>
      </c>
      <c r="H34" s="296"/>
    </row>
    <row r="35" spans="1:8" x14ac:dyDescent="0.35">
      <c r="A35" s="296"/>
      <c r="B35" s="296"/>
      <c r="C35" s="296"/>
      <c r="D35" s="296"/>
      <c r="E35" s="296"/>
      <c r="F35" s="296"/>
      <c r="G35" s="296"/>
      <c r="H35" s="296"/>
    </row>
    <row r="36" spans="1:8" x14ac:dyDescent="0.35">
      <c r="A36" s="498" t="s">
        <v>363</v>
      </c>
      <c r="B36" s="511"/>
      <c r="C36" s="511"/>
      <c r="D36" s="511"/>
      <c r="E36" s="511"/>
      <c r="F36" s="511"/>
      <c r="G36" s="511"/>
      <c r="H36" s="511"/>
    </row>
    <row r="37" spans="1:8" x14ac:dyDescent="0.35">
      <c r="A37" s="296"/>
      <c r="B37" s="296"/>
      <c r="C37" s="296"/>
      <c r="D37" s="296"/>
      <c r="E37" s="296"/>
      <c r="F37" s="296"/>
      <c r="G37" s="296"/>
      <c r="H37" s="296"/>
    </row>
    <row r="38" spans="1:8" x14ac:dyDescent="0.35">
      <c r="A38" s="290" t="s">
        <v>349</v>
      </c>
      <c r="B38" s="500" t="s">
        <v>355</v>
      </c>
      <c r="C38" s="502"/>
      <c r="D38" s="502"/>
      <c r="E38" s="502"/>
      <c r="F38" s="502"/>
      <c r="G38" s="501"/>
      <c r="H38" s="296"/>
    </row>
    <row r="39" spans="1:8" ht="46.5" x14ac:dyDescent="0.35">
      <c r="A39" s="433" t="s">
        <v>209</v>
      </c>
      <c r="B39" s="500" t="s">
        <v>481</v>
      </c>
      <c r="C39" s="501"/>
      <c r="D39" s="496" t="s">
        <v>479</v>
      </c>
      <c r="E39" s="496" t="s">
        <v>480</v>
      </c>
      <c r="F39" s="496" t="s">
        <v>350</v>
      </c>
      <c r="G39" s="496" t="s">
        <v>351</v>
      </c>
      <c r="H39" s="296"/>
    </row>
    <row r="40" spans="1:8" x14ac:dyDescent="0.35">
      <c r="A40" s="496" t="s">
        <v>8</v>
      </c>
      <c r="B40" s="500" t="s">
        <v>317</v>
      </c>
      <c r="C40" s="501"/>
      <c r="D40" s="496" t="s">
        <v>317</v>
      </c>
      <c r="E40" s="497">
        <v>416.53</v>
      </c>
      <c r="F40" s="291" t="s">
        <v>247</v>
      </c>
      <c r="G40" s="291" t="s">
        <v>247</v>
      </c>
      <c r="H40" s="296"/>
    </row>
    <row r="41" spans="1:8" x14ac:dyDescent="0.35">
      <c r="A41" s="496" t="s">
        <v>207</v>
      </c>
      <c r="B41" s="500" t="s">
        <v>317</v>
      </c>
      <c r="C41" s="501"/>
      <c r="D41" s="496" t="s">
        <v>317</v>
      </c>
      <c r="E41" s="496" t="s">
        <v>317</v>
      </c>
      <c r="F41" s="291" t="s">
        <v>247</v>
      </c>
      <c r="G41" s="291" t="s">
        <v>247</v>
      </c>
      <c r="H41" s="296"/>
    </row>
    <row r="42" spans="1:8" x14ac:dyDescent="0.35">
      <c r="A42" s="496" t="s">
        <v>321</v>
      </c>
      <c r="B42" s="500" t="s">
        <v>317</v>
      </c>
      <c r="C42" s="501"/>
      <c r="D42" s="496" t="s">
        <v>317</v>
      </c>
      <c r="E42" s="496" t="s">
        <v>317</v>
      </c>
      <c r="F42" s="291" t="s">
        <v>247</v>
      </c>
      <c r="G42" s="291" t="s">
        <v>247</v>
      </c>
      <c r="H42" s="296"/>
    </row>
    <row r="43" spans="1:8" x14ac:dyDescent="0.35">
      <c r="A43" s="496" t="s">
        <v>318</v>
      </c>
      <c r="B43" s="507">
        <v>1247.0899999999999</v>
      </c>
      <c r="C43" s="501"/>
      <c r="D43" s="497">
        <v>1191.44</v>
      </c>
      <c r="E43" s="497">
        <v>1299.02</v>
      </c>
      <c r="F43" s="483">
        <v>4.67</v>
      </c>
      <c r="G43" s="482">
        <v>-4</v>
      </c>
      <c r="H43" s="296"/>
    </row>
  </sheetData>
  <mergeCells count="28">
    <mergeCell ref="B11:C11"/>
    <mergeCell ref="A7:H7"/>
    <mergeCell ref="B8:G8"/>
    <mergeCell ref="B12:C12"/>
    <mergeCell ref="A15:H15"/>
    <mergeCell ref="B9:C9"/>
    <mergeCell ref="B10:C10"/>
    <mergeCell ref="B17:G17"/>
    <mergeCell ref="B38:G38"/>
    <mergeCell ref="B39:C39"/>
    <mergeCell ref="B40:C40"/>
    <mergeCell ref="B41:C41"/>
    <mergeCell ref="B20:C20"/>
    <mergeCell ref="B21:C21"/>
    <mergeCell ref="A27:H27"/>
    <mergeCell ref="B29:G29"/>
    <mergeCell ref="B22:C22"/>
    <mergeCell ref="B23:C23"/>
    <mergeCell ref="B18:C18"/>
    <mergeCell ref="B19:C19"/>
    <mergeCell ref="B42:C42"/>
    <mergeCell ref="B43:C43"/>
    <mergeCell ref="B30:C30"/>
    <mergeCell ref="B31:C31"/>
    <mergeCell ref="B32:C32"/>
    <mergeCell ref="B33:C33"/>
    <mergeCell ref="B34:C34"/>
    <mergeCell ref="A36:H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5</vt:i4>
      </vt:variant>
    </vt:vector>
  </HeadingPairs>
  <TitlesOfParts>
    <vt:vector size="25" baseType="lpstr">
      <vt:lpstr>INFO</vt:lpstr>
      <vt:lpstr>zmiany cen hurt</vt:lpstr>
      <vt:lpstr>ceny hurt_warz</vt:lpstr>
      <vt:lpstr>ceny hurt_owoc</vt:lpstr>
      <vt:lpstr>ceny_organizacje producentów</vt:lpstr>
      <vt:lpstr>Ceny owoców do przetwórstwa</vt:lpstr>
      <vt:lpstr>Ceny warzyw do przetwórstwa</vt:lpstr>
      <vt:lpstr>ceny zakupu owoc_sieci handlowe</vt:lpstr>
      <vt:lpstr>ceny warzyw_sieci handlowe</vt:lpstr>
      <vt:lpstr>sieci handlowe - owoce_wykr </vt:lpstr>
      <vt:lpstr>sieci handlowe - warzywa_wy</vt:lpstr>
      <vt:lpstr>IERGZ_warzywa</vt:lpstr>
      <vt:lpstr>IERGZ_Zaklady </vt:lpstr>
      <vt:lpstr>IERGZ_owoce</vt:lpstr>
      <vt:lpstr>ow_KRIR</vt:lpstr>
      <vt:lpstr>handel zagraniczny_I _XII_2024</vt:lpstr>
      <vt:lpstr>handel zagraniczny_VI_2025</vt:lpstr>
      <vt:lpstr>eksport_I_VI_2025</vt:lpstr>
      <vt:lpstr>import_I_V_2025</vt:lpstr>
      <vt:lpstr>Sł_Pol-Ang</vt:lpstr>
      <vt:lpstr>IERGZ_owoce!Obszar_wydruku</vt:lpstr>
      <vt:lpstr>IERGZ_warzywa!Obszar_wydruku</vt:lpstr>
      <vt:lpstr>'IERGZ_Zaklady '!Obszar_wydruku</vt:lpstr>
      <vt:lpstr>'handel zagraniczny_I _XII_2024'!Tytuły_wydruku</vt:lpstr>
      <vt:lpstr>'handel zagraniczny_VI_2025'!Tytuły_wydruku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2025-09-04T10:05:38Z</dcterms:modified>
</cp:coreProperties>
</file>