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xr:revisionPtr revIDLastSave="0" documentId="13_ncr:1_{8EBF0FB4-89D2-4EAD-AE79-D3F124D6C114}" xr6:coauthVersionLast="47" xr6:coauthVersionMax="47" xr10:uidLastSave="{00000000-0000-0000-0000-000000000000}"/>
  <bookViews>
    <workbookView xWindow="-120" yWindow="-120" windowWidth="29040" windowHeight="15720" tabRatio="891" xr2:uid="{00000000-000D-0000-FFFF-FFFF00000000}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 m-ce 2015-2025" sheetId="67" r:id="rId10"/>
    <sheet name="MĄKI-ceny miesięczne" sheetId="89" r:id="rId11"/>
    <sheet name="HANDEL zagr." sheetId="99" r:id="rId12"/>
    <sheet name="HZ wg krajów" sheetId="100" r:id="rId13"/>
    <sheet name="HZ - dane ostateczne" sheetId="102" r:id="rId14"/>
    <sheet name="HZ wykresy" sheetId="112" r:id="rId15"/>
    <sheet name="HZ wykresy 2024" sheetId="120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_Toc208485275" localSheetId="4">ZiarnoWYKRESY!$K$1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 localSheetId="15">#REF!</definedName>
    <definedName name="dsdfereftcv">#REF!</definedName>
    <definedName name="dsxa" localSheetId="15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 localSheetId="15">OFFSET(#REF!,0,0,COUNTA(#REF!),27)</definedName>
    <definedName name="klk">OFFSET(#REF!,0,0,COUNTA(#REF!),27)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5">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91029"/>
  <customWorkbookViews>
    <customWorkbookView name="aaaaaa - Widok osobisty" guid="{7210F14B-1A6D-11D8-89CF-0080C8945F41}" mergeInterval="0" personalView="1" maximized="1" windowWidth="763" windowHeight="440" tabRatio="88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18" l="1"/>
  <c r="B2" i="116" l="1"/>
  <c r="B2" i="119" l="1"/>
  <c r="B15" i="117" l="1"/>
  <c r="B2" i="117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<sst xmlns="http://schemas.openxmlformats.org/spreadsheetml/2006/main" count="1223" uniqueCount="359">
  <si>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</si>
  <si>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</si>
  <si>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</si>
  <si>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</si>
  <si>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</si>
  <si>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</si>
  <si>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</si>
  <si>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</si>
  <si>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</si>
  <si>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</si>
  <si>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</si>
  <si>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</si>
  <si>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</si>
  <si>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</si>
  <si>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</si>
  <si>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</si>
  <si>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</si>
  <si>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</si>
  <si>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</si>
  <si>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</si>
  <si>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</si>
  <si>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</si>
  <si>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</si>
  <si>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</si>
  <si>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</si>
  <si>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</si>
  <si>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</si>
  <si>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</si>
  <si>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</si>
  <si>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</si>
  <si>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</si>
  <si>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</si>
  <si>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</si>
  <si>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</si>
  <si>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</si>
  <si>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</si>
  <si>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</si>
  <si>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</si>
  <si>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</si>
  <si>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</si>
  <si>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</si>
  <si>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</si>
  <si>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</si>
  <si>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</si>
  <si>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</si>
  <si>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</si>
  <si>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</si>
  <si>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</si>
  <si>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</si>
  <si>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</si>
  <si>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</si>
  <si>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</si>
  <si>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</si>
  <si>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</si>
  <si>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</si>
  <si>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</si>
  <si>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</si>
  <si>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</si>
  <si>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</si>
  <si>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</si>
  <si>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</si>
  <si>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</si>
  <si>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</si>
  <si>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</si>
  <si>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</si>
  <si>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</si>
  <si>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</si>
  <si>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</si>
  <si>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</si>
  <si>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</si>
  <si>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</si>
  <si>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</si>
  <si>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</si>
  <si>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</si>
  <si>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</si>
  <si>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</si>
  <si>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</si>
  <si>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</si>
  <si>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</si>
  <si>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</si>
  <si>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</si>
  <si>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</si>
  <si>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</si>
  <si>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</si>
  <si>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</si>
  <si>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</si>
  <si>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</si>
  <si>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</si>
  <si>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</si>
  <si>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</si>
  <si>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</si>
  <si>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</si>
  <si>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</si>
  <si>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</si>
  <si>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</si>
  <si>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</si>
  <si>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</si>
  <si>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</si>
  <si>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</si>
  <si>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</si>
  <si>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</si>
  <si>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</si>
  <si>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</si>
  <si>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</si>
  <si>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</si>
  <si>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</si>
  <si>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</si>
  <si>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</si>
  <si>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</si>
  <si>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</si>
  <si>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</si>
  <si>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</si>
  <si>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</si>
  <si>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</si>
  <si>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</si>
  <si>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</si>
  <si>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</si>
  <si>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</si>
  <si>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</si>
  <si>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</si>
  <si>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</si>
  <si>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</si>
  <si>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</si>
  <si>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</si>
  <si>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</si>
  <si>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</si>
  <si>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</si>
  <si>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</si>
  <si>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</si>
  <si>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</si>
  <si>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</si>
  <si>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</si>
  <si>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</si>
  <si>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</si>
  <si>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</si>
  <si>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</si>
  <si>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</si>
  <si>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</si>
  <si>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</si>
  <si>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</si>
  <si>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</si>
  <si>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</si>
  <si>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</si>
  <si>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</si>
  <si>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</si>
  <si>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</si>
  <si>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</si>
  <si>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</si>
  <si>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</si>
  <si>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</si>
  <si>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</si>
  <si>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</si>
  <si>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</si>
  <si>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</si>
  <si>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</si>
  <si>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</si>
  <si>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</si>
  <si>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</si>
  <si>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</si>
  <si>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</si>
  <si>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</si>
  <si>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</si>
  <si>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Kamerun</t>
  </si>
  <si>
    <t>Angola</t>
  </si>
  <si>
    <t>Kanada</t>
  </si>
  <si>
    <t>Kuba</t>
  </si>
  <si>
    <t>RPA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</si>
  <si>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</si>
  <si>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</si>
  <si>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</si>
  <si>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</si>
  <si>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</si>
  <si>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</si>
  <si>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</si>
  <si>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</si>
  <si>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</si>
  <si>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</si>
  <si>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</si>
  <si>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</si>
  <si>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</si>
  <si>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</si>
  <si>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</si>
  <si>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</si>
  <si>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</si>
  <si>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</si>
  <si>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</si>
  <si>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</si>
  <si>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</si>
  <si>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</si>
  <si>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</si>
  <si>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</si>
  <si>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</si>
  <si>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</si>
  <si>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</si>
  <si>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</si>
  <si>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</si>
  <si>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</si>
  <si>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</si>
  <si>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</si>
  <si>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</si>
  <si>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</si>
  <si>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</si>
  <si>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</si>
  <si>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</si>
  <si>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</si>
  <si>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</si>
  <si>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</si>
  <si>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</si>
  <si>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</si>
  <si>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</si>
  <si>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</si>
  <si>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</si>
  <si>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</si>
  <si>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</si>
  <si>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</si>
  <si>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Gwinea</t>
  </si>
  <si>
    <t xml:space="preserve">w okresie: 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</si>
  <si>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</si>
  <si>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</si>
  <si>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</si>
  <si>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</si>
  <si>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</si>
  <si>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</si>
  <si>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</si>
  <si>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</si>
  <si>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</si>
  <si>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</si>
  <si>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</si>
  <si>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</si>
  <si>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</si>
  <si>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</si>
  <si>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</si>
  <si>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</si>
  <si>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</si>
  <si>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</si>
  <si>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</si>
  <si>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</si>
  <si>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</si>
  <si>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</si>
  <si>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</si>
  <si>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</si>
  <si>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</si>
  <si>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</si>
  <si>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</si>
  <si>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</si>
  <si>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 xml:space="preserve">Mąka pszenna piekarnicza 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</si>
  <si>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</si>
  <si>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</si>
  <si>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</si>
  <si>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</si>
  <si>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</si>
  <si>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</si>
  <si>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</si>
  <si>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</si>
  <si>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</si>
  <si>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</si>
  <si>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</si>
  <si>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</si>
  <si>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</si>
  <si>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</si>
  <si>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Ghana</t>
  </si>
  <si>
    <t>Bułgaria</t>
  </si>
  <si>
    <t>Islandia</t>
  </si>
  <si>
    <t>Portugalia</t>
  </si>
  <si>
    <t>Chorwacja</t>
  </si>
  <si>
    <t>Mąka detaliczna (1 kg) tortowa typ 450</t>
  </si>
  <si>
    <t>Kongo (d.Zair)</t>
  </si>
  <si>
    <t>Mołdowa</t>
  </si>
  <si>
    <t>Benin</t>
  </si>
  <si>
    <t>Senegal</t>
  </si>
  <si>
    <t>Kongo</t>
  </si>
  <si>
    <t>Burkina Faso</t>
  </si>
  <si>
    <t>lipiec 2025</t>
  </si>
  <si>
    <t>I-VI 2024r.</t>
  </si>
  <si>
    <t>I-VI 2025r.*</t>
  </si>
  <si>
    <t>Togo</t>
  </si>
  <si>
    <t>RAZEM  zboża (bez ryżu)</t>
  </si>
  <si>
    <t>2025-08-31</t>
  </si>
  <si>
    <t>sierpień 2025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</si>
  <si>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</si>
  <si>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</si>
  <si>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</si>
  <si>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</si>
  <si>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</si>
  <si>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</si>
  <si>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</si>
  <si>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</si>
  <si>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</si>
  <si>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</si>
  <si>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</si>
  <si>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</si>
  <si>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</si>
  <si>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</si>
  <si>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</si>
  <si>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</si>
  <si>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</si>
  <si>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</si>
  <si>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</si>
  <si>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</si>
  <si>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</si>
  <si>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</si>
  <si>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</si>
  <si>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</si>
  <si>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</si>
  <si>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</si>
  <si>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</si>
  <si>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</si>
  <si>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</si>
  <si>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</si>
  <si>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</si>
  <si>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</si>
  <si>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</si>
  <si>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</si>
  <si>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</si>
  <si>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</si>
  <si>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</si>
  <si>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</si>
  <si>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</si>
  <si>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</si>
  <si>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</si>
  <si>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</si>
  <si>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</si>
  <si>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sierpień '18</t>
  </si>
  <si>
    <t>wrzesień '18</t>
  </si>
  <si>
    <t>październik '18</t>
  </si>
  <si>
    <t>listopad '18</t>
  </si>
  <si>
    <t>grudzień '18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</si>
  <si>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</si>
  <si>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</si>
  <si>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</si>
  <si>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</si>
  <si>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</si>
  <si>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</si>
  <si>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</si>
  <si>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</si>
  <si>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</si>
  <si>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</si>
  <si>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</si>
  <si>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</si>
  <si>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</si>
  <si>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</si>
  <si>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</si>
  <si>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</si>
  <si>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</si>
  <si>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</si>
  <si>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</si>
  <si>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</si>
  <si>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</si>
  <si>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</si>
  <si>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</si>
  <si>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</si>
  <si>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NR 36/2025</t>
  </si>
  <si>
    <t>11 września 2025r.</t>
  </si>
  <si>
    <t>01 - 07.09.2025r.</t>
  </si>
  <si>
    <t>2025-09-07</t>
  </si>
  <si>
    <t>2024-09-08</t>
  </si>
  <si>
    <t xml:space="preserve">Średnie ceny zakupu pszenicy konsumpcyjnej i kukurydzy w przedsiębiorstwach </t>
  </si>
  <si>
    <t>dokonujących zakupu zbóż w układzie tygodniowym</t>
  </si>
  <si>
    <t>Średnie, miesięczne ceny zakupu pszenicy konsumpcyjnej i kukurydzy na przestrzeni 20 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</si>
</sst>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MS Sans Serif"/>
      <charset val="238"/>
    </font>
    <font>
      <sz val="16"/>
      <color rgb="FFFF0000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</font>
    <font>
      <b/>
      <sz val="16"/>
      <color rgb="FF000000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8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2" fillId="0" borderId="0"/>
    <xf numFmtId="0" fontId="89" fillId="0" borderId="0" applyBorder="0"/>
  </cellStyleXfs>
  <cellXfs count="787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/>
    <xf numFmtId="0" fontId="28" fillId="0" borderId="0" xfId="4" applyFont="1"/>
    <xf numFmtId="0" fontId="3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Border="1"/>
    <xf numFmtId="0" fontId="44" fillId="0" borderId="0" xfId="4" applyFont="1"/>
    <xf numFmtId="0" fontId="44" fillId="0" borderId="0" xfId="5" applyFont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/>
    <xf numFmtId="0" fontId="48" fillId="0" borderId="0" xfId="2" applyFont="1"/>
    <xf numFmtId="0" fontId="47" fillId="0" borderId="0" xfId="5" applyFont="1"/>
    <xf numFmtId="2" fontId="38" fillId="0" borderId="0" xfId="2" applyNumberFormat="1" applyFont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Border="1"/>
    <xf numFmtId="1" fontId="51" fillId="0" borderId="66" xfId="8" applyNumberFormat="1" applyFont="1" applyBorder="1"/>
    <xf numFmtId="1" fontId="51" fillId="0" borderId="67" xfId="8" applyNumberFormat="1" applyFont="1" applyBorder="1"/>
    <xf numFmtId="0" fontId="28" fillId="0" borderId="69" xfId="8" applyFont="1" applyBorder="1"/>
    <xf numFmtId="1" fontId="51" fillId="0" borderId="71" xfId="8" applyNumberFormat="1" applyFont="1" applyBorder="1"/>
    <xf numFmtId="1" fontId="51" fillId="0" borderId="69" xfId="8" applyNumberFormat="1" applyFont="1" applyBorder="1"/>
    <xf numFmtId="0" fontId="28" fillId="0" borderId="76" xfId="8" applyFont="1" applyBorder="1"/>
    <xf numFmtId="1" fontId="51" fillId="0" borderId="78" xfId="8" applyNumberFormat="1" applyFont="1" applyBorder="1"/>
    <xf numFmtId="1" fontId="51" fillId="0" borderId="76" xfId="8" applyNumberFormat="1" applyFont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44" fillId="0" borderId="0" xfId="2" applyFont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/>
    <xf numFmtId="0" fontId="28" fillId="0" borderId="40" xfId="0" applyFont="1" applyBorder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7" borderId="0" xfId="9" applyFont="1" applyFill="1"/>
    <xf numFmtId="0" fontId="29" fillId="37" borderId="0" xfId="0" applyFont="1" applyFill="1"/>
    <xf numFmtId="0" fontId="52" fillId="37" borderId="0" xfId="58" applyFont="1" applyFill="1"/>
    <xf numFmtId="0" fontId="38" fillId="0" borderId="0" xfId="9" applyFont="1"/>
    <xf numFmtId="0" fontId="37" fillId="0" borderId="0" xfId="9" applyFont="1"/>
    <xf numFmtId="0" fontId="28" fillId="0" borderId="0" xfId="9" applyFont="1"/>
    <xf numFmtId="49" fontId="35" fillId="0" borderId="19" xfId="0" applyNumberFormat="1" applyFont="1" applyBorder="1"/>
    <xf numFmtId="0" fontId="35" fillId="0" borderId="117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/>
    <xf numFmtId="0" fontId="34" fillId="0" borderId="51" xfId="0" applyFont="1" applyBorder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6" xfId="0" applyFont="1" applyBorder="1"/>
    <xf numFmtId="49" fontId="34" fillId="0" borderId="42" xfId="0" applyNumberFormat="1" applyFont="1" applyBorder="1"/>
    <xf numFmtId="0" fontId="34" fillId="0" borderId="0" xfId="6" applyFont="1"/>
    <xf numFmtId="166" fontId="28" fillId="0" borderId="0" xfId="6" applyNumberFormat="1" applyFont="1"/>
    <xf numFmtId="166" fontId="34" fillId="0" borderId="0" xfId="6" applyNumberFormat="1" applyFont="1"/>
    <xf numFmtId="3" fontId="34" fillId="0" borderId="0" xfId="6" applyNumberFormat="1" applyFont="1"/>
    <xf numFmtId="0" fontId="35" fillId="0" borderId="44" xfId="0" applyFont="1" applyBorder="1" applyAlignment="1">
      <alignment horizontal="centerContinuous" vertical="center"/>
    </xf>
    <xf numFmtId="0" fontId="35" fillId="0" borderId="45" xfId="0" applyFont="1" applyBorder="1" applyAlignment="1">
      <alignment horizontal="centerContinuous" vertical="center"/>
    </xf>
    <xf numFmtId="0" fontId="35" fillId="0" borderId="123" xfId="0" applyFont="1" applyBorder="1" applyAlignment="1">
      <alignment horizontal="centerContinuous" vertical="center"/>
    </xf>
    <xf numFmtId="0" fontId="35" fillId="0" borderId="125" xfId="0" applyFont="1" applyBorder="1" applyAlignment="1">
      <alignment horizontal="centerContinuous" vertical="center"/>
    </xf>
    <xf numFmtId="0" fontId="46" fillId="0" borderId="38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127" xfId="0" applyFont="1" applyBorder="1" applyAlignment="1">
      <alignment horizontal="center"/>
    </xf>
    <xf numFmtId="166" fontId="35" fillId="0" borderId="57" xfId="2" applyNumberFormat="1" applyFont="1" applyBorder="1"/>
    <xf numFmtId="166" fontId="35" fillId="0" borderId="129" xfId="2" applyNumberFormat="1" applyFont="1" applyBorder="1"/>
    <xf numFmtId="166" fontId="34" fillId="0" borderId="59" xfId="0" applyNumberFormat="1" applyFont="1" applyBorder="1"/>
    <xf numFmtId="166" fontId="34" fillId="0" borderId="57" xfId="0" applyNumberFormat="1" applyFont="1" applyBorder="1"/>
    <xf numFmtId="166" fontId="34" fillId="0" borderId="129" xfId="0" applyNumberFormat="1" applyFont="1" applyBorder="1"/>
    <xf numFmtId="1" fontId="34" fillId="0" borderId="0" xfId="6" applyNumberFormat="1" applyFont="1"/>
    <xf numFmtId="164" fontId="37" fillId="0" borderId="16" xfId="0" applyNumberFormat="1" applyFont="1" applyBorder="1"/>
    <xf numFmtId="164" fontId="37" fillId="0" borderId="37" xfId="0" applyNumberFormat="1" applyFont="1" applyBorder="1"/>
    <xf numFmtId="1" fontId="38" fillId="0" borderId="4" xfId="0" applyNumberFormat="1" applyFont="1" applyBorder="1"/>
    <xf numFmtId="1" fontId="37" fillId="0" borderId="32" xfId="0" applyNumberFormat="1" applyFont="1" applyBorder="1"/>
    <xf numFmtId="164" fontId="37" fillId="0" borderId="11" xfId="0" applyNumberFormat="1" applyFont="1" applyBorder="1"/>
    <xf numFmtId="164" fontId="37" fillId="0" borderId="34" xfId="0" applyNumberFormat="1" applyFont="1" applyBorder="1"/>
    <xf numFmtId="1" fontId="38" fillId="0" borderId="44" xfId="0" applyNumberFormat="1" applyFont="1" applyBorder="1"/>
    <xf numFmtId="1" fontId="37" fillId="0" borderId="45" xfId="0" applyNumberFormat="1" applyFont="1" applyBorder="1"/>
    <xf numFmtId="1" fontId="38" fillId="0" borderId="17" xfId="0" applyNumberFormat="1" applyFont="1" applyBorder="1"/>
    <xf numFmtId="1" fontId="37" fillId="0" borderId="47" xfId="0" applyNumberFormat="1" applyFont="1" applyBorder="1"/>
    <xf numFmtId="164" fontId="37" fillId="0" borderId="11" xfId="0" quotePrefix="1" applyNumberFormat="1" applyFont="1" applyBorder="1"/>
    <xf numFmtId="1" fontId="38" fillId="0" borderId="38" xfId="0" applyNumberFormat="1" applyFont="1" applyBorder="1"/>
    <xf numFmtId="0" fontId="37" fillId="0" borderId="100" xfId="0" applyFont="1" applyBorder="1"/>
    <xf numFmtId="0" fontId="37" fillId="0" borderId="117" xfId="0" applyFont="1" applyBorder="1"/>
    <xf numFmtId="0" fontId="37" fillId="0" borderId="52" xfId="0" applyFont="1" applyBorder="1"/>
    <xf numFmtId="0" fontId="38" fillId="0" borderId="31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7" fillId="0" borderId="33" xfId="0" applyFont="1" applyBorder="1"/>
    <xf numFmtId="0" fontId="37" fillId="0" borderId="29" xfId="0" applyFont="1" applyBorder="1"/>
    <xf numFmtId="0" fontId="37" fillId="0" borderId="38" xfId="0" applyFont="1" applyBorder="1"/>
    <xf numFmtId="0" fontId="37" fillId="0" borderId="49" xfId="0" applyFont="1" applyBorder="1"/>
    <xf numFmtId="164" fontId="37" fillId="0" borderId="34" xfId="0" quotePrefix="1" applyNumberFormat="1" applyFont="1" applyBorder="1"/>
    <xf numFmtId="164" fontId="37" fillId="0" borderId="15" xfId="0" quotePrefix="1" applyNumberFormat="1" applyFont="1" applyBorder="1"/>
    <xf numFmtId="164" fontId="37" fillId="0" borderId="15" xfId="0" applyNumberFormat="1" applyFont="1" applyBorder="1"/>
    <xf numFmtId="164" fontId="37" fillId="0" borderId="46" xfId="0" quotePrefix="1" applyNumberFormat="1" applyFont="1" applyBorder="1"/>
    <xf numFmtId="1" fontId="37" fillId="0" borderId="35" xfId="0" applyNumberFormat="1" applyFont="1" applyBorder="1"/>
    <xf numFmtId="164" fontId="37" fillId="0" borderId="36" xfId="0" applyNumberFormat="1" applyFont="1" applyBorder="1"/>
    <xf numFmtId="164" fontId="37" fillId="0" borderId="48" xfId="0" applyNumberFormat="1" applyFont="1" applyBorder="1"/>
    <xf numFmtId="0" fontId="38" fillId="0" borderId="31" xfId="0" applyFont="1" applyBorder="1" applyAlignment="1">
      <alignment horizontal="center" vertical="top" wrapText="1"/>
    </xf>
    <xf numFmtId="0" fontId="38" fillId="0" borderId="53" xfId="0" applyFont="1" applyBorder="1" applyAlignment="1">
      <alignment horizontal="center" vertical="top" wrapText="1"/>
    </xf>
    <xf numFmtId="0" fontId="37" fillId="0" borderId="51" xfId="0" applyFont="1" applyBorder="1"/>
    <xf numFmtId="164" fontId="37" fillId="0" borderId="40" xfId="0" quotePrefix="1" applyNumberFormat="1" applyFont="1" applyBorder="1"/>
    <xf numFmtId="0" fontId="31" fillId="36" borderId="0" xfId="3" applyFont="1" applyFill="1"/>
    <xf numFmtId="0" fontId="33" fillId="0" borderId="0" xfId="3" applyFont="1"/>
    <xf numFmtId="0" fontId="32" fillId="39" borderId="0" xfId="3" applyFont="1" applyFill="1" applyAlignment="1">
      <alignment horizontal="left"/>
    </xf>
    <xf numFmtId="0" fontId="33" fillId="39" borderId="0" xfId="3" applyFont="1" applyFill="1"/>
    <xf numFmtId="2" fontId="57" fillId="39" borderId="0" xfId="3" applyNumberFormat="1" applyFont="1" applyFill="1"/>
    <xf numFmtId="0" fontId="63" fillId="0" borderId="0" xfId="2" applyFont="1"/>
    <xf numFmtId="0" fontId="64" fillId="0" borderId="0" xfId="4" applyFont="1"/>
    <xf numFmtId="3" fontId="44" fillId="0" borderId="0" xfId="2" applyNumberFormat="1" applyFont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39" borderId="0" xfId="7" applyFill="1"/>
    <xf numFmtId="0" fontId="28" fillId="39" borderId="0" xfId="7" applyFont="1" applyFill="1"/>
    <xf numFmtId="0" fontId="4" fillId="0" borderId="0" xfId="7"/>
    <xf numFmtId="0" fontId="28" fillId="0" borderId="0" xfId="7" applyFont="1"/>
    <xf numFmtId="0" fontId="53" fillId="39" borderId="0" xfId="7" applyFont="1" applyFill="1"/>
    <xf numFmtId="0" fontId="54" fillId="0" borderId="0" xfId="7" applyFont="1"/>
    <xf numFmtId="0" fontId="55" fillId="39" borderId="0" xfId="7" applyFont="1" applyFill="1" applyAlignment="1">
      <alignment vertical="center"/>
    </xf>
    <xf numFmtId="0" fontId="37" fillId="0" borderId="0" xfId="7" applyFont="1" applyAlignment="1">
      <alignment vertical="center"/>
    </xf>
    <xf numFmtId="0" fontId="38" fillId="0" borderId="0" xfId="7" applyFont="1"/>
    <xf numFmtId="0" fontId="28" fillId="36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Border="1"/>
    <xf numFmtId="3" fontId="51" fillId="0" borderId="66" xfId="8" applyNumberFormat="1" applyFont="1" applyBorder="1"/>
    <xf numFmtId="3" fontId="51" fillId="0" borderId="70" xfId="8" applyNumberFormat="1" applyFont="1" applyBorder="1"/>
    <xf numFmtId="3" fontId="51" fillId="0" borderId="71" xfId="8" applyNumberFormat="1" applyFont="1" applyBorder="1"/>
    <xf numFmtId="3" fontId="51" fillId="0" borderId="77" xfId="8" applyNumberFormat="1" applyFont="1" applyBorder="1"/>
    <xf numFmtId="3" fontId="51" fillId="0" borderId="78" xfId="8" applyNumberFormat="1" applyFont="1" applyBorder="1"/>
    <xf numFmtId="3" fontId="51" fillId="0" borderId="67" xfId="8" applyNumberFormat="1" applyFont="1" applyBorder="1"/>
    <xf numFmtId="3" fontId="51" fillId="0" borderId="69" xfId="8" applyNumberFormat="1" applyFont="1" applyBorder="1"/>
    <xf numFmtId="3" fontId="51" fillId="0" borderId="76" xfId="8" applyNumberFormat="1" applyFont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8" xfId="0" applyFont="1" applyBorder="1" applyAlignment="1">
      <alignment horizontal="center"/>
    </xf>
    <xf numFmtId="0" fontId="46" fillId="0" borderId="49" xfId="0" applyFont="1" applyBorder="1" applyAlignment="1">
      <alignment horizontal="center"/>
    </xf>
    <xf numFmtId="3" fontId="35" fillId="0" borderId="59" xfId="2" applyNumberFormat="1" applyFont="1" applyBorder="1"/>
    <xf numFmtId="3" fontId="35" fillId="0" borderId="57" xfId="2" applyNumberFormat="1" applyFont="1" applyBorder="1"/>
    <xf numFmtId="3" fontId="35" fillId="0" borderId="131" xfId="2" applyNumberFormat="1" applyFont="1" applyBorder="1"/>
    <xf numFmtId="3" fontId="35" fillId="0" borderId="129" xfId="2" applyNumberFormat="1" applyFont="1" applyBorder="1"/>
    <xf numFmtId="3" fontId="35" fillId="0" borderId="130" xfId="6" applyNumberFormat="1" applyFont="1" applyBorder="1"/>
    <xf numFmtId="3" fontId="35" fillId="0" borderId="22" xfId="6" applyNumberFormat="1" applyFont="1" applyBorder="1"/>
    <xf numFmtId="3" fontId="35" fillId="0" borderId="131" xfId="6" applyNumberFormat="1" applyFont="1" applyBorder="1"/>
    <xf numFmtId="3" fontId="35" fillId="0" borderId="25" xfId="6" applyNumberFormat="1" applyFont="1" applyBorder="1"/>
    <xf numFmtId="3" fontId="34" fillId="0" borderId="59" xfId="0" applyNumberFormat="1" applyFont="1" applyBorder="1"/>
    <xf numFmtId="3" fontId="34" fillId="0" borderId="57" xfId="0" applyNumberFormat="1" applyFont="1" applyBorder="1"/>
    <xf numFmtId="3" fontId="34" fillId="0" borderId="56" xfId="0" applyNumberFormat="1" applyFont="1" applyBorder="1"/>
    <xf numFmtId="3" fontId="34" fillId="0" borderId="129" xfId="0" applyNumberFormat="1" applyFont="1" applyBorder="1"/>
    <xf numFmtId="3" fontId="34" fillId="0" borderId="132" xfId="0" applyNumberFormat="1" applyFont="1" applyBorder="1"/>
    <xf numFmtId="3" fontId="34" fillId="0" borderId="126" xfId="0" applyNumberFormat="1" applyFont="1" applyBorder="1"/>
    <xf numFmtId="0" fontId="35" fillId="0" borderId="26" xfId="0" applyFont="1" applyBorder="1" applyAlignment="1">
      <alignment horizontal="centerContinuous" vertical="center"/>
    </xf>
    <xf numFmtId="0" fontId="35" fillId="0" borderId="115" xfId="0" applyFont="1" applyBorder="1" applyAlignment="1">
      <alignment horizontal="centerContinuous" vertical="center"/>
    </xf>
    <xf numFmtId="0" fontId="35" fillId="0" borderId="116" xfId="0" applyFont="1" applyBorder="1" applyAlignment="1">
      <alignment horizontal="centerContinuous" vertical="center"/>
    </xf>
    <xf numFmtId="0" fontId="35" fillId="0" borderId="12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166" fontId="35" fillId="0" borderId="131" xfId="2" applyNumberFormat="1" applyFont="1" applyBorder="1"/>
    <xf numFmtId="166" fontId="35" fillId="0" borderId="105" xfId="2" applyNumberFormat="1" applyFont="1" applyBorder="1"/>
    <xf numFmtId="166" fontId="35" fillId="0" borderId="102" xfId="2" applyNumberFormat="1" applyFont="1" applyBorder="1"/>
    <xf numFmtId="166" fontId="34" fillId="0" borderId="56" xfId="0" applyNumberFormat="1" applyFont="1" applyBorder="1"/>
    <xf numFmtId="166" fontId="34" fillId="0" borderId="132" xfId="0" applyNumberFormat="1" applyFont="1" applyBorder="1"/>
    <xf numFmtId="166" fontId="34" fillId="0" borderId="126" xfId="0" applyNumberFormat="1" applyFont="1" applyBorder="1"/>
    <xf numFmtId="0" fontId="35" fillId="40" borderId="100" xfId="0" applyFont="1" applyFill="1" applyBorder="1" applyAlignment="1">
      <alignment horizontal="centerContinuous" vertical="center"/>
    </xf>
    <xf numFmtId="0" fontId="35" fillId="40" borderId="21" xfId="0" applyFont="1" applyFill="1" applyBorder="1" applyAlignment="1">
      <alignment horizontal="centerContinuous" vertical="center"/>
    </xf>
    <xf numFmtId="0" fontId="35" fillId="40" borderId="117" xfId="0" applyFont="1" applyFill="1" applyBorder="1" applyAlignment="1">
      <alignment horizontal="centerContinuous" vertical="center"/>
    </xf>
    <xf numFmtId="0" fontId="35" fillId="40" borderId="23" xfId="0" applyFont="1" applyFill="1" applyBorder="1" applyAlignment="1">
      <alignment horizontal="centerContinuous" vertical="center"/>
    </xf>
    <xf numFmtId="0" fontId="35" fillId="40" borderId="18" xfId="0" applyFont="1" applyFill="1" applyBorder="1" applyAlignment="1">
      <alignment horizontal="centerContinuous" vertical="center"/>
    </xf>
    <xf numFmtId="0" fontId="35" fillId="40" borderId="8" xfId="0" applyFont="1" applyFill="1" applyBorder="1" applyAlignment="1">
      <alignment horizontal="centerContinuous" vertical="center"/>
    </xf>
    <xf numFmtId="0" fontId="35" fillId="40" borderId="26" xfId="0" applyFont="1" applyFill="1" applyBorder="1" applyAlignment="1">
      <alignment horizontal="centerContinuous" vertical="center"/>
    </xf>
    <xf numFmtId="0" fontId="35" fillId="40" borderId="115" xfId="0" applyFont="1" applyFill="1" applyBorder="1" applyAlignment="1">
      <alignment horizontal="centerContinuous" vertical="center"/>
    </xf>
    <xf numFmtId="0" fontId="35" fillId="40" borderId="116" xfId="0" applyFont="1" applyFill="1" applyBorder="1" applyAlignment="1">
      <alignment horizontal="centerContinuous" vertical="center"/>
    </xf>
    <xf numFmtId="167" fontId="50" fillId="40" borderId="60" xfId="8" applyNumberFormat="1" applyFont="1" applyFill="1" applyBorder="1" applyAlignment="1">
      <alignment horizontal="center" vertical="center" wrapText="1"/>
    </xf>
    <xf numFmtId="167" fontId="50" fillId="40" borderId="61" xfId="8" applyNumberFormat="1" applyFont="1" applyFill="1" applyBorder="1" applyAlignment="1">
      <alignment horizontal="center" vertical="center" wrapText="1"/>
    </xf>
    <xf numFmtId="167" fontId="50" fillId="40" borderId="62" xfId="8" applyNumberFormat="1" applyFont="1" applyFill="1" applyBorder="1" applyAlignment="1">
      <alignment horizontal="center" vertical="center" wrapText="1"/>
    </xf>
    <xf numFmtId="0" fontId="23" fillId="41" borderId="39" xfId="55" applyFont="1" applyFill="1" applyBorder="1" applyAlignment="1">
      <alignment horizontal="center"/>
    </xf>
    <xf numFmtId="0" fontId="23" fillId="41" borderId="6" xfId="55" applyFont="1" applyFill="1" applyBorder="1" applyAlignment="1">
      <alignment horizontal="center" vertical="center"/>
    </xf>
    <xf numFmtId="0" fontId="23" fillId="41" borderId="50" xfId="55" applyFont="1" applyFill="1" applyBorder="1" applyAlignment="1">
      <alignment horizontal="center" vertical="center"/>
    </xf>
    <xf numFmtId="0" fontId="23" fillId="41" borderId="2" xfId="55" applyFont="1" applyFill="1" applyBorder="1" applyAlignment="1">
      <alignment horizontal="center" vertical="center"/>
    </xf>
    <xf numFmtId="0" fontId="59" fillId="0" borderId="0" xfId="4" applyFont="1"/>
    <xf numFmtId="0" fontId="37" fillId="0" borderId="38" xfId="0" applyFont="1" applyBorder="1" applyAlignment="1">
      <alignment horizontal="left"/>
    </xf>
    <xf numFmtId="3" fontId="70" fillId="0" borderId="0" xfId="0" applyNumberFormat="1" applyFont="1"/>
    <xf numFmtId="0" fontId="53" fillId="39" borderId="0" xfId="7" applyFont="1" applyFill="1" applyAlignment="1">
      <alignment vertical="center"/>
    </xf>
    <xf numFmtId="0" fontId="5" fillId="0" borderId="0" xfId="1" applyAlignment="1" applyProtection="1"/>
    <xf numFmtId="1" fontId="38" fillId="0" borderId="4" xfId="0" applyNumberFormat="1" applyFont="1" applyBorder="1" applyAlignment="1">
      <alignment vertical="center"/>
    </xf>
    <xf numFmtId="1" fontId="38" fillId="0" borderId="38" xfId="0" applyNumberFormat="1" applyFont="1" applyBorder="1" applyAlignment="1">
      <alignment vertical="center"/>
    </xf>
    <xf numFmtId="0" fontId="44" fillId="0" borderId="0" xfId="60" applyFont="1"/>
    <xf numFmtId="0" fontId="28" fillId="0" borderId="0" xfId="60" applyFont="1"/>
    <xf numFmtId="0" fontId="38" fillId="0" borderId="0" xfId="60" applyFont="1"/>
    <xf numFmtId="0" fontId="29" fillId="0" borderId="0" xfId="59" applyFont="1"/>
    <xf numFmtId="0" fontId="29" fillId="0" borderId="0" xfId="59" applyFont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/>
    <xf numFmtId="1" fontId="37" fillId="0" borderId="0" xfId="2" applyNumberFormat="1" applyFont="1"/>
    <xf numFmtId="0" fontId="62" fillId="0" borderId="0" xfId="0" applyFont="1" applyAlignment="1">
      <alignment vertical="center"/>
    </xf>
    <xf numFmtId="0" fontId="26" fillId="0" borderId="133" xfId="55" applyFont="1" applyBorder="1" applyAlignment="1">
      <alignment horizontal="left" indent="1"/>
    </xf>
    <xf numFmtId="0" fontId="30" fillId="0" borderId="9" xfId="0" applyFont="1" applyBorder="1" applyAlignment="1">
      <alignment horizontal="centerContinuous" vertical="center"/>
    </xf>
    <xf numFmtId="0" fontId="30" fillId="0" borderId="12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19" xfId="2" applyNumberFormat="1" applyFont="1" applyFill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4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6" xfId="0" applyNumberFormat="1" applyFont="1" applyFill="1" applyBorder="1"/>
    <xf numFmtId="3" fontId="28" fillId="0" borderId="42" xfId="0" applyNumberFormat="1" applyFont="1" applyBorder="1"/>
    <xf numFmtId="3" fontId="28" fillId="2" borderId="118" xfId="0" applyNumberFormat="1" applyFont="1" applyFill="1" applyBorder="1"/>
    <xf numFmtId="3" fontId="28" fillId="0" borderId="118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8" xfId="0" applyNumberFormat="1" applyFont="1" applyFill="1" applyBorder="1"/>
    <xf numFmtId="166" fontId="28" fillId="0" borderId="118" xfId="0" applyNumberFormat="1" applyFont="1" applyBorder="1"/>
    <xf numFmtId="166" fontId="28" fillId="2" borderId="112" xfId="0" applyNumberFormat="1" applyFont="1" applyFill="1" applyBorder="1"/>
    <xf numFmtId="0" fontId="37" fillId="0" borderId="100" xfId="61" applyFont="1" applyBorder="1"/>
    <xf numFmtId="0" fontId="37" fillId="0" borderId="117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Border="1" applyAlignment="1">
      <alignment horizontal="right"/>
    </xf>
    <xf numFmtId="0" fontId="74" fillId="0" borderId="0" xfId="3" applyFont="1"/>
    <xf numFmtId="0" fontId="72" fillId="0" borderId="0" xfId="0" applyFont="1" applyAlignment="1">
      <alignment horizontal="center" vertical="center"/>
    </xf>
    <xf numFmtId="0" fontId="75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76" fillId="0" borderId="0" xfId="64" applyFont="1"/>
    <xf numFmtId="0" fontId="64" fillId="0" borderId="0" xfId="64" applyFont="1"/>
    <xf numFmtId="0" fontId="64" fillId="0" borderId="0" xfId="65" applyFont="1"/>
    <xf numFmtId="0" fontId="41" fillId="0" borderId="0" xfId="64" applyFont="1"/>
    <xf numFmtId="0" fontId="28" fillId="0" borderId="0" xfId="64" applyFont="1"/>
    <xf numFmtId="0" fontId="77" fillId="0" borderId="136" xfId="0" applyFont="1" applyBorder="1" applyAlignment="1">
      <alignment horizontal="centerContinuous" wrapText="1"/>
    </xf>
    <xf numFmtId="0" fontId="38" fillId="0" borderId="138" xfId="0" applyFont="1" applyBorder="1" applyAlignment="1">
      <alignment horizontal="center" vertical="center" wrapText="1"/>
    </xf>
    <xf numFmtId="0" fontId="38" fillId="0" borderId="139" xfId="0" applyFont="1" applyBorder="1" applyAlignment="1">
      <alignment horizontal="center" vertical="center" wrapText="1"/>
    </xf>
    <xf numFmtId="0" fontId="40" fillId="0" borderId="139" xfId="0" applyFont="1" applyBorder="1" applyAlignment="1">
      <alignment horizontal="center" vertical="center" wrapText="1"/>
    </xf>
    <xf numFmtId="0" fontId="40" fillId="0" borderId="137" xfId="0" applyFont="1" applyBorder="1" applyAlignment="1">
      <alignment horizontal="center" vertical="center" wrapText="1"/>
    </xf>
    <xf numFmtId="3" fontId="38" fillId="0" borderId="4" xfId="0" applyNumberFormat="1" applyFont="1" applyBorder="1" applyAlignment="1">
      <alignment vertical="center" wrapText="1"/>
    </xf>
    <xf numFmtId="3" fontId="37" fillId="0" borderId="32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3" fontId="38" fillId="0" borderId="32" xfId="0" applyNumberFormat="1" applyFont="1" applyBorder="1" applyAlignment="1">
      <alignment vertical="center" wrapText="1"/>
    </xf>
    <xf numFmtId="3" fontId="38" fillId="0" borderId="44" xfId="0" applyNumberFormat="1" applyFont="1" applyBorder="1" applyAlignment="1">
      <alignment vertical="center" wrapText="1"/>
    </xf>
    <xf numFmtId="3" fontId="37" fillId="0" borderId="45" xfId="0" applyNumberFormat="1" applyFont="1" applyBorder="1" applyAlignment="1">
      <alignment vertical="center" wrapText="1"/>
    </xf>
    <xf numFmtId="165" fontId="37" fillId="0" borderId="34" xfId="0" applyNumberFormat="1" applyFont="1" applyBorder="1" applyAlignment="1">
      <alignment vertical="center" wrapText="1"/>
    </xf>
    <xf numFmtId="3" fontId="38" fillId="0" borderId="45" xfId="0" applyNumberFormat="1" applyFont="1" applyBorder="1" applyAlignment="1">
      <alignment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1" fontId="38" fillId="0" borderId="32" xfId="0" applyNumberFormat="1" applyFont="1" applyBorder="1"/>
    <xf numFmtId="1" fontId="38" fillId="0" borderId="45" xfId="0" applyNumberFormat="1" applyFont="1" applyBorder="1"/>
    <xf numFmtId="164" fontId="37" fillId="0" borderId="46" xfId="0" applyNumberFormat="1" applyFont="1" applyBorder="1"/>
    <xf numFmtId="1" fontId="38" fillId="0" borderId="47" xfId="0" applyNumberFormat="1" applyFont="1" applyBorder="1"/>
    <xf numFmtId="164" fontId="38" fillId="0" borderId="142" xfId="0" applyNumberFormat="1" applyFont="1" applyBorder="1"/>
    <xf numFmtId="1" fontId="38" fillId="0" borderId="141" xfId="0" applyNumberFormat="1" applyFont="1" applyBorder="1"/>
    <xf numFmtId="1" fontId="38" fillId="0" borderId="140" xfId="0" applyNumberFormat="1" applyFont="1" applyBorder="1"/>
    <xf numFmtId="165" fontId="37" fillId="0" borderId="33" xfId="0" applyNumberFormat="1" applyFont="1" applyBorder="1"/>
    <xf numFmtId="164" fontId="38" fillId="0" borderId="145" xfId="0" applyNumberFormat="1" applyFont="1" applyBorder="1"/>
    <xf numFmtId="1" fontId="38" fillId="0" borderId="144" xfId="0" applyNumberFormat="1" applyFont="1" applyBorder="1"/>
    <xf numFmtId="1" fontId="38" fillId="0" borderId="143" xfId="0" applyNumberFormat="1" applyFont="1" applyBorder="1"/>
    <xf numFmtId="164" fontId="38" fillId="0" borderId="48" xfId="0" applyNumberFormat="1" applyFont="1" applyBorder="1"/>
    <xf numFmtId="1" fontId="38" fillId="0" borderId="35" xfId="0" applyNumberFormat="1" applyFont="1" applyBorder="1"/>
    <xf numFmtId="0" fontId="38" fillId="0" borderId="18" xfId="0" applyFont="1" applyBorder="1"/>
    <xf numFmtId="3" fontId="38" fillId="0" borderId="5" xfId="0" applyNumberFormat="1" applyFont="1" applyBorder="1"/>
    <xf numFmtId="165" fontId="38" fillId="0" borderId="30" xfId="0" applyNumberFormat="1" applyFont="1" applyBorder="1"/>
    <xf numFmtId="165" fontId="38" fillId="0" borderId="40" xfId="0" applyNumberFormat="1" applyFont="1" applyBorder="1"/>
    <xf numFmtId="0" fontId="39" fillId="0" borderId="0" xfId="0" applyFont="1"/>
    <xf numFmtId="0" fontId="37" fillId="0" borderId="0" xfId="64" applyFont="1"/>
    <xf numFmtId="164" fontId="37" fillId="0" borderId="16" xfId="0" quotePrefix="1" applyNumberFormat="1" applyFont="1" applyBorder="1"/>
    <xf numFmtId="1" fontId="38" fillId="0" borderId="8" xfId="0" applyNumberFormat="1" applyFont="1" applyBorder="1"/>
    <xf numFmtId="1" fontId="37" fillId="0" borderId="26" xfId="0" applyNumberFormat="1" applyFont="1" applyBorder="1"/>
    <xf numFmtId="164" fontId="37" fillId="0" borderId="9" xfId="0" applyNumberFormat="1" applyFont="1" applyBorder="1"/>
    <xf numFmtId="164" fontId="37" fillId="0" borderId="147" xfId="0" applyNumberFormat="1" applyFont="1" applyBorder="1"/>
    <xf numFmtId="1" fontId="38" fillId="0" borderId="8" xfId="61" applyNumberFormat="1" applyFont="1" applyBorder="1"/>
    <xf numFmtId="3" fontId="37" fillId="42" borderId="9" xfId="61" applyNumberFormat="1" applyFont="1" applyFill="1" applyBorder="1"/>
    <xf numFmtId="3" fontId="37" fillId="43" borderId="27" xfId="61" applyNumberFormat="1" applyFont="1" applyFill="1" applyBorder="1"/>
    <xf numFmtId="1" fontId="38" fillId="0" borderId="44" xfId="61" applyNumberFormat="1" applyFont="1" applyBorder="1"/>
    <xf numFmtId="3" fontId="37" fillId="42" borderId="11" xfId="61" applyNumberFormat="1" applyFont="1" applyFill="1" applyBorder="1"/>
    <xf numFmtId="3" fontId="37" fillId="43" borderId="34" xfId="61" applyNumberFormat="1" applyFont="1" applyFill="1" applyBorder="1"/>
    <xf numFmtId="1" fontId="37" fillId="42" borderId="11" xfId="61" applyNumberFormat="1" applyFont="1" applyFill="1" applyBorder="1"/>
    <xf numFmtId="1" fontId="38" fillId="0" borderId="38" xfId="61" applyNumberFormat="1" applyFont="1" applyBorder="1"/>
    <xf numFmtId="3" fontId="37" fillId="42" borderId="36" xfId="61" applyNumberFormat="1" applyFont="1" applyFill="1" applyBorder="1"/>
    <xf numFmtId="3" fontId="37" fillId="43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Alignment="1">
      <alignment vertical="center"/>
    </xf>
    <xf numFmtId="0" fontId="29" fillId="0" borderId="0" xfId="0" applyFont="1" applyAlignment="1">
      <alignment vertical="center"/>
    </xf>
    <xf numFmtId="0" fontId="43" fillId="0" borderId="0" xfId="2" applyFont="1"/>
    <xf numFmtId="0" fontId="81" fillId="0" borderId="0" xfId="2" applyFont="1"/>
    <xf numFmtId="3" fontId="41" fillId="0" borderId="0" xfId="61" applyNumberFormat="1" applyFont="1"/>
    <xf numFmtId="2" fontId="44" fillId="0" borderId="0" xfId="4" applyNumberFormat="1" applyFont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1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/>
    <xf numFmtId="4" fontId="37" fillId="0" borderId="0" xfId="10" applyNumberFormat="1" applyFont="1"/>
    <xf numFmtId="3" fontId="37" fillId="0" borderId="0" xfId="10" applyNumberFormat="1" applyFont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1" fontId="51" fillId="0" borderId="0" xfId="8" applyNumberFormat="1" applyFont="1"/>
    <xf numFmtId="0" fontId="83" fillId="0" borderId="0" xfId="0" applyFont="1" applyAlignment="1">
      <alignment vertical="center"/>
    </xf>
    <xf numFmtId="165" fontId="37" fillId="0" borderId="120" xfId="0" applyNumberFormat="1" applyFont="1" applyBorder="1"/>
    <xf numFmtId="164" fontId="37" fillId="0" borderId="27" xfId="0" applyNumberFormat="1" applyFont="1" applyBorder="1"/>
    <xf numFmtId="165" fontId="37" fillId="0" borderId="52" xfId="0" applyNumberFormat="1" applyFont="1" applyBorder="1"/>
    <xf numFmtId="165" fontId="37" fillId="0" borderId="36" xfId="0" applyNumberFormat="1" applyFont="1" applyBorder="1"/>
    <xf numFmtId="3" fontId="73" fillId="0" borderId="0" xfId="0" applyNumberFormat="1" applyFont="1"/>
    <xf numFmtId="3" fontId="35" fillId="0" borderId="0" xfId="0" applyNumberFormat="1" applyFont="1"/>
    <xf numFmtId="0" fontId="41" fillId="0" borderId="51" xfId="0" applyFont="1" applyBorder="1" applyAlignment="1">
      <alignment vertical="center"/>
    </xf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77" fillId="0" borderId="31" xfId="0" applyFont="1" applyBorder="1" applyAlignment="1">
      <alignment wrapText="1"/>
    </xf>
    <xf numFmtId="0" fontId="38" fillId="0" borderId="31" xfId="0" applyFont="1" applyBorder="1"/>
    <xf numFmtId="0" fontId="38" fillId="0" borderId="143" xfId="0" applyFont="1" applyBorder="1"/>
    <xf numFmtId="0" fontId="38" fillId="0" borderId="165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7" fillId="0" borderId="18" xfId="0" applyFont="1" applyBorder="1"/>
    <xf numFmtId="0" fontId="38" fillId="0" borderId="138" xfId="0" applyFont="1" applyBorder="1" applyAlignment="1">
      <alignment horizontal="centerContinuous" vertical="top" wrapText="1"/>
    </xf>
    <xf numFmtId="0" fontId="38" fillId="0" borderId="5" xfId="0" applyFont="1" applyBorder="1"/>
    <xf numFmtId="0" fontId="37" fillId="0" borderId="166" xfId="0" applyFont="1" applyBorder="1" applyAlignment="1">
      <alignment horizontal="center" wrapText="1"/>
    </xf>
    <xf numFmtId="0" fontId="37" fillId="0" borderId="46" xfId="0" applyFont="1" applyBorder="1" applyAlignment="1">
      <alignment horizontal="center" wrapText="1"/>
    </xf>
    <xf numFmtId="0" fontId="37" fillId="0" borderId="30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2" fillId="39" borderId="0" xfId="3" applyFont="1" applyFill="1" applyAlignment="1">
      <alignment vertical="center"/>
    </xf>
    <xf numFmtId="0" fontId="33" fillId="0" borderId="0" xfId="3" applyFont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Alignment="1">
      <alignment vertical="center"/>
    </xf>
    <xf numFmtId="0" fontId="32" fillId="0" borderId="0" xfId="3" applyFont="1" applyAlignment="1">
      <alignment horizontal="left" vertical="center"/>
    </xf>
    <xf numFmtId="0" fontId="78" fillId="0" borderId="0" xfId="0" applyFont="1"/>
    <xf numFmtId="0" fontId="37" fillId="0" borderId="47" xfId="0" applyFont="1" applyBorder="1" applyAlignment="1">
      <alignment horizontal="centerContinuous" vertical="center" wrapText="1"/>
    </xf>
    <xf numFmtId="14" fontId="38" fillId="0" borderId="36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Continuous" vertical="center" wrapText="1"/>
    </xf>
    <xf numFmtId="14" fontId="38" fillId="0" borderId="38" xfId="0" applyNumberFormat="1" applyFont="1" applyBorder="1" applyAlignment="1">
      <alignment horizontal="center" vertical="center" wrapText="1"/>
    </xf>
    <xf numFmtId="14" fontId="38" fillId="0" borderId="165" xfId="0" applyNumberFormat="1" applyFont="1" applyBorder="1" applyAlignment="1">
      <alignment horizontal="center" vertical="center" wrapText="1"/>
    </xf>
    <xf numFmtId="14" fontId="38" fillId="0" borderId="31" xfId="0" applyNumberFormat="1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Continuous" vertical="center" wrapText="1"/>
    </xf>
    <xf numFmtId="0" fontId="37" fillId="0" borderId="45" xfId="0" applyFont="1" applyBorder="1" applyAlignment="1">
      <alignment horizontal="centerContinuous" vertical="center" wrapText="1"/>
    </xf>
    <xf numFmtId="0" fontId="37" fillId="0" borderId="44" xfId="0" applyFont="1" applyBorder="1" applyAlignment="1">
      <alignment horizontal="centerContinuous" vertical="center" wrapText="1"/>
    </xf>
    <xf numFmtId="0" fontId="38" fillId="0" borderId="170" xfId="61" applyFont="1" applyBorder="1" applyAlignment="1">
      <alignment horizontal="center" vertical="center" wrapText="1"/>
    </xf>
    <xf numFmtId="0" fontId="37" fillId="42" borderId="11" xfId="61" applyFont="1" applyFill="1" applyBorder="1" applyAlignment="1">
      <alignment horizontal="center" vertical="center" wrapText="1"/>
    </xf>
    <xf numFmtId="0" fontId="37" fillId="43" borderId="34" xfId="61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vertical="top" wrapText="1"/>
    </xf>
    <xf numFmtId="0" fontId="38" fillId="0" borderId="34" xfId="0" applyFont="1" applyBorder="1" applyAlignment="1">
      <alignment vertical="top" wrapText="1"/>
    </xf>
    <xf numFmtId="0" fontId="38" fillId="0" borderId="48" xfId="0" applyFont="1" applyBorder="1" applyAlignment="1">
      <alignment horizontal="center" vertical="top" wrapText="1"/>
    </xf>
    <xf numFmtId="0" fontId="38" fillId="0" borderId="37" xfId="0" applyFont="1" applyBorder="1"/>
    <xf numFmtId="0" fontId="38" fillId="0" borderId="34" xfId="0" applyFont="1" applyBorder="1"/>
    <xf numFmtId="0" fontId="38" fillId="0" borderId="46" xfId="0" applyFont="1" applyBorder="1"/>
    <xf numFmtId="0" fontId="38" fillId="0" borderId="142" xfId="0" applyFont="1" applyBorder="1"/>
    <xf numFmtId="0" fontId="38" fillId="0" borderId="40" xfId="0" applyFont="1" applyBorder="1"/>
    <xf numFmtId="0" fontId="80" fillId="0" borderId="22" xfId="0" applyFont="1" applyBorder="1" applyAlignment="1">
      <alignment horizontal="centerContinuous"/>
    </xf>
    <xf numFmtId="0" fontId="80" fillId="0" borderId="26" xfId="0" applyFont="1" applyBorder="1" applyAlignment="1">
      <alignment horizontal="centerContinuous"/>
    </xf>
    <xf numFmtId="0" fontId="80" fillId="0" borderId="8" xfId="0" applyFont="1" applyBorder="1" applyAlignment="1">
      <alignment horizontal="centerContinuous"/>
    </xf>
    <xf numFmtId="0" fontId="80" fillId="0" borderId="9" xfId="0" applyFont="1" applyBorder="1" applyAlignment="1">
      <alignment horizontal="centerContinuous"/>
    </xf>
    <xf numFmtId="0" fontId="80" fillId="0" borderId="27" xfId="0" applyFont="1" applyBorder="1" applyAlignment="1">
      <alignment horizontal="centerContinuous"/>
    </xf>
    <xf numFmtId="0" fontId="80" fillId="0" borderId="32" xfId="0" applyFont="1" applyBorder="1" applyAlignment="1">
      <alignment horizontal="centerContinuous"/>
    </xf>
    <xf numFmtId="0" fontId="80" fillId="0" borderId="4" xfId="0" applyFont="1" applyBorder="1" applyAlignment="1">
      <alignment horizontal="centerContinuous"/>
    </xf>
    <xf numFmtId="0" fontId="80" fillId="0" borderId="16" xfId="0" applyFont="1" applyBorder="1" applyAlignment="1">
      <alignment horizontal="centerContinuous"/>
    </xf>
    <xf numFmtId="0" fontId="80" fillId="0" borderId="37" xfId="0" applyFont="1" applyBorder="1" applyAlignment="1">
      <alignment horizontal="centerContinuous"/>
    </xf>
    <xf numFmtId="0" fontId="80" fillId="0" borderId="11" xfId="0" applyFont="1" applyBorder="1" applyAlignment="1">
      <alignment horizontal="centerContinuous"/>
    </xf>
    <xf numFmtId="14" fontId="38" fillId="0" borderId="41" xfId="0" quotePrefix="1" applyNumberFormat="1" applyFont="1" applyBorder="1" applyAlignment="1">
      <alignment horizontal="center" vertical="center" wrapText="1"/>
    </xf>
    <xf numFmtId="14" fontId="38" fillId="0" borderId="38" xfId="0" quotePrefix="1" applyNumberFormat="1" applyFont="1" applyBorder="1" applyAlignment="1">
      <alignment horizontal="center" vertical="center" wrapText="1"/>
    </xf>
    <xf numFmtId="0" fontId="40" fillId="38" borderId="135" xfId="0" applyFont="1" applyFill="1" applyBorder="1" applyAlignment="1">
      <alignment horizontal="center" vertical="center" wrapText="1"/>
    </xf>
    <xf numFmtId="0" fontId="40" fillId="38" borderId="41" xfId="0" applyFont="1" applyFill="1" applyBorder="1" applyAlignment="1">
      <alignment horizontal="center" vertical="center" wrapText="1"/>
    </xf>
    <xf numFmtId="0" fontId="40" fillId="38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4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4" xfId="0" applyFont="1" applyBorder="1" applyAlignment="1">
      <alignment vertical="center"/>
    </xf>
    <xf numFmtId="0" fontId="37" fillId="0" borderId="169" xfId="0" applyFont="1" applyBorder="1" applyAlignment="1">
      <alignment vertical="center"/>
    </xf>
    <xf numFmtId="0" fontId="41" fillId="0" borderId="127" xfId="0" applyFont="1" applyBorder="1" applyAlignment="1">
      <alignment vertical="center"/>
    </xf>
    <xf numFmtId="0" fontId="28" fillId="0" borderId="0" xfId="0" applyFont="1"/>
    <xf numFmtId="164" fontId="40" fillId="2" borderId="130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0" xfId="0" applyNumberFormat="1" applyFont="1" applyFill="1" applyBorder="1" applyAlignment="1">
      <alignment horizontal="right" vertical="center"/>
    </xf>
    <xf numFmtId="164" fontId="40" fillId="4" borderId="176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5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0" xfId="0" applyNumberFormat="1" applyFont="1" applyFill="1" applyBorder="1" applyAlignment="1">
      <alignment horizontal="right" vertical="center"/>
    </xf>
    <xf numFmtId="164" fontId="40" fillId="4" borderId="141" xfId="0" applyNumberFormat="1" applyFont="1" applyFill="1" applyBorder="1" applyAlignment="1">
      <alignment horizontal="right" vertical="center"/>
    </xf>
    <xf numFmtId="164" fontId="40" fillId="4" borderId="181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2" borderId="162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164" fontId="40" fillId="4" borderId="184" xfId="0" applyNumberFormat="1" applyFont="1" applyFill="1" applyBorder="1" applyAlignment="1">
      <alignment horizontal="right" vertical="center"/>
    </xf>
    <xf numFmtId="164" fontId="40" fillId="4" borderId="177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7" xfId="0" applyNumberFormat="1" applyFont="1" applyFill="1" applyBorder="1" applyAlignment="1">
      <alignment horizontal="right" vertical="center"/>
    </xf>
    <xf numFmtId="164" fontId="40" fillId="4" borderId="161" xfId="0" applyNumberFormat="1" applyFont="1" applyFill="1" applyBorder="1" applyAlignment="1">
      <alignment horizontal="right" vertical="center"/>
    </xf>
    <xf numFmtId="0" fontId="40" fillId="38" borderId="36" xfId="0" applyFont="1" applyFill="1" applyBorder="1" applyAlignment="1">
      <alignment horizontal="center" vertical="center" wrapText="1"/>
    </xf>
    <xf numFmtId="0" fontId="40" fillId="38" borderId="5" xfId="0" applyFont="1" applyFill="1" applyBorder="1" applyAlignment="1">
      <alignment horizontal="center" vertical="center" wrapText="1"/>
    </xf>
    <xf numFmtId="1" fontId="38" fillId="0" borderId="130" xfId="0" applyNumberFormat="1" applyFont="1" applyBorder="1" applyAlignment="1">
      <alignment horizontal="right" vertical="center"/>
    </xf>
    <xf numFmtId="1" fontId="37" fillId="0" borderId="178" xfId="0" applyNumberFormat="1" applyFont="1" applyBorder="1" applyAlignment="1">
      <alignment horizontal="right" vertical="center"/>
    </xf>
    <xf numFmtId="1" fontId="37" fillId="0" borderId="131" xfId="0" applyNumberFormat="1" applyFont="1" applyBorder="1" applyAlignment="1">
      <alignment horizontal="right" vertical="center"/>
    </xf>
    <xf numFmtId="1" fontId="37" fillId="0" borderId="139" xfId="0" applyNumberFormat="1" applyFont="1" applyBorder="1" applyAlignment="1">
      <alignment horizontal="right" vertical="center"/>
    </xf>
    <xf numFmtId="164" fontId="40" fillId="2" borderId="178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79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3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140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3" fontId="38" fillId="0" borderId="162" xfId="0" applyNumberFormat="1" applyFont="1" applyBorder="1" applyAlignment="1">
      <alignment horizontal="right"/>
    </xf>
    <xf numFmtId="3" fontId="37" fillId="0" borderId="184" xfId="0" applyNumberFormat="1" applyFont="1" applyBorder="1" applyAlignment="1">
      <alignment horizontal="right"/>
    </xf>
    <xf numFmtId="3" fontId="37" fillId="0" borderId="164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Border="1" applyAlignment="1">
      <alignment horizontal="right" vertical="center" wrapText="1"/>
    </xf>
    <xf numFmtId="0" fontId="40" fillId="0" borderId="121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6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19" xfId="0" applyNumberFormat="1" applyFont="1" applyFill="1" applyBorder="1" applyAlignment="1">
      <alignment horizontal="right" vertical="center"/>
    </xf>
    <xf numFmtId="0" fontId="28" fillId="0" borderId="74" xfId="8" applyFont="1" applyBorder="1" applyAlignment="1">
      <alignment horizontal="left" vertical="center"/>
    </xf>
    <xf numFmtId="0" fontId="28" fillId="0" borderId="75" xfId="8" applyFont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Border="1" applyAlignment="1">
      <alignment horizontal="centerContinuous" vertical="center" wrapText="1"/>
    </xf>
    <xf numFmtId="0" fontId="37" fillId="0" borderId="34" xfId="0" applyFont="1" applyBorder="1" applyAlignment="1">
      <alignment horizontal="centerContinuous" vertical="center" wrapText="1"/>
    </xf>
    <xf numFmtId="0" fontId="38" fillId="0" borderId="137" xfId="0" applyFont="1" applyBorder="1" applyAlignment="1">
      <alignment horizontal="center" vertical="center" wrapText="1"/>
    </xf>
    <xf numFmtId="165" fontId="37" fillId="0" borderId="16" xfId="0" applyNumberFormat="1" applyFont="1" applyBorder="1" applyAlignment="1">
      <alignment vertical="center" wrapText="1"/>
    </xf>
    <xf numFmtId="165" fontId="37" fillId="0" borderId="33" xfId="0" applyNumberFormat="1" applyFont="1" applyBorder="1" applyAlignment="1">
      <alignment vertical="center" wrapText="1"/>
    </xf>
    <xf numFmtId="165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8" fillId="0" borderId="36" xfId="0" applyFont="1" applyBorder="1" applyAlignment="1">
      <alignment horizontal="center" vertical="center" wrapText="1"/>
    </xf>
    <xf numFmtId="165" fontId="38" fillId="0" borderId="49" xfId="0" applyNumberFormat="1" applyFont="1" applyBorder="1" applyAlignment="1">
      <alignment vertical="center" wrapText="1"/>
    </xf>
    <xf numFmtId="165" fontId="38" fillId="0" borderId="48" xfId="0" applyNumberFormat="1" applyFont="1" applyBorder="1" applyAlignment="1">
      <alignment vertical="center" wrapText="1"/>
    </xf>
    <xf numFmtId="3" fontId="38" fillId="0" borderId="32" xfId="0" applyNumberFormat="1" applyFont="1" applyBorder="1"/>
    <xf numFmtId="3" fontId="37" fillId="0" borderId="32" xfId="0" applyNumberFormat="1" applyFont="1" applyBorder="1"/>
    <xf numFmtId="165" fontId="37" fillId="0" borderId="16" xfId="0" applyNumberFormat="1" applyFont="1" applyBorder="1"/>
    <xf numFmtId="3" fontId="38" fillId="0" borderId="45" xfId="0" applyNumberFormat="1" applyFont="1" applyBorder="1"/>
    <xf numFmtId="3" fontId="37" fillId="0" borderId="45" xfId="0" applyNumberFormat="1" applyFont="1" applyBorder="1"/>
    <xf numFmtId="165" fontId="37" fillId="0" borderId="11" xfId="0" applyNumberFormat="1" applyFont="1" applyBorder="1"/>
    <xf numFmtId="3" fontId="37" fillId="0" borderId="32" xfId="0" applyNumberFormat="1" applyFont="1" applyBorder="1" applyAlignment="1">
      <alignment horizontal="right"/>
    </xf>
    <xf numFmtId="3" fontId="38" fillId="0" borderId="141" xfId="0" applyNumberFormat="1" applyFont="1" applyBorder="1"/>
    <xf numFmtId="164" fontId="38" fillId="0" borderId="185" xfId="0" applyNumberFormat="1" applyFont="1" applyBorder="1"/>
    <xf numFmtId="165" fontId="38" fillId="0" borderId="186" xfId="0" applyNumberFormat="1" applyFont="1" applyBorder="1"/>
    <xf numFmtId="3" fontId="38" fillId="0" borderId="144" xfId="0" applyNumberFormat="1" applyFont="1" applyBorder="1"/>
    <xf numFmtId="165" fontId="37" fillId="0" borderId="29" xfId="0" applyNumberFormat="1" applyFont="1" applyBorder="1"/>
    <xf numFmtId="3" fontId="38" fillId="0" borderId="41" xfId="0" applyNumberFormat="1" applyFont="1" applyBorder="1"/>
    <xf numFmtId="164" fontId="38" fillId="0" borderId="30" xfId="0" applyNumberFormat="1" applyFont="1" applyBorder="1"/>
    <xf numFmtId="165" fontId="38" fillId="0" borderId="51" xfId="0" applyNumberFormat="1" applyFont="1" applyBorder="1"/>
    <xf numFmtId="164" fontId="38" fillId="0" borderId="40" xfId="0" applyNumberFormat="1" applyFont="1" applyBorder="1"/>
    <xf numFmtId="3" fontId="38" fillId="0" borderId="0" xfId="0" applyNumberFormat="1" applyFont="1"/>
    <xf numFmtId="3" fontId="38" fillId="0" borderId="25" xfId="0" applyNumberFormat="1" applyFont="1" applyBorder="1"/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90" xfId="9" applyFont="1" applyBorder="1" applyAlignment="1">
      <alignment horizontal="center" vertical="center" wrapText="1"/>
    </xf>
    <xf numFmtId="3" fontId="38" fillId="0" borderId="6" xfId="10" applyNumberFormat="1" applyFont="1" applyBorder="1"/>
    <xf numFmtId="4" fontId="38" fillId="0" borderId="39" xfId="9" applyNumberFormat="1" applyFont="1" applyBorder="1" applyAlignment="1">
      <alignment vertical="center"/>
    </xf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3" fontId="37" fillId="0" borderId="26" xfId="9" applyNumberFormat="1" applyFont="1" applyBorder="1"/>
    <xf numFmtId="3" fontId="37" fillId="0" borderId="121" xfId="10" applyNumberFormat="1" applyFont="1" applyBorder="1"/>
    <xf numFmtId="3" fontId="37" fillId="0" borderId="26" xfId="10" applyNumberFormat="1" applyFont="1" applyBorder="1"/>
    <xf numFmtId="3" fontId="37" fillId="0" borderId="32" xfId="9" applyNumberFormat="1" applyFont="1" applyBorder="1"/>
    <xf numFmtId="3" fontId="37" fillId="0" borderId="12" xfId="10" applyNumberFormat="1" applyFont="1" applyBorder="1"/>
    <xf numFmtId="3" fontId="37" fillId="0" borderId="32" xfId="10" applyNumberFormat="1" applyFont="1" applyBorder="1"/>
    <xf numFmtId="3" fontId="37" fillId="0" borderId="41" xfId="9" applyNumberFormat="1" applyFont="1" applyBorder="1"/>
    <xf numFmtId="3" fontId="37" fillId="0" borderId="28" xfId="10" applyNumberFormat="1" applyFont="1" applyBorder="1"/>
    <xf numFmtId="3" fontId="37" fillId="0" borderId="41" xfId="10" applyNumberFormat="1" applyFont="1" applyBorder="1"/>
    <xf numFmtId="1" fontId="39" fillId="0" borderId="0" xfId="0" applyNumberFormat="1" applyFont="1"/>
    <xf numFmtId="3" fontId="37" fillId="0" borderId="9" xfId="10" applyNumberFormat="1" applyFont="1" applyBorder="1"/>
    <xf numFmtId="3" fontId="37" fillId="0" borderId="16" xfId="10" applyNumberFormat="1" applyFont="1" applyBorder="1"/>
    <xf numFmtId="3" fontId="37" fillId="0" borderId="45" xfId="9" applyNumberFormat="1" applyFont="1" applyBorder="1"/>
    <xf numFmtId="3" fontId="37" fillId="0" borderId="45" xfId="10" applyNumberFormat="1" applyFont="1" applyBorder="1"/>
    <xf numFmtId="3" fontId="37" fillId="0" borderId="11" xfId="10" applyNumberFormat="1" applyFont="1" applyBorder="1"/>
    <xf numFmtId="3" fontId="37" fillId="0" borderId="13" xfId="10" applyNumberFormat="1" applyFont="1" applyBorder="1"/>
    <xf numFmtId="3" fontId="37" fillId="0" borderId="30" xfId="10" applyNumberFormat="1" applyFont="1" applyBorder="1"/>
    <xf numFmtId="0" fontId="38" fillId="0" borderId="88" xfId="9" applyFont="1" applyBorder="1" applyAlignment="1">
      <alignment horizontal="center" vertical="center"/>
    </xf>
    <xf numFmtId="0" fontId="38" fillId="0" borderId="86" xfId="9" applyFont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0" borderId="50" xfId="10" applyNumberFormat="1" applyFont="1" applyBorder="1"/>
    <xf numFmtId="3" fontId="37" fillId="0" borderId="35" xfId="9" applyNumberFormat="1" applyFont="1" applyBorder="1"/>
    <xf numFmtId="3" fontId="37" fillId="0" borderId="14" xfId="10" applyNumberFormat="1" applyFont="1" applyBorder="1"/>
    <xf numFmtId="3" fontId="37" fillId="0" borderId="35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1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165" fontId="37" fillId="0" borderId="28" xfId="10" applyNumberFormat="1" applyFont="1" applyBorder="1"/>
    <xf numFmtId="0" fontId="38" fillId="44" borderId="122" xfId="9" applyFont="1" applyFill="1" applyBorder="1" applyAlignment="1">
      <alignment horizontal="center" vertical="center" wrapText="1"/>
    </xf>
    <xf numFmtId="3" fontId="38" fillId="44" borderId="113" xfId="10" applyNumberFormat="1" applyFont="1" applyFill="1" applyBorder="1"/>
    <xf numFmtId="3" fontId="37" fillId="44" borderId="120" xfId="9" applyNumberFormat="1" applyFont="1" applyFill="1" applyBorder="1"/>
    <xf numFmtId="3" fontId="37" fillId="44" borderId="33" xfId="9" applyNumberFormat="1" applyFont="1" applyFill="1" applyBorder="1"/>
    <xf numFmtId="3" fontId="37" fillId="44" borderId="51" xfId="9" applyNumberFormat="1" applyFont="1" applyFill="1" applyBorder="1"/>
    <xf numFmtId="0" fontId="38" fillId="44" borderId="89" xfId="9" applyFont="1" applyFill="1" applyBorder="1" applyAlignment="1">
      <alignment horizontal="center" vertical="center" wrapText="1"/>
    </xf>
    <xf numFmtId="3" fontId="38" fillId="44" borderId="1" xfId="10" applyNumberFormat="1" applyFont="1" applyFill="1" applyBorder="1"/>
    <xf numFmtId="3" fontId="37" fillId="44" borderId="27" xfId="10" applyNumberFormat="1" applyFont="1" applyFill="1" applyBorder="1"/>
    <xf numFmtId="3" fontId="37" fillId="44" borderId="37" xfId="10" applyNumberFormat="1" applyFont="1" applyFill="1" applyBorder="1"/>
    <xf numFmtId="3" fontId="37" fillId="44" borderId="40" xfId="10" applyNumberFormat="1" applyFont="1" applyFill="1" applyBorder="1"/>
    <xf numFmtId="3" fontId="37" fillId="44" borderId="27" xfId="9" applyNumberFormat="1" applyFont="1" applyFill="1" applyBorder="1"/>
    <xf numFmtId="3" fontId="37" fillId="44" borderId="37" xfId="9" applyNumberFormat="1" applyFont="1" applyFill="1" applyBorder="1"/>
    <xf numFmtId="3" fontId="37" fillId="44" borderId="34" xfId="9" applyNumberFormat="1" applyFont="1" applyFill="1" applyBorder="1"/>
    <xf numFmtId="3" fontId="37" fillId="44" borderId="40" xfId="9" applyNumberFormat="1" applyFont="1" applyFill="1" applyBorder="1"/>
    <xf numFmtId="3" fontId="37" fillId="44" borderId="34" xfId="10" applyNumberFormat="1" applyFont="1" applyFill="1" applyBorder="1"/>
    <xf numFmtId="3" fontId="37" fillId="44" borderId="29" xfId="9" applyNumberFormat="1" applyFont="1" applyFill="1" applyBorder="1"/>
    <xf numFmtId="0" fontId="38" fillId="44" borderId="87" xfId="9" applyFont="1" applyFill="1" applyBorder="1" applyAlignment="1">
      <alignment horizontal="center" vertical="center" wrapText="1"/>
    </xf>
    <xf numFmtId="3" fontId="37" fillId="44" borderId="48" xfId="9" applyNumberFormat="1" applyFont="1" applyFill="1" applyBorder="1"/>
    <xf numFmtId="3" fontId="37" fillId="44" borderId="48" xfId="10" applyNumberFormat="1" applyFont="1" applyFill="1" applyBorder="1"/>
    <xf numFmtId="3" fontId="37" fillId="44" borderId="49" xfId="9" applyNumberFormat="1" applyFont="1" applyFill="1" applyBorder="1"/>
    <xf numFmtId="0" fontId="28" fillId="0" borderId="0" xfId="65" applyFont="1"/>
    <xf numFmtId="0" fontId="75" fillId="0" borderId="0" xfId="4" applyFont="1"/>
    <xf numFmtId="0" fontId="38" fillId="0" borderId="146" xfId="0" applyFont="1" applyBorder="1"/>
    <xf numFmtId="1" fontId="38" fillId="0" borderId="115" xfId="0" applyNumberFormat="1" applyFont="1" applyBorder="1"/>
    <xf numFmtId="1" fontId="37" fillId="0" borderId="115" xfId="0" applyNumberFormat="1" applyFont="1" applyBorder="1"/>
    <xf numFmtId="164" fontId="37" fillId="0" borderId="115" xfId="0" applyNumberFormat="1" applyFont="1" applyBorder="1"/>
    <xf numFmtId="1" fontId="38" fillId="0" borderId="146" xfId="0" applyNumberFormat="1" applyFont="1" applyBorder="1"/>
    <xf numFmtId="164" fontId="37" fillId="0" borderId="116" xfId="0" applyNumberFormat="1" applyFont="1" applyBorder="1"/>
    <xf numFmtId="0" fontId="34" fillId="0" borderId="13" xfId="0" applyFont="1" applyBorder="1"/>
    <xf numFmtId="1" fontId="38" fillId="0" borderId="4" xfId="0" quotePrefix="1" applyNumberFormat="1" applyFont="1" applyBorder="1"/>
    <xf numFmtId="1" fontId="37" fillId="0" borderId="32" xfId="0" quotePrefix="1" applyNumberFormat="1" applyFont="1" applyBorder="1"/>
    <xf numFmtId="164" fontId="37" fillId="0" borderId="37" xfId="0" quotePrefix="1" applyNumberFormat="1" applyFont="1" applyBorder="1"/>
    <xf numFmtId="0" fontId="34" fillId="0" borderId="14" xfId="0" applyFont="1" applyBorder="1"/>
    <xf numFmtId="1" fontId="38" fillId="0" borderId="41" xfId="0" applyNumberFormat="1" applyFont="1" applyBorder="1"/>
    <xf numFmtId="1" fontId="37" fillId="0" borderId="41" xfId="0" applyNumberFormat="1" applyFont="1" applyBorder="1"/>
    <xf numFmtId="164" fontId="37" fillId="0" borderId="30" xfId="0" applyNumberFormat="1" applyFont="1" applyBorder="1"/>
    <xf numFmtId="1" fontId="38" fillId="0" borderId="5" xfId="0" applyNumberFormat="1" applyFont="1" applyBorder="1"/>
    <xf numFmtId="0" fontId="44" fillId="0" borderId="24" xfId="5" applyFont="1" applyBorder="1"/>
    <xf numFmtId="2" fontId="44" fillId="0" borderId="101" xfId="65" applyNumberFormat="1" applyFont="1" applyBorder="1"/>
    <xf numFmtId="0" fontId="88" fillId="0" borderId="0" xfId="0" applyFont="1" applyAlignment="1">
      <alignment vertical="center"/>
    </xf>
    <xf numFmtId="0" fontId="37" fillId="0" borderId="53" xfId="0" applyFont="1" applyBorder="1" applyAlignment="1">
      <alignment horizontal="center" wrapText="1"/>
    </xf>
    <xf numFmtId="169" fontId="87" fillId="0" borderId="160" xfId="66" applyNumberFormat="1" applyFont="1" applyBorder="1" applyAlignment="1">
      <alignment horizontal="center" vertical="center" wrapText="1" readingOrder="1"/>
    </xf>
    <xf numFmtId="169" fontId="86" fillId="0" borderId="157" xfId="66" applyNumberFormat="1" applyFont="1" applyBorder="1" applyAlignment="1">
      <alignment horizontal="center" vertical="center" wrapText="1" readingOrder="1"/>
    </xf>
    <xf numFmtId="0" fontId="86" fillId="0" borderId="173" xfId="66" applyFont="1" applyBorder="1" applyAlignment="1">
      <alignment horizontal="center" vertical="center" wrapText="1" readingOrder="1"/>
    </xf>
    <xf numFmtId="3" fontId="87" fillId="0" borderId="171" xfId="66" applyNumberFormat="1" applyFont="1" applyBorder="1" applyAlignment="1">
      <alignment horizontal="right" vertical="center" wrapText="1" readingOrder="1"/>
    </xf>
    <xf numFmtId="3" fontId="86" fillId="0" borderId="172" xfId="66" applyNumberFormat="1" applyFont="1" applyBorder="1" applyAlignment="1">
      <alignment horizontal="right" vertical="center" wrapText="1" readingOrder="1"/>
    </xf>
    <xf numFmtId="170" fontId="85" fillId="0" borderId="173" xfId="66" applyNumberFormat="1" applyFont="1" applyBorder="1" applyAlignment="1">
      <alignment horizontal="right" vertical="center" wrapText="1" readingOrder="1"/>
    </xf>
    <xf numFmtId="0" fontId="86" fillId="0" borderId="151" xfId="66" applyFont="1" applyBorder="1" applyAlignment="1">
      <alignment horizontal="center" vertical="center" wrapText="1" readingOrder="1"/>
    </xf>
    <xf numFmtId="3" fontId="87" fillId="0" borderId="149" xfId="66" applyNumberFormat="1" applyFont="1" applyBorder="1" applyAlignment="1">
      <alignment horizontal="right" vertical="center" wrapText="1" readingOrder="1"/>
    </xf>
    <xf numFmtId="3" fontId="86" fillId="0" borderId="150" xfId="66" applyNumberFormat="1" applyFont="1" applyBorder="1" applyAlignment="1">
      <alignment horizontal="right" vertical="center" wrapText="1" readingOrder="1"/>
    </xf>
    <xf numFmtId="170" fontId="84" fillId="0" borderId="151" xfId="66" applyNumberFormat="1" applyFont="1" applyBorder="1" applyAlignment="1">
      <alignment horizontal="right" vertical="center" wrapText="1" readingOrder="1"/>
    </xf>
    <xf numFmtId="0" fontId="86" fillId="0" borderId="158" xfId="66" applyFont="1" applyBorder="1" applyAlignment="1">
      <alignment horizontal="center" vertical="center" wrapText="1" readingOrder="1"/>
    </xf>
    <xf numFmtId="170" fontId="85" fillId="0" borderId="158" xfId="66" applyNumberFormat="1" applyFont="1" applyBorder="1" applyAlignment="1">
      <alignment horizontal="right" vertical="center" wrapText="1" readingOrder="1"/>
    </xf>
    <xf numFmtId="0" fontId="79" fillId="0" borderId="0" xfId="0" applyFont="1" applyAlignment="1">
      <alignment vertical="top"/>
    </xf>
    <xf numFmtId="0" fontId="79" fillId="0" borderId="0" xfId="0" applyFont="1"/>
    <xf numFmtId="2" fontId="44" fillId="0" borderId="0" xfId="64" applyNumberFormat="1" applyFont="1"/>
    <xf numFmtId="14" fontId="87" fillId="0" borderId="160" xfId="66" applyNumberFormat="1" applyFont="1" applyBorder="1" applyAlignment="1">
      <alignment horizontal="center" vertical="center" wrapText="1" readingOrder="1"/>
    </xf>
    <xf numFmtId="14" fontId="86" fillId="0" borderId="157" xfId="66" applyNumberFormat="1" applyFont="1" applyBorder="1" applyAlignment="1">
      <alignment horizontal="center" vertical="center" wrapText="1" readingOrder="1"/>
    </xf>
    <xf numFmtId="0" fontId="86" fillId="0" borderId="175" xfId="66" applyFont="1" applyBorder="1" applyAlignment="1">
      <alignment horizontal="center" vertical="center" wrapText="1" readingOrder="1"/>
    </xf>
    <xf numFmtId="3" fontId="87" fillId="0" borderId="148" xfId="66" applyNumberFormat="1" applyFont="1" applyBorder="1" applyAlignment="1">
      <alignment horizontal="right" vertical="center" wrapText="1" readingOrder="1"/>
    </xf>
    <xf numFmtId="0" fontId="86" fillId="0" borderId="153" xfId="66" applyFont="1" applyBorder="1" applyAlignment="1">
      <alignment horizontal="center" vertical="center" wrapText="1" readingOrder="1"/>
    </xf>
    <xf numFmtId="3" fontId="87" fillId="0" borderId="159" xfId="66" applyNumberFormat="1" applyFont="1" applyBorder="1" applyAlignment="1">
      <alignment horizontal="right" vertical="center" wrapText="1" readingOrder="1"/>
    </xf>
    <xf numFmtId="0" fontId="86" fillId="0" borderId="159" xfId="66" applyFont="1" applyBorder="1" applyAlignment="1">
      <alignment horizontal="center" vertical="center" wrapText="1" readingOrder="1"/>
    </xf>
    <xf numFmtId="170" fontId="85" fillId="0" borderId="151" xfId="66" applyNumberFormat="1" applyFont="1" applyBorder="1" applyAlignment="1">
      <alignment horizontal="right" vertical="center" wrapText="1" readingOrder="1"/>
    </xf>
    <xf numFmtId="170" fontId="86" fillId="0" borderId="151" xfId="66" applyNumberFormat="1" applyFont="1" applyBorder="1" applyAlignment="1">
      <alignment horizontal="right" vertical="center" wrapText="1" readingOrder="1"/>
    </xf>
    <xf numFmtId="0" fontId="86" fillId="0" borderId="160" xfId="66" applyFont="1" applyBorder="1" applyAlignment="1">
      <alignment horizontal="center" vertical="center" wrapText="1" readingOrder="1"/>
    </xf>
    <xf numFmtId="0" fontId="86" fillId="0" borderId="156" xfId="66" applyFont="1" applyBorder="1" applyAlignment="1">
      <alignment horizontal="center" vertical="center" wrapText="1" readingOrder="1"/>
    </xf>
    <xf numFmtId="3" fontId="87" fillId="0" borderId="160" xfId="66" applyNumberFormat="1" applyFont="1" applyBorder="1" applyAlignment="1">
      <alignment horizontal="right" vertical="center" wrapText="1" readingOrder="1"/>
    </xf>
    <xf numFmtId="3" fontId="86" fillId="0" borderId="157" xfId="66" applyNumberFormat="1" applyFont="1" applyBorder="1" applyAlignment="1">
      <alignment horizontal="right" vertical="center" wrapText="1" readingOrder="1"/>
    </xf>
    <xf numFmtId="170" fontId="84" fillId="0" borderId="158" xfId="66" applyNumberFormat="1" applyFont="1" applyBorder="1" applyAlignment="1">
      <alignment horizontal="right" vertical="center" wrapText="1" readingOrder="1"/>
    </xf>
    <xf numFmtId="0" fontId="28" fillId="0" borderId="0" xfId="64" applyFont="1" applyAlignment="1">
      <alignment horizontal="right"/>
    </xf>
    <xf numFmtId="0" fontId="90" fillId="0" borderId="0" xfId="4" applyFont="1"/>
    <xf numFmtId="0" fontId="38" fillId="0" borderId="7" xfId="9" applyFont="1" applyBorder="1" applyAlignment="1">
      <alignment vertical="center"/>
    </xf>
    <xf numFmtId="3" fontId="38" fillId="0" borderId="21" xfId="10" applyNumberFormat="1" applyFont="1" applyBorder="1"/>
    <xf numFmtId="3" fontId="38" fillId="44" borderId="117" xfId="10" applyNumberFormat="1" applyFont="1" applyFill="1" applyBorder="1"/>
    <xf numFmtId="4" fontId="38" fillId="0" borderId="7" xfId="9" applyNumberFormat="1" applyFont="1" applyBorder="1" applyAlignment="1">
      <alignment vertical="center"/>
    </xf>
    <xf numFmtId="3" fontId="38" fillId="44" borderId="23" xfId="10" applyNumberFormat="1" applyFont="1" applyFill="1" applyBorder="1"/>
    <xf numFmtId="3" fontId="37" fillId="0" borderId="11" xfId="9" applyNumberFormat="1" applyFont="1" applyBorder="1"/>
    <xf numFmtId="4" fontId="37" fillId="0" borderId="8" xfId="10" applyNumberFormat="1" applyFont="1" applyBorder="1"/>
    <xf numFmtId="3" fontId="37" fillId="0" borderId="9" xfId="9" applyNumberFormat="1" applyFont="1" applyBorder="1"/>
    <xf numFmtId="4" fontId="37" fillId="0" borderId="44" xfId="10" applyNumberFormat="1" applyFont="1" applyBorder="1"/>
    <xf numFmtId="0" fontId="41" fillId="0" borderId="38" xfId="11" applyFont="1" applyBorder="1"/>
    <xf numFmtId="0" fontId="39" fillId="0" borderId="35" xfId="2" applyFont="1" applyBorder="1"/>
    <xf numFmtId="1" fontId="39" fillId="44" borderId="48" xfId="2" applyNumberFormat="1" applyFont="1" applyFill="1" applyBorder="1"/>
    <xf numFmtId="1" fontId="39" fillId="0" borderId="36" xfId="2" applyNumberFormat="1" applyFont="1" applyBorder="1"/>
    <xf numFmtId="0" fontId="91" fillId="0" borderId="0" xfId="0" applyFont="1"/>
    <xf numFmtId="3" fontId="37" fillId="0" borderId="157" xfId="66" applyNumberFormat="1" applyFont="1" applyBorder="1" applyAlignment="1">
      <alignment horizontal="right" vertical="center" wrapText="1" readingOrder="1"/>
    </xf>
    <xf numFmtId="0" fontId="92" fillId="0" borderId="0" xfId="0" applyFont="1"/>
    <xf numFmtId="0" fontId="93" fillId="0" borderId="0" xfId="0" applyFont="1"/>
    <xf numFmtId="0" fontId="94" fillId="0" borderId="0" xfId="7" applyFont="1"/>
    <xf numFmtId="0" fontId="80" fillId="0" borderId="0" xfId="7" applyFont="1"/>
    <xf numFmtId="3" fontId="26" fillId="0" borderId="168" xfId="66" applyNumberFormat="1" applyFont="1" applyBorder="1" applyAlignment="1">
      <alignment horizontal="right" vertical="center" wrapText="1" readingOrder="1"/>
    </xf>
    <xf numFmtId="164" fontId="40" fillId="2" borderId="139" xfId="0" applyNumberFormat="1" applyFont="1" applyFill="1" applyBorder="1" applyAlignment="1">
      <alignment horizontal="right" vertical="center"/>
    </xf>
    <xf numFmtId="164" fontId="40" fillId="2" borderId="131" xfId="0" applyNumberFormat="1" applyFont="1" applyFill="1" applyBorder="1" applyAlignment="1">
      <alignment horizontal="right" vertical="center"/>
    </xf>
    <xf numFmtId="0" fontId="46" fillId="0" borderId="36" xfId="0" applyFont="1" applyBorder="1" applyAlignment="1">
      <alignment horizontal="center"/>
    </xf>
    <xf numFmtId="3" fontId="35" fillId="0" borderId="147" xfId="6" applyNumberFormat="1" applyFont="1" applyBorder="1"/>
    <xf numFmtId="166" fontId="35" fillId="0" borderId="137" xfId="2" applyNumberFormat="1" applyFont="1" applyBorder="1"/>
    <xf numFmtId="3" fontId="34" fillId="0" borderId="5" xfId="0" applyNumberFormat="1" applyFont="1" applyBorder="1"/>
    <xf numFmtId="3" fontId="34" fillId="0" borderId="41" xfId="0" applyNumberFormat="1" applyFont="1" applyBorder="1"/>
    <xf numFmtId="3" fontId="34" fillId="0" borderId="30" xfId="0" applyNumberFormat="1" applyFont="1" applyBorder="1"/>
    <xf numFmtId="3" fontId="34" fillId="0" borderId="135" xfId="0" applyNumberFormat="1" applyFont="1" applyBorder="1"/>
    <xf numFmtId="3" fontId="34" fillId="0" borderId="101" xfId="0" applyNumberFormat="1" applyFont="1" applyBorder="1"/>
    <xf numFmtId="3" fontId="34" fillId="0" borderId="51" xfId="0" applyNumberFormat="1" applyFont="1" applyBorder="1"/>
    <xf numFmtId="0" fontId="34" fillId="0" borderId="107" xfId="0" applyFont="1" applyBorder="1"/>
    <xf numFmtId="3" fontId="34" fillId="0" borderId="108" xfId="0" applyNumberFormat="1" applyFont="1" applyBorder="1"/>
    <xf numFmtId="3" fontId="34" fillId="0" borderId="109" xfId="0" applyNumberFormat="1" applyFont="1" applyBorder="1"/>
    <xf numFmtId="3" fontId="34" fillId="0" borderId="179" xfId="0" applyNumberFormat="1" applyFont="1" applyBorder="1"/>
    <xf numFmtId="3" fontId="34" fillId="0" borderId="187" xfId="0" applyNumberFormat="1" applyFont="1" applyBorder="1"/>
    <xf numFmtId="3" fontId="34" fillId="0" borderId="110" xfId="0" applyNumberFormat="1" applyFont="1" applyBorder="1"/>
    <xf numFmtId="3" fontId="34" fillId="0" borderId="107" xfId="0" applyNumberFormat="1" applyFont="1" applyBorder="1"/>
    <xf numFmtId="49" fontId="34" fillId="0" borderId="5" xfId="0" applyNumberFormat="1" applyFont="1" applyBorder="1"/>
    <xf numFmtId="166" fontId="34" fillId="0" borderId="5" xfId="0" applyNumberFormat="1" applyFont="1" applyBorder="1"/>
    <xf numFmtId="166" fontId="34" fillId="0" borderId="41" xfId="0" applyNumberFormat="1" applyFont="1" applyBorder="1"/>
    <xf numFmtId="166" fontId="34" fillId="0" borderId="30" xfId="0" applyNumberFormat="1" applyFont="1" applyBorder="1"/>
    <xf numFmtId="166" fontId="34" fillId="0" borderId="135" xfId="0" applyNumberFormat="1" applyFont="1" applyBorder="1"/>
    <xf numFmtId="166" fontId="34" fillId="0" borderId="101" xfId="0" applyNumberFormat="1" applyFont="1" applyBorder="1"/>
    <xf numFmtId="166" fontId="34" fillId="0" borderId="51" xfId="0" applyNumberFormat="1" applyFont="1" applyBorder="1"/>
    <xf numFmtId="49" fontId="34" fillId="0" borderId="108" xfId="0" applyNumberFormat="1" applyFont="1" applyBorder="1"/>
    <xf numFmtId="166" fontId="34" fillId="0" borderId="108" xfId="0" applyNumberFormat="1" applyFont="1" applyBorder="1"/>
    <xf numFmtId="166" fontId="34" fillId="0" borderId="109" xfId="0" applyNumberFormat="1" applyFont="1" applyBorder="1"/>
    <xf numFmtId="166" fontId="34" fillId="0" borderId="179" xfId="0" applyNumberFormat="1" applyFont="1" applyBorder="1"/>
    <xf numFmtId="166" fontId="34" fillId="0" borderId="187" xfId="0" applyNumberFormat="1" applyFont="1" applyBorder="1"/>
    <xf numFmtId="166" fontId="34" fillId="0" borderId="110" xfId="0" applyNumberFormat="1" applyFont="1" applyBorder="1"/>
    <xf numFmtId="166" fontId="34" fillId="0" borderId="107" xfId="0" applyNumberFormat="1" applyFont="1" applyBorder="1"/>
    <xf numFmtId="166" fontId="34" fillId="0" borderId="36" xfId="0" applyNumberFormat="1" applyFont="1" applyBorder="1"/>
    <xf numFmtId="3" fontId="34" fillId="0" borderId="36" xfId="0" applyNumberFormat="1" applyFont="1" applyBorder="1"/>
    <xf numFmtId="0" fontId="28" fillId="0" borderId="0" xfId="59" applyFont="1" applyAlignment="1">
      <alignment vertical="top"/>
    </xf>
    <xf numFmtId="0" fontId="95" fillId="0" borderId="0" xfId="0" applyFont="1" applyAlignment="1">
      <alignment vertical="center"/>
    </xf>
    <xf numFmtId="0" fontId="96" fillId="0" borderId="0" xfId="0" applyFont="1" applyAlignment="1">
      <alignment horizontal="left" vertical="center"/>
    </xf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5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38" fillId="0" borderId="23" xfId="0" quotePrefix="1" applyNumberFormat="1" applyFont="1" applyBorder="1" applyAlignment="1">
      <alignment horizontal="center" vertical="center"/>
    </xf>
    <xf numFmtId="169" fontId="38" fillId="0" borderId="40" xfId="0" quotePrefix="1" applyNumberFormat="1" applyFont="1" applyBorder="1" applyAlignment="1">
      <alignment horizontal="center" vertical="center"/>
    </xf>
    <xf numFmtId="43" fontId="80" fillId="0" borderId="19" xfId="63" applyFont="1" applyFill="1" applyBorder="1" applyAlignment="1">
      <alignment horizontal="center" vertical="center"/>
    </xf>
    <xf numFmtId="43" fontId="80" fillId="0" borderId="18" xfId="63" applyFont="1" applyFill="1" applyBorder="1" applyAlignment="1">
      <alignment horizontal="center" vertical="center"/>
    </xf>
    <xf numFmtId="43" fontId="80" fillId="0" borderId="20" xfId="63" applyFont="1" applyFill="1" applyBorder="1" applyAlignment="1">
      <alignment horizontal="center" vertical="center"/>
    </xf>
    <xf numFmtId="43" fontId="80" fillId="0" borderId="114" xfId="63" applyFont="1" applyFill="1" applyBorder="1" applyAlignment="1">
      <alignment horizontal="center" vertical="center"/>
    </xf>
    <xf numFmtId="43" fontId="80" fillId="0" borderId="124" xfId="63" applyFont="1" applyFill="1" applyBorder="1" applyAlignment="1">
      <alignment horizontal="center" vertical="center"/>
    </xf>
    <xf numFmtId="43" fontId="80" fillId="0" borderId="3" xfId="63" applyFont="1" applyFill="1" applyBorder="1" applyAlignment="1">
      <alignment horizontal="center" vertical="center"/>
    </xf>
    <xf numFmtId="0" fontId="80" fillId="0" borderId="19" xfId="0" applyFont="1" applyBorder="1" applyAlignment="1">
      <alignment horizontal="center" vertical="center"/>
    </xf>
    <xf numFmtId="0" fontId="80" fillId="0" borderId="18" xfId="0" applyFont="1" applyBorder="1" applyAlignment="1">
      <alignment horizontal="center" vertical="center"/>
    </xf>
    <xf numFmtId="0" fontId="80" fillId="0" borderId="20" xfId="0" applyFont="1" applyBorder="1" applyAlignment="1">
      <alignment horizontal="center" vertical="center"/>
    </xf>
    <xf numFmtId="0" fontId="80" fillId="0" borderId="114" xfId="0" applyFont="1" applyBorder="1" applyAlignment="1">
      <alignment horizontal="center" vertical="center"/>
    </xf>
    <xf numFmtId="0" fontId="80" fillId="0" borderId="124" xfId="0" applyFont="1" applyBorder="1" applyAlignment="1">
      <alignment horizontal="center" vertical="center"/>
    </xf>
    <xf numFmtId="0" fontId="80" fillId="0" borderId="3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169" fontId="80" fillId="0" borderId="169" xfId="61" applyNumberFormat="1" applyFont="1" applyBorder="1" applyAlignment="1">
      <alignment horizontal="center" vertical="center" wrapText="1"/>
    </xf>
    <xf numFmtId="169" fontId="80" fillId="0" borderId="128" xfId="61" applyNumberFormat="1" applyFont="1" applyBorder="1" applyAlignment="1">
      <alignment horizontal="center" vertical="center" wrapText="1"/>
    </xf>
    <xf numFmtId="169" fontId="80" fillId="0" borderId="127" xfId="61" applyNumberFormat="1" applyFont="1" applyBorder="1" applyAlignment="1">
      <alignment horizontal="center" vertical="center" wrapText="1"/>
    </xf>
    <xf numFmtId="43" fontId="80" fillId="0" borderId="19" xfId="62" applyFont="1" applyFill="1" applyBorder="1" applyAlignment="1">
      <alignment horizontal="center" vertical="center"/>
    </xf>
    <xf numFmtId="43" fontId="80" fillId="0" borderId="18" xfId="62" applyFont="1" applyFill="1" applyBorder="1" applyAlignment="1">
      <alignment horizontal="center" vertical="center"/>
    </xf>
    <xf numFmtId="43" fontId="80" fillId="0" borderId="20" xfId="62" applyFont="1" applyFill="1" applyBorder="1" applyAlignment="1">
      <alignment horizontal="center" vertical="center"/>
    </xf>
    <xf numFmtId="43" fontId="80" fillId="0" borderId="114" xfId="62" applyFont="1" applyFill="1" applyBorder="1" applyAlignment="1">
      <alignment horizontal="center" vertical="center"/>
    </xf>
    <xf numFmtId="43" fontId="80" fillId="0" borderId="124" xfId="62" applyFont="1" applyFill="1" applyBorder="1" applyAlignment="1">
      <alignment horizontal="center" vertical="center"/>
    </xf>
    <xf numFmtId="43" fontId="80" fillId="0" borderId="3" xfId="62" applyFont="1" applyFill="1" applyBorder="1" applyAlignment="1">
      <alignment horizontal="center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0" fontId="86" fillId="0" borderId="152" xfId="66" applyFont="1" applyBorder="1" applyAlignment="1">
      <alignment horizontal="center" vertical="center" wrapText="1" readingOrder="1"/>
    </xf>
    <xf numFmtId="0" fontId="86" fillId="0" borderId="148" xfId="66" applyFont="1" applyBorder="1" applyAlignment="1">
      <alignment horizontal="center" vertical="center" wrapText="1" readingOrder="1"/>
    </xf>
    <xf numFmtId="0" fontId="80" fillId="0" borderId="146" xfId="0" applyFont="1" applyBorder="1" applyAlignment="1">
      <alignment horizontal="center" vertical="center"/>
    </xf>
    <xf numFmtId="0" fontId="80" fillId="0" borderId="115" xfId="0" applyFont="1" applyBorder="1" applyAlignment="1">
      <alignment horizontal="center" vertical="center"/>
    </xf>
    <xf numFmtId="0" fontId="80" fillId="0" borderId="116" xfId="0" applyFont="1" applyBorder="1" applyAlignment="1">
      <alignment horizontal="center" vertical="center"/>
    </xf>
    <xf numFmtId="0" fontId="86" fillId="0" borderId="154" xfId="66" applyFont="1" applyBorder="1" applyAlignment="1">
      <alignment horizontal="center" vertical="center" wrapText="1" readingOrder="1"/>
    </xf>
    <xf numFmtId="0" fontId="86" fillId="0" borderId="155" xfId="66" applyFont="1" applyBorder="1" applyAlignment="1">
      <alignment horizontal="center" vertical="center" wrapText="1" readingOrder="1"/>
    </xf>
    <xf numFmtId="0" fontId="86" fillId="0" borderId="167" xfId="66" applyFont="1" applyBorder="1" applyAlignment="1">
      <alignment horizontal="center" vertical="center" wrapText="1" readingOrder="1"/>
    </xf>
    <xf numFmtId="0" fontId="86" fillId="0" borderId="174" xfId="66" applyFont="1" applyBorder="1" applyAlignment="1">
      <alignment horizontal="center" vertical="center" wrapText="1" readingOrder="1"/>
    </xf>
    <xf numFmtId="0" fontId="86" fillId="0" borderId="100" xfId="66" applyFont="1" applyBorder="1" applyAlignment="1">
      <alignment horizontal="center" vertical="center" wrapText="1" readingOrder="1"/>
    </xf>
    <xf numFmtId="0" fontId="86" fillId="0" borderId="31" xfId="66" applyFont="1" applyBorder="1" applyAlignment="1">
      <alignment horizontal="center" vertical="center" wrapText="1" readingOrder="1"/>
    </xf>
    <xf numFmtId="0" fontId="86" fillId="0" borderId="5" xfId="66" applyFont="1" applyBorder="1" applyAlignment="1">
      <alignment horizontal="center" vertical="center" wrapText="1" readingOrder="1"/>
    </xf>
    <xf numFmtId="0" fontId="86" fillId="0" borderId="20" xfId="66" applyFont="1" applyBorder="1" applyAlignment="1">
      <alignment horizontal="center" vertical="center" wrapText="1" readingOrder="1"/>
    </xf>
    <xf numFmtId="0" fontId="86" fillId="0" borderId="25" xfId="66" applyFont="1" applyBorder="1" applyAlignment="1">
      <alignment horizontal="center" vertical="center" wrapText="1" readingOrder="1"/>
    </xf>
    <xf numFmtId="0" fontId="86" fillId="0" borderId="135" xfId="66" applyFont="1" applyBorder="1" applyAlignment="1">
      <alignment horizontal="center" vertical="center" wrapText="1" readingOrder="1"/>
    </xf>
    <xf numFmtId="0" fontId="86" fillId="0" borderId="19" xfId="66" applyFont="1" applyBorder="1" applyAlignment="1">
      <alignment horizontal="center" vertical="center" wrapText="1" readingOrder="1"/>
    </xf>
    <xf numFmtId="0" fontId="86" fillId="0" borderId="24" xfId="66" applyFont="1" applyBorder="1" applyAlignment="1">
      <alignment horizontal="center" vertical="center" wrapText="1" readingOrder="1"/>
    </xf>
    <xf numFmtId="0" fontId="86" fillId="0" borderId="55" xfId="66" applyFont="1" applyBorder="1" applyAlignment="1">
      <alignment horizontal="center" vertical="center" wrapText="1" readingOrder="1"/>
    </xf>
    <xf numFmtId="0" fontId="30" fillId="40" borderId="79" xfId="8" applyFont="1" applyFill="1" applyBorder="1" applyAlignment="1">
      <alignment horizontal="center" vertical="center" wrapText="1"/>
    </xf>
    <xf numFmtId="0" fontId="30" fillId="40" borderId="2" xfId="8" applyFont="1" applyFill="1" applyBorder="1" applyAlignment="1">
      <alignment horizontal="center" vertical="center" wrapText="1"/>
    </xf>
    <xf numFmtId="0" fontId="28" fillId="0" borderId="63" xfId="8" applyFont="1" applyBorder="1" applyAlignment="1">
      <alignment horizontal="left" vertical="center"/>
    </xf>
    <xf numFmtId="0" fontId="28" fillId="0" borderId="68" xfId="8" applyFont="1" applyBorder="1" applyAlignment="1">
      <alignment horizontal="left" vertical="center"/>
    </xf>
    <xf numFmtId="0" fontId="28" fillId="0" borderId="72" xfId="8" applyFont="1" applyBorder="1" applyAlignment="1">
      <alignment horizontal="left" vertical="center"/>
    </xf>
    <xf numFmtId="0" fontId="28" fillId="0" borderId="73" xfId="8" applyFont="1" applyBorder="1" applyAlignment="1">
      <alignment horizontal="left" vertical="center"/>
    </xf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 xr:uid="{00000000-0005-0000-0000-00001C000000}"/>
    <cellStyle name="Hiperłącze" xfId="1" builtinId="8"/>
    <cellStyle name="Hiperłącze 2" xfId="54" xr:uid="{00000000-0005-0000-0000-00001E000000}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 xr:uid="{00000000-0005-0000-0000-000026000000}"/>
    <cellStyle name="Normalny" xfId="0" builtinId="0"/>
    <cellStyle name="Normalny 14 2" xfId="56" xr:uid="{00000000-0005-0000-0000-000028000000}"/>
    <cellStyle name="Normalny 16" xfId="57" xr:uid="{00000000-0005-0000-0000-000029000000}"/>
    <cellStyle name="Normalny 2" xfId="2" xr:uid="{00000000-0005-0000-0000-00002A000000}"/>
    <cellStyle name="Normalny 2 2" xfId="59" xr:uid="{00000000-0005-0000-0000-00002B000000}"/>
    <cellStyle name="Normalny 3" xfId="7" xr:uid="{00000000-0005-0000-0000-00002C000000}"/>
    <cellStyle name="Normalny 3 2" xfId="60" xr:uid="{00000000-0005-0000-0000-00002D000000}"/>
    <cellStyle name="Normalny 4" xfId="52" xr:uid="{00000000-0005-0000-0000-00002E000000}"/>
    <cellStyle name="Normalny 5" xfId="55" xr:uid="{00000000-0005-0000-0000-00002F000000}"/>
    <cellStyle name="Normalny 6" xfId="67" xr:uid="{00000000-0005-0000-0000-000030000000}"/>
    <cellStyle name="Normalny 8" xfId="61" xr:uid="{00000000-0005-0000-0000-000031000000}"/>
    <cellStyle name="Normalny_DROB41_0" xfId="3" xr:uid="{00000000-0005-0000-0000-000032000000}"/>
    <cellStyle name="Normalny_Kopia I-IX.06" xfId="10" xr:uid="{00000000-0005-0000-0000-000033000000}"/>
    <cellStyle name="Normalny_MatrycaKRAJ" xfId="9" xr:uid="{00000000-0005-0000-0000-000034000000}"/>
    <cellStyle name="Normalny_Miesięczne-zboża-biuletyn" xfId="8" xr:uid="{00000000-0005-0000-0000-000035000000}"/>
    <cellStyle name="Normalny_mleko09_07" xfId="58" xr:uid="{00000000-0005-0000-0000-000036000000}"/>
    <cellStyle name="Normalny_Oblicz_Maka" xfId="64" xr:uid="{00000000-0005-0000-0000-000037000000}"/>
    <cellStyle name="Normalny_Oblicz_sruta" xfId="65" xr:uid="{00000000-0005-0000-0000-000038000000}"/>
    <cellStyle name="Normalny_Oblicz_ziarno" xfId="4" xr:uid="{00000000-0005-0000-0000-000039000000}"/>
    <cellStyle name="Normalny_PREZENTG" xfId="5" xr:uid="{00000000-0005-0000-0000-00003A000000}"/>
    <cellStyle name="Normalny_Zboża 01.2012 wstępne" xfId="11" xr:uid="{00000000-0005-0000-0000-00003B000000}"/>
    <cellStyle name="Normalny_Zboża 01-04.2012 wstępne" xfId="6" xr:uid="{00000000-0005-0000-0000-00003C000000}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 xr:uid="{00000000-0005-0000-0000-000042000000}"/>
    <cellStyle name="Zły" xfId="18" builtinId="27" customBuiltin="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sheetMetadata" Target="metadata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Structure" Target="richData/rdrichvaluestructure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" Target="richData/rdrichvalue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4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7</xdr:col>
      <xdr:colOff>128905</xdr:colOff>
      <xdr:row>24</xdr:row>
      <xdr:rowOff>24764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7FF038D9-F883-42B1-A343-04591682D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5986780" cy="35204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7</xdr:col>
      <xdr:colOff>96520</xdr:colOff>
      <xdr:row>46</xdr:row>
      <xdr:rowOff>78106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506F563-F828-4A84-95E2-0B524CBB7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91025"/>
          <a:ext cx="5954395" cy="351663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25</xdr:col>
      <xdr:colOff>198544</xdr:colOff>
      <xdr:row>36</xdr:row>
      <xdr:rowOff>105621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3495C9-53E8-D2B0-821C-9105D6B6A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9417" y="740833"/>
          <a:ext cx="9077960" cy="545020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4</xdr:row>
      <xdr:rowOff>0</xdr:rowOff>
    </xdr:from>
    <xdr:to>
      <xdr:col>27</xdr:col>
      <xdr:colOff>576203</xdr:colOff>
      <xdr:row>24</xdr:row>
      <xdr:rowOff>145301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7FB3E7E9-E399-4585-9838-FBFE7DBF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0088" y="784412"/>
          <a:ext cx="6022262" cy="3282948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25</xdr:row>
      <xdr:rowOff>-1</xdr:rowOff>
    </xdr:from>
    <xdr:to>
      <xdr:col>27</xdr:col>
      <xdr:colOff>587375</xdr:colOff>
      <xdr:row>47</xdr:row>
      <xdr:rowOff>47624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B4CC224F-2010-4420-B1BE-A74D5EFBF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5750" y="4286249"/>
          <a:ext cx="6302375" cy="3540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234950</xdr:colOff>
      <xdr:row>24</xdr:row>
      <xdr:rowOff>309880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4D5C236-BC4C-58FE-F9AD-797C13E8F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"/>
          <a:ext cx="5949950" cy="35483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7</xdr:col>
      <xdr:colOff>234950</xdr:colOff>
      <xdr:row>47</xdr:row>
      <xdr:rowOff>147955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2530D42-F2DF-3B31-C031-ABF204566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4375"/>
          <a:ext cx="5949950" cy="354838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517525</xdr:colOff>
      <xdr:row>25</xdr:row>
      <xdr:rowOff>19050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CBD7AC38-017B-EB0E-6BBC-0F5829765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790575"/>
          <a:ext cx="5956300" cy="35909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17</xdr:col>
      <xdr:colOff>523875</xdr:colOff>
      <xdr:row>48</xdr:row>
      <xdr:rowOff>34290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19959BB7-26A3-02B8-9B5F-7ACF0D9FE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524375"/>
          <a:ext cx="5962650" cy="35966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458378</xdr:colOff>
      <xdr:row>11</xdr:row>
      <xdr:rowOff>64360</xdr:rowOff>
    </xdr:from>
    <xdr:to>
      <xdr:col>25</xdr:col>
      <xdr:colOff>62185</xdr:colOff>
      <xdr:row>32</xdr:row>
      <xdr:rowOff>44261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66D07E5-417C-31DA-DAC3-4B9CF0C05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7331" y="3050576"/>
          <a:ext cx="6760428" cy="4304766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19</xdr:col>
      <xdr:colOff>168910</xdr:colOff>
      <xdr:row>12</xdr:row>
      <xdr:rowOff>130810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6A02E60-6F4C-C485-E539-6563D60A5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266700"/>
          <a:ext cx="586486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19</xdr:col>
      <xdr:colOff>144780</xdr:colOff>
      <xdr:row>26</xdr:row>
      <xdr:rowOff>138430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64E01990-E4A1-AAAE-4EC9-9A02430E4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838575"/>
          <a:ext cx="5840730" cy="324358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175260</xdr:colOff>
      <xdr:row>35</xdr:row>
      <xdr:rowOff>107950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A3EF87-5485-215E-DD90-B279C5A3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105833"/>
          <a:ext cx="9382760" cy="55054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25</xdr:col>
      <xdr:colOff>514985</xdr:colOff>
      <xdr:row>18</xdr:row>
      <xdr:rowOff>137795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D8F769F-D8C7-111E-0640-DC074033B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17" y="105833"/>
          <a:ext cx="4578985" cy="283654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</xdr:row>
      <xdr:rowOff>0</xdr:rowOff>
    </xdr:from>
    <xdr:to>
      <xdr:col>35</xdr:col>
      <xdr:colOff>42545</xdr:colOff>
      <xdr:row>18</xdr:row>
      <xdr:rowOff>141605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FA0C61E-7051-D4E7-DC7E-BEF476A98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7167" y="105833"/>
          <a:ext cx="4582795" cy="284035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25</xdr:col>
      <xdr:colOff>511175</xdr:colOff>
      <xdr:row>36</xdr:row>
      <xdr:rowOff>116205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0207795-1316-AC0D-D99C-F6FA79180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17" y="2963333"/>
          <a:ext cx="4575175" cy="281495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19</xdr:row>
      <xdr:rowOff>0</xdr:rowOff>
    </xdr:from>
    <xdr:to>
      <xdr:col>35</xdr:col>
      <xdr:colOff>42545</xdr:colOff>
      <xdr:row>36</xdr:row>
      <xdr:rowOff>137795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215D895F-16AB-7A5A-3D49-D268DBD47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7167" y="2963333"/>
          <a:ext cx="4582795" cy="283654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336030</xdr:colOff>
      <xdr:row>18</xdr:row>
      <xdr:rowOff>39659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0E9FDCA-7CB8-1659-4713-61D4DB63B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18" y="103909"/>
          <a:ext cx="4578985" cy="283654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16</xdr:col>
      <xdr:colOff>339840</xdr:colOff>
      <xdr:row>18</xdr:row>
      <xdr:rowOff>43469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AE60C62-7AFA-7409-9B9E-27ED1ACB3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909" y="103909"/>
          <a:ext cx="4582795" cy="284035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332220</xdr:colOff>
      <xdr:row>37</xdr:row>
      <xdr:rowOff>18069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8788032-B7F4-DB64-A7DC-8556B68D2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18" y="3229841"/>
          <a:ext cx="4575175" cy="281495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16</xdr:col>
      <xdr:colOff>339840</xdr:colOff>
      <xdr:row>37</xdr:row>
      <xdr:rowOff>39659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E4186CD-9665-2B51-C6C2-3A01107E7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909" y="3229841"/>
          <a:ext cx="4582795" cy="283654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79998168889431442"/>
  </sheetPr>
  <dimension ref="B1:V43"/>
  <sheetViews>
    <sheetView showGridLines="0" tabSelected="1" zoomScale="85" zoomScaleNormal="85" workbookViewId="0">
      <selection activeCell="K20" sqref="K20"/>
    </sheetView>
  </sheetViews>
  <sheetFormatPr defaultColWidth="9.140625" defaultRowHeight="12.75" x14ac:dyDescent="0.2"/>
  <cols>
    <col min="1" max="1" width="7.85546875" style="145" customWidth="1"/>
    <col min="2" max="2" width="21.85546875" style="145" customWidth="1"/>
    <col min="3" max="3" width="19.7109375" style="145" customWidth="1"/>
    <col min="4" max="4" width="21" style="145" customWidth="1"/>
    <col min="5" max="5" width="14.7109375" style="145" customWidth="1"/>
    <col min="6" max="6" width="16.7109375" style="145" customWidth="1"/>
    <col min="7" max="10" width="9.140625" style="145"/>
    <col min="11" max="11" width="17.85546875" style="145" customWidth="1"/>
    <col min="12" max="16384" width="9.140625" style="145"/>
  </cols>
  <sheetData>
    <row r="1" spans="2:22" ht="15" customHeight="1" x14ac:dyDescent="0.2">
      <c r="B1" s="143"/>
      <c r="C1" s="143"/>
      <c r="D1" s="143"/>
      <c r="E1" s="144"/>
      <c r="F1" s="144"/>
      <c r="L1" s="146"/>
      <c r="M1" s="146"/>
      <c r="N1" s="146"/>
      <c r="O1" s="146"/>
      <c r="P1" s="146"/>
      <c r="Q1" s="146"/>
    </row>
    <row r="2" spans="2:22" ht="15.75" x14ac:dyDescent="0.25">
      <c r="B2" s="143"/>
      <c r="C2" s="143"/>
      <c r="D2" s="147" t="s">
        <v>109</v>
      </c>
      <c r="E2" s="144"/>
      <c r="F2" s="144"/>
      <c r="L2" s="146"/>
      <c r="M2" s="146"/>
      <c r="N2" s="146"/>
      <c r="O2" s="146"/>
      <c r="P2" s="146"/>
      <c r="Q2" s="146"/>
      <c r="U2" s="148"/>
      <c r="V2" s="148"/>
    </row>
    <row r="3" spans="2:22" ht="19.5" customHeight="1" x14ac:dyDescent="0.2">
      <c r="B3" s="143"/>
      <c r="C3" s="143"/>
      <c r="D3" s="232" t="s">
        <v>139</v>
      </c>
      <c r="E3" s="143"/>
      <c r="F3" s="144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U3" s="148"/>
      <c r="V3" s="148"/>
    </row>
    <row r="4" spans="2:22" ht="28.5" customHeight="1" x14ac:dyDescent="0.2">
      <c r="B4" s="144"/>
      <c r="C4" s="144"/>
      <c r="D4" s="149" t="s">
        <v>91</v>
      </c>
      <c r="E4" s="144"/>
      <c r="F4" s="144"/>
      <c r="G4" s="146"/>
      <c r="H4" s="150"/>
      <c r="I4" s="146"/>
      <c r="J4" s="146"/>
      <c r="K4" s="146"/>
      <c r="L4" s="146"/>
      <c r="M4" s="146"/>
      <c r="N4" s="146"/>
      <c r="O4" s="146"/>
      <c r="P4" s="146"/>
      <c r="Q4" s="146"/>
    </row>
    <row r="5" spans="2:22" ht="15.75" x14ac:dyDescent="0.2">
      <c r="B5" s="146"/>
      <c r="C5" s="146"/>
      <c r="D5" s="146"/>
      <c r="E5" s="146"/>
      <c r="F5" s="146"/>
      <c r="G5" s="146"/>
      <c r="H5" s="150"/>
      <c r="I5" s="146"/>
      <c r="J5" s="146"/>
      <c r="K5" s="146"/>
      <c r="L5" s="146"/>
      <c r="M5" s="146"/>
      <c r="N5" s="146"/>
      <c r="O5" s="146"/>
      <c r="P5" s="146"/>
      <c r="Q5" s="146"/>
    </row>
    <row r="6" spans="2:22" ht="18" customHeight="1" x14ac:dyDescent="0.25">
      <c r="B6" s="151" t="s">
        <v>129</v>
      </c>
      <c r="C6" s="146"/>
      <c r="D6" s="146"/>
      <c r="E6" s="146"/>
      <c r="F6" s="146"/>
      <c r="G6" s="146"/>
      <c r="H6" s="150"/>
      <c r="I6" s="146"/>
      <c r="J6" s="146"/>
      <c r="K6" s="146"/>
      <c r="L6" s="146"/>
      <c r="M6" s="146"/>
      <c r="N6" s="146"/>
      <c r="O6" s="146"/>
      <c r="P6" s="146"/>
      <c r="Q6" s="146"/>
    </row>
    <row r="7" spans="2:22" ht="16.5" customHeight="1" x14ac:dyDescent="0.2"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</row>
    <row r="8" spans="2:22" ht="10.5" customHeight="1" x14ac:dyDescent="0.2"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2:22" ht="33" customHeight="1" x14ac:dyDescent="0.5">
      <c r="B9" s="132" t="s">
        <v>6</v>
      </c>
      <c r="C9" s="152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</row>
    <row r="10" spans="2:22" ht="13.5" customHeight="1" x14ac:dyDescent="0.25">
      <c r="B10" s="292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</row>
    <row r="11" spans="2:22" x14ac:dyDescent="0.2"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</row>
    <row r="12" spans="2:22" ht="23.25" x14ac:dyDescent="0.2">
      <c r="B12" s="401" t="s">
        <v>351</v>
      </c>
      <c r="C12" s="402"/>
      <c r="D12" s="403"/>
      <c r="E12" s="405" t="s">
        <v>352</v>
      </c>
      <c r="F12" s="404"/>
      <c r="G12" s="403"/>
      <c r="Q12" s="146"/>
    </row>
    <row r="13" spans="2:22" x14ac:dyDescent="0.2">
      <c r="B13" s="294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2:22" x14ac:dyDescent="0.2"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</row>
    <row r="15" spans="2:22" ht="26.25" x14ac:dyDescent="0.4">
      <c r="B15" s="134" t="s">
        <v>130</v>
      </c>
      <c r="C15" s="135"/>
      <c r="D15" s="136" t="s">
        <v>353</v>
      </c>
      <c r="E15" s="135"/>
      <c r="F15" s="135"/>
      <c r="G15" s="133"/>
      <c r="H15" s="146"/>
      <c r="I15" s="146"/>
      <c r="J15" s="146"/>
      <c r="K15" s="146"/>
      <c r="L15" s="146"/>
      <c r="M15" s="146"/>
      <c r="N15" s="146"/>
      <c r="O15" s="146"/>
      <c r="P15" s="146"/>
      <c r="Q15" s="146"/>
    </row>
    <row r="16" spans="2:22" ht="18.75" x14ac:dyDescent="0.3">
      <c r="B16" s="682"/>
      <c r="C16" s="683"/>
      <c r="D16" s="153"/>
      <c r="E16" s="153"/>
      <c r="F16" s="153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</row>
    <row r="17" spans="2:17" ht="15" x14ac:dyDescent="0.25">
      <c r="B17" s="153" t="s">
        <v>140</v>
      </c>
      <c r="C17" s="153"/>
      <c r="D17" s="153"/>
      <c r="E17" s="153"/>
      <c r="F17" s="153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2:17" ht="15" x14ac:dyDescent="0.25">
      <c r="B18" s="153" t="s">
        <v>141</v>
      </c>
      <c r="C18" s="153"/>
      <c r="D18" s="153"/>
      <c r="E18" s="153"/>
      <c r="F18" s="153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</row>
    <row r="19" spans="2:17" ht="15" x14ac:dyDescent="0.25">
      <c r="B19" s="153" t="s">
        <v>91</v>
      </c>
      <c r="C19" s="153"/>
      <c r="D19" s="153"/>
      <c r="E19" s="153"/>
      <c r="F19" s="153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2:17" ht="15" x14ac:dyDescent="0.25">
      <c r="B20" s="153" t="s">
        <v>4</v>
      </c>
      <c r="C20" s="153"/>
      <c r="D20" s="153"/>
      <c r="E20" s="153"/>
      <c r="F20" s="153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</row>
    <row r="21" spans="2:17" ht="15" x14ac:dyDescent="0.25">
      <c r="B21" s="153" t="s">
        <v>5</v>
      </c>
      <c r="C21" s="153"/>
      <c r="D21" s="153"/>
      <c r="E21" s="153"/>
      <c r="F21" s="153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</row>
    <row r="22" spans="2:17" ht="15" x14ac:dyDescent="0.25">
      <c r="B22" s="153"/>
      <c r="C22" s="153"/>
      <c r="D22" s="153"/>
      <c r="E22" s="153"/>
      <c r="F22" s="153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</row>
    <row r="23" spans="2:17" ht="13.5" customHeight="1" x14ac:dyDescent="0.25">
      <c r="B23" s="157"/>
      <c r="C23" s="153"/>
      <c r="D23" s="153"/>
      <c r="E23" s="153"/>
      <c r="F23" s="153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</row>
    <row r="24" spans="2:17" ht="15" x14ac:dyDescent="0.25">
      <c r="B24" s="153"/>
      <c r="C24" s="156"/>
      <c r="D24" s="153"/>
      <c r="E24" s="153"/>
      <c r="F24" s="153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</row>
    <row r="25" spans="2:17" ht="15" x14ac:dyDescent="0.25">
      <c r="B25" s="153"/>
      <c r="C25" s="156"/>
      <c r="D25" s="153"/>
      <c r="E25" s="153"/>
      <c r="F25" s="153"/>
      <c r="G25" s="146"/>
      <c r="H25" s="146"/>
      <c r="I25" s="146"/>
      <c r="J25" s="155"/>
      <c r="K25" s="146"/>
      <c r="L25" s="146"/>
      <c r="M25" s="146"/>
      <c r="N25" s="146"/>
      <c r="O25" s="146"/>
      <c r="P25" s="146"/>
      <c r="Q25" s="146"/>
    </row>
    <row r="26" spans="2:17" ht="31.5" customHeight="1" x14ac:dyDescent="0.25">
      <c r="B26" s="154" t="s">
        <v>131</v>
      </c>
      <c r="C26" s="153"/>
      <c r="D26" s="153"/>
      <c r="E26" s="153"/>
      <c r="F26" s="153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</row>
    <row r="27" spans="2:17" ht="15" x14ac:dyDescent="0.25">
      <c r="B27" s="154" t="s">
        <v>92</v>
      </c>
      <c r="C27" s="154"/>
      <c r="D27" s="154"/>
      <c r="E27" s="154"/>
      <c r="F27" s="154"/>
      <c r="G27" s="155"/>
      <c r="H27" s="155"/>
      <c r="I27" s="155"/>
      <c r="J27" s="146"/>
      <c r="K27" s="146"/>
      <c r="L27" s="146"/>
      <c r="M27" s="146"/>
      <c r="N27" s="146"/>
      <c r="O27" s="146"/>
      <c r="P27" s="146"/>
      <c r="Q27" s="146"/>
    </row>
    <row r="28" spans="2:17" ht="15" x14ac:dyDescent="0.25">
      <c r="B28" s="233" t="s">
        <v>142</v>
      </c>
      <c r="C28" s="233"/>
      <c r="D28" s="153"/>
      <c r="E28" s="153"/>
      <c r="F28" s="153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</row>
    <row r="29" spans="2:17" ht="15" x14ac:dyDescent="0.25">
      <c r="B29" s="153" t="s">
        <v>132</v>
      </c>
      <c r="C29" s="153"/>
      <c r="D29" s="153"/>
      <c r="E29" s="153"/>
      <c r="F29" s="153"/>
      <c r="G29" s="146"/>
      <c r="H29" s="146"/>
      <c r="I29" s="146"/>
      <c r="J29" s="158"/>
      <c r="K29" s="158"/>
      <c r="L29" s="158"/>
      <c r="M29" s="158"/>
      <c r="N29" s="158"/>
      <c r="O29" s="158"/>
      <c r="P29" s="158"/>
      <c r="Q29" s="146"/>
    </row>
    <row r="30" spans="2:17" ht="15" x14ac:dyDescent="0.25">
      <c r="B30" s="153"/>
      <c r="C30" s="153"/>
      <c r="D30" s="153"/>
      <c r="E30" s="153"/>
      <c r="F30" s="153"/>
      <c r="G30" s="146"/>
      <c r="H30" s="146"/>
      <c r="I30" s="146"/>
      <c r="J30" s="158"/>
      <c r="K30" s="158"/>
      <c r="L30" s="158"/>
      <c r="M30" s="158"/>
      <c r="N30" s="158"/>
      <c r="O30" s="158"/>
      <c r="P30" s="158"/>
      <c r="Q30" s="146"/>
    </row>
    <row r="31" spans="2:17" ht="15.75" x14ac:dyDescent="0.25">
      <c r="B31" s="162" t="s">
        <v>135</v>
      </c>
      <c r="C31" s="157"/>
      <c r="D31" s="157"/>
      <c r="E31" s="157"/>
      <c r="F31" s="157"/>
      <c r="G31" s="158"/>
      <c r="H31" s="158"/>
      <c r="I31" s="158"/>
      <c r="J31" s="146"/>
      <c r="K31" s="146"/>
      <c r="L31" s="146"/>
      <c r="M31" s="146"/>
      <c r="N31" s="159"/>
      <c r="O31" s="146"/>
      <c r="P31" s="146"/>
      <c r="Q31" s="146"/>
    </row>
    <row r="32" spans="2:17" ht="15.75" x14ac:dyDescent="0.25">
      <c r="B32" s="163" t="s">
        <v>137</v>
      </c>
      <c r="C32" s="157"/>
      <c r="D32" s="157"/>
      <c r="E32" s="157"/>
      <c r="F32" s="157"/>
      <c r="G32" s="158"/>
      <c r="H32" s="158"/>
      <c r="I32" s="158"/>
      <c r="J32" s="146"/>
      <c r="K32" s="146"/>
      <c r="L32" s="146"/>
      <c r="M32" s="146"/>
      <c r="N32" s="159"/>
      <c r="O32" s="146"/>
      <c r="P32" s="146"/>
      <c r="Q32" s="146"/>
    </row>
    <row r="33" spans="2:17" ht="15.75" x14ac:dyDescent="0.25">
      <c r="B33" s="163" t="s">
        <v>136</v>
      </c>
      <c r="C33" s="153"/>
      <c r="D33" s="153"/>
      <c r="E33" s="153"/>
      <c r="F33" s="153"/>
      <c r="G33" s="146"/>
      <c r="H33" s="146"/>
      <c r="I33" s="146"/>
      <c r="J33" s="146"/>
      <c r="K33" s="146"/>
      <c r="L33" s="146"/>
      <c r="M33" s="146"/>
      <c r="N33" s="159"/>
      <c r="O33" s="146"/>
      <c r="P33" s="146"/>
      <c r="Q33" s="146"/>
    </row>
    <row r="34" spans="2:17" ht="15.75" x14ac:dyDescent="0.25">
      <c r="B34" s="153"/>
      <c r="C34" s="153"/>
      <c r="D34" s="153"/>
      <c r="E34" s="153"/>
      <c r="F34" s="153"/>
      <c r="G34" s="146"/>
      <c r="H34" s="146"/>
      <c r="I34" s="146"/>
      <c r="J34" s="146"/>
      <c r="K34" s="146"/>
      <c r="L34" s="146"/>
      <c r="M34" s="146"/>
      <c r="N34" s="159"/>
      <c r="O34" s="146"/>
      <c r="P34" s="146"/>
      <c r="Q34" s="146"/>
    </row>
    <row r="35" spans="2:17" ht="15.75" x14ac:dyDescent="0.2">
      <c r="B35" s="146"/>
      <c r="C35" s="146"/>
      <c r="D35" s="146"/>
      <c r="E35" s="146"/>
      <c r="F35" s="146"/>
      <c r="G35" s="146"/>
      <c r="H35" s="146"/>
      <c r="I35" s="146"/>
      <c r="J35" s="160"/>
      <c r="K35" s="160"/>
      <c r="N35" s="161"/>
    </row>
    <row r="36" spans="2:17" ht="15.75" x14ac:dyDescent="0.2">
      <c r="B36" s="146"/>
      <c r="C36" s="146"/>
      <c r="D36" s="146"/>
      <c r="E36" s="146"/>
      <c r="F36" s="146"/>
      <c r="G36" s="146"/>
      <c r="H36" s="146"/>
      <c r="I36" s="146"/>
      <c r="J36" s="160"/>
      <c r="K36" s="160"/>
      <c r="N36" s="161"/>
    </row>
    <row r="37" spans="2:17" x14ac:dyDescent="0.2">
      <c r="B37" s="160"/>
      <c r="C37" s="160"/>
      <c r="D37" s="160"/>
      <c r="E37" s="160"/>
      <c r="F37" s="160"/>
      <c r="G37" s="160"/>
      <c r="H37" s="160"/>
      <c r="I37" s="160"/>
      <c r="J37" s="160"/>
      <c r="K37" s="160"/>
    </row>
    <row r="38" spans="2:17" x14ac:dyDescent="0.2">
      <c r="B38" s="160"/>
      <c r="C38" s="160"/>
      <c r="D38" s="160"/>
      <c r="E38" s="160"/>
      <c r="F38" s="160"/>
      <c r="G38" s="160"/>
      <c r="H38" s="160"/>
      <c r="I38" s="160"/>
    </row>
    <row r="39" spans="2:17" x14ac:dyDescent="0.2">
      <c r="B39" s="160"/>
      <c r="C39" s="160"/>
      <c r="D39" s="160"/>
      <c r="E39" s="160"/>
      <c r="F39" s="160"/>
      <c r="G39" s="160"/>
      <c r="H39" s="160"/>
      <c r="I39" s="160"/>
    </row>
    <row r="40" spans="2:17" x14ac:dyDescent="0.2">
      <c r="B40" s="160"/>
      <c r="C40" s="160"/>
      <c r="D40" s="160"/>
      <c r="E40" s="160"/>
      <c r="F40" s="160"/>
      <c r="G40" s="160"/>
      <c r="H40" s="160"/>
      <c r="I40" s="160"/>
    </row>
    <row r="41" spans="2:17" x14ac:dyDescent="0.2">
      <c r="B41" s="160"/>
      <c r="C41" s="160"/>
      <c r="D41" s="160"/>
      <c r="E41" s="160"/>
      <c r="F41" s="160"/>
      <c r="G41" s="160"/>
      <c r="H41" s="160"/>
      <c r="I41" s="160"/>
    </row>
    <row r="42" spans="2:17" x14ac:dyDescent="0.2">
      <c r="B42" s="160"/>
      <c r="C42" s="160"/>
      <c r="D42" s="160"/>
      <c r="E42" s="160"/>
      <c r="F42" s="160"/>
      <c r="G42" s="160"/>
      <c r="H42" s="160"/>
      <c r="I42" s="160"/>
    </row>
    <row r="43" spans="2:17" x14ac:dyDescent="0.2">
      <c r="B43" s="160"/>
      <c r="C43" s="160"/>
      <c r="D43" s="160"/>
      <c r="E43" s="160"/>
      <c r="F43" s="160"/>
      <c r="G43" s="160"/>
      <c r="H43" s="160"/>
      <c r="I43" s="160"/>
    </row>
  </sheetData>
  <hyperlinks>
    <hyperlink ref="B28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4"/>
  <dimension ref="A1:N145"/>
  <sheetViews>
    <sheetView showGridLines="0" topLeftCell="A116" zoomScaleNormal="100" workbookViewId="0">
      <selection activeCell="P141" sqref="P141"/>
    </sheetView>
  </sheetViews>
  <sheetFormatPr defaultColWidth="9.140625" defaultRowHeight="12.75" x14ac:dyDescent="0.2"/>
  <cols>
    <col min="1" max="1" width="12.140625" style="24" customWidth="1"/>
    <col min="2" max="2" width="12.140625" style="24" bestFit="1" customWidth="1"/>
    <col min="3" max="5" width="9.140625" style="24"/>
    <col min="6" max="6" width="10.28515625" style="24" bestFit="1" customWidth="1"/>
    <col min="7" max="11" width="9.140625" style="24"/>
    <col min="12" max="12" width="10.5703125" style="24" customWidth="1"/>
    <col min="13" max="13" width="9.42578125" style="24" customWidth="1"/>
    <col min="14" max="16384" width="9.140625" style="24"/>
  </cols>
  <sheetData>
    <row r="1" spans="1:14" s="137" customFormat="1" ht="21" x14ac:dyDescent="0.35">
      <c r="A1" s="14" t="s">
        <v>200</v>
      </c>
      <c r="B1" s="37"/>
      <c r="C1" s="37"/>
      <c r="D1" s="37"/>
      <c r="E1" s="37"/>
      <c r="F1" s="37"/>
      <c r="G1" s="37"/>
      <c r="H1" s="37"/>
      <c r="I1" s="139"/>
      <c r="J1" s="139"/>
      <c r="K1" s="139"/>
    </row>
    <row r="2" spans="1:14" s="20" customFormat="1" ht="17.25" x14ac:dyDescent="0.3">
      <c r="A2" s="21"/>
      <c r="B2" s="18"/>
      <c r="C2" s="18"/>
      <c r="D2" s="18"/>
      <c r="E2" s="18"/>
      <c r="F2" s="18"/>
      <c r="G2" s="18"/>
      <c r="H2" s="18"/>
      <c r="I2" s="19"/>
      <c r="J2" s="19"/>
      <c r="K2" s="19"/>
      <c r="L2" s="22"/>
      <c r="M2" s="22"/>
    </row>
    <row r="3" spans="1:14" ht="16.5" thickBot="1" x14ac:dyDescent="0.3">
      <c r="A3" s="142" t="s">
        <v>94</v>
      </c>
    </row>
    <row r="4" spans="1:14" ht="24.75" customHeight="1" thickBot="1" x14ac:dyDescent="0.25">
      <c r="A4" s="781" t="s">
        <v>15</v>
      </c>
      <c r="B4" s="782"/>
      <c r="C4" s="222" t="s">
        <v>279</v>
      </c>
      <c r="D4" s="223" t="s">
        <v>280</v>
      </c>
      <c r="E4" s="223" t="s">
        <v>281</v>
      </c>
      <c r="F4" s="223" t="s">
        <v>282</v>
      </c>
      <c r="G4" s="223" t="s">
        <v>283</v>
      </c>
      <c r="H4" s="223" t="s">
        <v>284</v>
      </c>
      <c r="I4" s="223" t="s">
        <v>285</v>
      </c>
      <c r="J4" s="223" t="s">
        <v>286</v>
      </c>
      <c r="K4" s="223" t="s">
        <v>287</v>
      </c>
      <c r="L4" s="223" t="s">
        <v>288</v>
      </c>
      <c r="M4" s="223" t="s">
        <v>289</v>
      </c>
      <c r="N4" s="224" t="s">
        <v>290</v>
      </c>
    </row>
    <row r="5" spans="1:14" x14ac:dyDescent="0.2">
      <c r="A5" s="783" t="s">
        <v>1</v>
      </c>
      <c r="B5" s="25" t="s">
        <v>62</v>
      </c>
      <c r="C5" s="166">
        <v>751.93299999999999</v>
      </c>
      <c r="D5" s="167">
        <v>734.97199999999998</v>
      </c>
      <c r="E5" s="167">
        <v>736.61699999999996</v>
      </c>
      <c r="F5" s="167">
        <v>721.50699999999995</v>
      </c>
      <c r="G5" s="167">
        <v>678.95299999999997</v>
      </c>
      <c r="H5" s="167">
        <v>673.17899999999997</v>
      </c>
      <c r="I5" s="167">
        <v>689.02700000000004</v>
      </c>
      <c r="J5" s="167">
        <v>661.55200000000002</v>
      </c>
      <c r="K5" s="167">
        <v>671.20299999999997</v>
      </c>
      <c r="L5" s="167">
        <v>673.64700000000005</v>
      </c>
      <c r="M5" s="167">
        <v>687.34699999999998</v>
      </c>
      <c r="N5" s="172">
        <v>687.06899999999996</v>
      </c>
    </row>
    <row r="6" spans="1:14" x14ac:dyDescent="0.2">
      <c r="A6" s="784"/>
      <c r="B6" s="28" t="s">
        <v>63</v>
      </c>
      <c r="C6" s="168">
        <v>724.93799999999999</v>
      </c>
      <c r="D6" s="169">
        <v>750.80899999999997</v>
      </c>
      <c r="E6" s="169">
        <v>728.35599999999999</v>
      </c>
      <c r="F6" s="169">
        <v>701.59799999999996</v>
      </c>
      <c r="G6" s="169">
        <v>653.78499999999997</v>
      </c>
      <c r="H6" s="169">
        <v>653.279</v>
      </c>
      <c r="I6" s="169">
        <v>691.61699999999996</v>
      </c>
      <c r="J6" s="169">
        <v>644.39300000000003</v>
      </c>
      <c r="K6" s="169">
        <v>679.38300000000004</v>
      </c>
      <c r="L6" s="169">
        <v>675.53200000000004</v>
      </c>
      <c r="M6" s="169">
        <v>692.28800000000001</v>
      </c>
      <c r="N6" s="173">
        <v>702.08199999999999</v>
      </c>
    </row>
    <row r="7" spans="1:14" x14ac:dyDescent="0.2">
      <c r="A7" s="785" t="s">
        <v>2</v>
      </c>
      <c r="B7" s="28" t="s">
        <v>16</v>
      </c>
      <c r="C7" s="168">
        <v>539.84500000000003</v>
      </c>
      <c r="D7" s="169">
        <v>529.67700000000002</v>
      </c>
      <c r="E7" s="169">
        <v>508.61399999999998</v>
      </c>
      <c r="F7" s="169">
        <v>496.39</v>
      </c>
      <c r="G7" s="169">
        <v>468.56900000000002</v>
      </c>
      <c r="H7" s="169">
        <v>479.52499999999998</v>
      </c>
      <c r="I7" s="169">
        <v>509.65899999999999</v>
      </c>
      <c r="J7" s="169">
        <v>501.41399999999999</v>
      </c>
      <c r="K7" s="169">
        <v>511.69900000000001</v>
      </c>
      <c r="L7" s="169">
        <v>522.91499999999996</v>
      </c>
      <c r="M7" s="169">
        <v>538.12599999999998</v>
      </c>
      <c r="N7" s="173">
        <v>542.63800000000003</v>
      </c>
    </row>
    <row r="8" spans="1:14" x14ac:dyDescent="0.2">
      <c r="A8" s="784"/>
      <c r="B8" s="28" t="s">
        <v>17</v>
      </c>
      <c r="C8" s="168">
        <v>519.41399999999999</v>
      </c>
      <c r="D8" s="169">
        <v>519.83600000000001</v>
      </c>
      <c r="E8" s="169">
        <v>510.81599999999997</v>
      </c>
      <c r="F8" s="169">
        <v>498.91399999999999</v>
      </c>
      <c r="G8" s="169">
        <v>477.00799999999998</v>
      </c>
      <c r="H8" s="169">
        <v>486.32299999999998</v>
      </c>
      <c r="I8" s="169">
        <v>514</v>
      </c>
      <c r="J8" s="169">
        <v>517.05999999999995</v>
      </c>
      <c r="K8" s="169">
        <v>523.59699999999998</v>
      </c>
      <c r="L8" s="169">
        <v>518.85400000000004</v>
      </c>
      <c r="M8" s="169">
        <v>549.14599999999996</v>
      </c>
      <c r="N8" s="173">
        <v>544.06100000000004</v>
      </c>
    </row>
    <row r="9" spans="1:14" x14ac:dyDescent="0.2">
      <c r="A9" s="785" t="s">
        <v>3</v>
      </c>
      <c r="B9" s="28" t="s">
        <v>258</v>
      </c>
      <c r="C9" s="168">
        <v>626.06500000000005</v>
      </c>
      <c r="D9" s="169">
        <v>596.928</v>
      </c>
      <c r="E9" s="169">
        <v>566.62400000000002</v>
      </c>
      <c r="F9" s="169">
        <v>578.35400000000004</v>
      </c>
      <c r="G9" s="169">
        <v>564.40499999999997</v>
      </c>
      <c r="H9" s="169">
        <v>532.59100000000001</v>
      </c>
      <c r="I9" s="169">
        <v>574.87300000000005</v>
      </c>
      <c r="J9" s="169">
        <v>555.66200000000003</v>
      </c>
      <c r="K9" s="169">
        <v>553.904</v>
      </c>
      <c r="L9" s="169">
        <v>576.80899999999997</v>
      </c>
      <c r="M9" s="169">
        <v>601.67899999999997</v>
      </c>
      <c r="N9" s="173">
        <v>597.34799999999996</v>
      </c>
    </row>
    <row r="10" spans="1:14" x14ac:dyDescent="0.2">
      <c r="A10" s="786"/>
      <c r="B10" s="28" t="s">
        <v>17</v>
      </c>
      <c r="C10" s="168">
        <v>604.26199999999994</v>
      </c>
      <c r="D10" s="169">
        <v>623.02099999999996</v>
      </c>
      <c r="E10" s="169">
        <v>603.15599999999995</v>
      </c>
      <c r="F10" s="169">
        <v>583.88599999999997</v>
      </c>
      <c r="G10" s="169">
        <v>557.11099999999999</v>
      </c>
      <c r="H10" s="169">
        <v>560.36500000000001</v>
      </c>
      <c r="I10" s="169">
        <v>580.62199999999996</v>
      </c>
      <c r="J10" s="169">
        <v>579.09199999999998</v>
      </c>
      <c r="K10" s="169">
        <v>578.67499999999995</v>
      </c>
      <c r="L10" s="169">
        <v>594.27</v>
      </c>
      <c r="M10" s="169">
        <v>606.971</v>
      </c>
      <c r="N10" s="173">
        <v>619.92499999999995</v>
      </c>
    </row>
    <row r="11" spans="1:14" x14ac:dyDescent="0.2">
      <c r="A11" s="784"/>
      <c r="B11" s="28" t="s">
        <v>259</v>
      </c>
      <c r="C11" s="168">
        <v>707.41</v>
      </c>
      <c r="D11" s="169">
        <v>727.56500000000005</v>
      </c>
      <c r="E11" s="169">
        <v>710.32799999999997</v>
      </c>
      <c r="F11" s="169">
        <v>677.59500000000003</v>
      </c>
      <c r="G11" s="169">
        <v>671.44399999999996</v>
      </c>
      <c r="H11" s="169">
        <v>672.32100000000003</v>
      </c>
      <c r="I11" s="169">
        <v>647.82399999999996</v>
      </c>
      <c r="J11" s="169">
        <v>683.85299999999995</v>
      </c>
      <c r="K11" s="169">
        <v>680.76</v>
      </c>
      <c r="L11" s="169">
        <v>680.27599999999995</v>
      </c>
      <c r="M11" s="169">
        <v>691.61699999999996</v>
      </c>
      <c r="N11" s="173">
        <v>702.55100000000004</v>
      </c>
    </row>
    <row r="12" spans="1:14" x14ac:dyDescent="0.2">
      <c r="A12" s="520" t="s">
        <v>7</v>
      </c>
      <c r="B12" s="28" t="s">
        <v>233</v>
      </c>
      <c r="C12" s="168">
        <v>580.74699999999996</v>
      </c>
      <c r="D12" s="169">
        <v>594.87199999999996</v>
      </c>
      <c r="E12" s="169">
        <v>585.36</v>
      </c>
      <c r="F12" s="169">
        <v>580.43600000000004</v>
      </c>
      <c r="G12" s="169">
        <v>569.50900000000001</v>
      </c>
      <c r="H12" s="169">
        <v>572.41499999999996</v>
      </c>
      <c r="I12" s="169">
        <v>615.00099999999998</v>
      </c>
      <c r="J12" s="169">
        <v>667.54899999999998</v>
      </c>
      <c r="K12" s="169">
        <v>645.51900000000001</v>
      </c>
      <c r="L12" s="169">
        <v>650.48099999999999</v>
      </c>
      <c r="M12" s="169">
        <v>666.42899999999997</v>
      </c>
      <c r="N12" s="173">
        <v>688.12199999999996</v>
      </c>
    </row>
    <row r="13" spans="1:14" x14ac:dyDescent="0.2">
      <c r="A13" s="785" t="s">
        <v>19</v>
      </c>
      <c r="B13" s="28" t="s">
        <v>258</v>
      </c>
      <c r="C13" s="168">
        <v>439.73500000000001</v>
      </c>
      <c r="D13" s="169">
        <v>497.084</v>
      </c>
      <c r="E13" s="169">
        <v>478.98899999999998</v>
      </c>
      <c r="F13" s="169">
        <v>464.55799999999999</v>
      </c>
      <c r="G13" s="169">
        <v>464.017</v>
      </c>
      <c r="H13" s="169">
        <v>481.30099999999999</v>
      </c>
      <c r="I13" s="169">
        <v>483.86700000000002</v>
      </c>
      <c r="J13" s="169">
        <v>496.91800000000001</v>
      </c>
      <c r="K13" s="169">
        <v>508.01499999999999</v>
      </c>
      <c r="L13" s="169">
        <v>522.23</v>
      </c>
      <c r="M13" s="169">
        <v>576.02800000000002</v>
      </c>
      <c r="N13" s="173">
        <v>585.45600000000002</v>
      </c>
    </row>
    <row r="14" spans="1:14" x14ac:dyDescent="0.2">
      <c r="A14" s="784"/>
      <c r="B14" s="28" t="s">
        <v>243</v>
      </c>
      <c r="C14" s="168">
        <v>412.214</v>
      </c>
      <c r="D14" s="169">
        <v>465.24799999999999</v>
      </c>
      <c r="E14" s="169">
        <v>470.29</v>
      </c>
      <c r="F14" s="169">
        <v>466.03100000000001</v>
      </c>
      <c r="G14" s="169">
        <v>420.85399999999998</v>
      </c>
      <c r="H14" s="169">
        <v>446.72699999999998</v>
      </c>
      <c r="I14" s="169">
        <v>438.79500000000002</v>
      </c>
      <c r="J14" s="169">
        <v>464.77699999999999</v>
      </c>
      <c r="K14" s="169">
        <v>486.59899999999999</v>
      </c>
      <c r="L14" s="169">
        <v>494.54399999999998</v>
      </c>
      <c r="M14" s="169">
        <v>543.05700000000002</v>
      </c>
      <c r="N14" s="173">
        <v>527.20399999999995</v>
      </c>
    </row>
    <row r="15" spans="1:14" ht="13.5" thickBot="1" x14ac:dyDescent="0.25">
      <c r="A15" s="521" t="s">
        <v>0</v>
      </c>
      <c r="B15" s="31" t="s">
        <v>17</v>
      </c>
      <c r="C15" s="170">
        <v>566.24</v>
      </c>
      <c r="D15" s="171">
        <v>574.65700000000004</v>
      </c>
      <c r="E15" s="171">
        <v>547.19799999999998</v>
      </c>
      <c r="F15" s="171">
        <v>552.11300000000006</v>
      </c>
      <c r="G15" s="171">
        <v>517.40200000000004</v>
      </c>
      <c r="H15" s="171">
        <v>524.96100000000001</v>
      </c>
      <c r="I15" s="171">
        <v>553.12800000000004</v>
      </c>
      <c r="J15" s="171">
        <v>540.26700000000005</v>
      </c>
      <c r="K15" s="171">
        <v>566.08600000000001</v>
      </c>
      <c r="L15" s="171">
        <v>575.98199999999997</v>
      </c>
      <c r="M15" s="171">
        <v>596.73800000000006</v>
      </c>
      <c r="N15" s="174">
        <v>603.65800000000002</v>
      </c>
    </row>
    <row r="16" spans="1:14" ht="13.5" thickBot="1" x14ac:dyDescent="0.25"/>
    <row r="17" spans="1:14" ht="24.75" customHeight="1" thickBot="1" x14ac:dyDescent="0.25">
      <c r="A17" s="781" t="s">
        <v>15</v>
      </c>
      <c r="B17" s="782"/>
      <c r="C17" s="222" t="s">
        <v>291</v>
      </c>
      <c r="D17" s="223" t="s">
        <v>292</v>
      </c>
      <c r="E17" s="223" t="s">
        <v>293</v>
      </c>
      <c r="F17" s="223" t="s">
        <v>294</v>
      </c>
      <c r="G17" s="223" t="s">
        <v>295</v>
      </c>
      <c r="H17" s="223" t="s">
        <v>296</v>
      </c>
      <c r="I17" s="223" t="s">
        <v>297</v>
      </c>
      <c r="J17" s="223" t="s">
        <v>298</v>
      </c>
      <c r="K17" s="223" t="s">
        <v>299</v>
      </c>
      <c r="L17" s="223" t="s">
        <v>300</v>
      </c>
      <c r="M17" s="223" t="s">
        <v>301</v>
      </c>
      <c r="N17" s="224" t="s">
        <v>302</v>
      </c>
    </row>
    <row r="18" spans="1:14" x14ac:dyDescent="0.2">
      <c r="A18" s="783" t="s">
        <v>1</v>
      </c>
      <c r="B18" s="25" t="s">
        <v>62</v>
      </c>
      <c r="C18" s="166">
        <v>676.87099999999998</v>
      </c>
      <c r="D18" s="167">
        <v>657.36599999999999</v>
      </c>
      <c r="E18" s="167">
        <v>651.70699999999999</v>
      </c>
      <c r="F18" s="167">
        <v>646.38199999999995</v>
      </c>
      <c r="G18" s="167">
        <v>644.18299999999999</v>
      </c>
      <c r="H18" s="167">
        <v>647.37300000000005</v>
      </c>
      <c r="I18" s="167">
        <v>624.84199999999998</v>
      </c>
      <c r="J18" s="167">
        <v>610.70699999999999</v>
      </c>
      <c r="K18" s="167">
        <v>629.74599999999998</v>
      </c>
      <c r="L18" s="167">
        <v>632.25599999999997</v>
      </c>
      <c r="M18" s="167">
        <v>654.27</v>
      </c>
      <c r="N18" s="172">
        <v>659.86099999999999</v>
      </c>
    </row>
    <row r="19" spans="1:14" x14ac:dyDescent="0.2">
      <c r="A19" s="784"/>
      <c r="B19" s="28" t="s">
        <v>63</v>
      </c>
      <c r="C19" s="168">
        <v>694.27700000000004</v>
      </c>
      <c r="D19" s="169">
        <v>667.05700000000002</v>
      </c>
      <c r="E19" s="169">
        <v>645.02</v>
      </c>
      <c r="F19" s="169">
        <v>641.40599999999995</v>
      </c>
      <c r="G19" s="169">
        <v>650.99400000000003</v>
      </c>
      <c r="H19" s="169">
        <v>659.58199999999999</v>
      </c>
      <c r="I19" s="169">
        <v>654.52</v>
      </c>
      <c r="J19" s="169">
        <v>607.03200000000004</v>
      </c>
      <c r="K19" s="169">
        <v>603.41399999999999</v>
      </c>
      <c r="L19" s="169">
        <v>639.92200000000003</v>
      </c>
      <c r="M19" s="169">
        <v>645.46</v>
      </c>
      <c r="N19" s="173">
        <v>672.16300000000001</v>
      </c>
    </row>
    <row r="20" spans="1:14" x14ac:dyDescent="0.2">
      <c r="A20" s="785" t="s">
        <v>2</v>
      </c>
      <c r="B20" s="28" t="s">
        <v>16</v>
      </c>
      <c r="C20" s="168">
        <v>537.24900000000002</v>
      </c>
      <c r="D20" s="169">
        <v>533.08699999999999</v>
      </c>
      <c r="E20" s="169">
        <v>523.92200000000003</v>
      </c>
      <c r="F20" s="169">
        <v>524.61</v>
      </c>
      <c r="G20" s="169">
        <v>527.97799999999995</v>
      </c>
      <c r="H20" s="169">
        <v>528.71100000000001</v>
      </c>
      <c r="I20" s="169">
        <v>481.82</v>
      </c>
      <c r="J20" s="169">
        <v>487.00400000000002</v>
      </c>
      <c r="K20" s="169">
        <v>515.971</v>
      </c>
      <c r="L20" s="169">
        <v>523.13400000000001</v>
      </c>
      <c r="M20" s="169">
        <v>527.88300000000004</v>
      </c>
      <c r="N20" s="173">
        <v>541.79899999999998</v>
      </c>
    </row>
    <row r="21" spans="1:14" x14ac:dyDescent="0.2">
      <c r="A21" s="784"/>
      <c r="B21" s="28" t="s">
        <v>17</v>
      </c>
      <c r="C21" s="168">
        <v>541.02700000000004</v>
      </c>
      <c r="D21" s="169">
        <v>563.81600000000003</v>
      </c>
      <c r="E21" s="169">
        <v>546.66499999999996</v>
      </c>
      <c r="F21" s="169">
        <v>539.42600000000004</v>
      </c>
      <c r="G21" s="169">
        <v>527.60299999999995</v>
      </c>
      <c r="H21" s="169">
        <v>531.26400000000001</v>
      </c>
      <c r="I21" s="169">
        <v>490.31900000000002</v>
      </c>
      <c r="J21" s="169">
        <v>461.19499999999999</v>
      </c>
      <c r="K21" s="169">
        <v>489.68799999999999</v>
      </c>
      <c r="L21" s="169">
        <v>482.00700000000001</v>
      </c>
      <c r="M21" s="169">
        <v>499.37099999999998</v>
      </c>
      <c r="N21" s="173">
        <v>545.26300000000003</v>
      </c>
    </row>
    <row r="22" spans="1:14" x14ac:dyDescent="0.2">
      <c r="A22" s="785" t="s">
        <v>3</v>
      </c>
      <c r="B22" s="28" t="s">
        <v>258</v>
      </c>
      <c r="C22" s="168">
        <v>608.72900000000004</v>
      </c>
      <c r="D22" s="169">
        <v>586.22799999999995</v>
      </c>
      <c r="E22" s="169">
        <v>573.779</v>
      </c>
      <c r="F22" s="169">
        <v>558.68399999999997</v>
      </c>
      <c r="G22" s="169">
        <v>571.46</v>
      </c>
      <c r="H22" s="169">
        <v>577.30999999999995</v>
      </c>
      <c r="I22" s="169">
        <v>505.64600000000002</v>
      </c>
      <c r="J22" s="169">
        <v>492.38</v>
      </c>
      <c r="K22" s="169">
        <v>514.48099999999999</v>
      </c>
      <c r="L22" s="169">
        <v>507.24700000000001</v>
      </c>
      <c r="M22" s="169">
        <v>543.048</v>
      </c>
      <c r="N22" s="173">
        <v>566.91</v>
      </c>
    </row>
    <row r="23" spans="1:14" x14ac:dyDescent="0.2">
      <c r="A23" s="786"/>
      <c r="B23" s="28" t="s">
        <v>17</v>
      </c>
      <c r="C23" s="168">
        <v>615.34299999999996</v>
      </c>
      <c r="D23" s="169">
        <v>614.572</v>
      </c>
      <c r="E23" s="169">
        <v>592.86699999999996</v>
      </c>
      <c r="F23" s="169">
        <v>592.10699999999997</v>
      </c>
      <c r="G23" s="169">
        <v>594.56399999999996</v>
      </c>
      <c r="H23" s="169">
        <v>598.25</v>
      </c>
      <c r="I23" s="169">
        <v>531.06700000000001</v>
      </c>
      <c r="J23" s="169">
        <v>514.87199999999996</v>
      </c>
      <c r="K23" s="169">
        <v>515.91600000000005</v>
      </c>
      <c r="L23" s="169">
        <v>533.74199999999996</v>
      </c>
      <c r="M23" s="169">
        <v>552.85900000000004</v>
      </c>
      <c r="N23" s="173">
        <v>581.471</v>
      </c>
    </row>
    <row r="24" spans="1:14" x14ac:dyDescent="0.2">
      <c r="A24" s="784"/>
      <c r="B24" s="28" t="s">
        <v>259</v>
      </c>
      <c r="C24" s="168">
        <v>716.70899999999995</v>
      </c>
      <c r="D24" s="169">
        <v>723.02099999999996</v>
      </c>
      <c r="E24" s="169">
        <v>689.39099999999996</v>
      </c>
      <c r="F24" s="169">
        <v>680.89599999999996</v>
      </c>
      <c r="G24" s="169">
        <v>688.34500000000003</v>
      </c>
      <c r="H24" s="169">
        <v>717.34</v>
      </c>
      <c r="I24" s="169">
        <v>629.33000000000004</v>
      </c>
      <c r="J24" s="169">
        <v>670.79200000000003</v>
      </c>
      <c r="K24" s="169">
        <v>661.19100000000003</v>
      </c>
      <c r="L24" s="169">
        <v>683.13099999999997</v>
      </c>
      <c r="M24" s="169">
        <v>666.91200000000003</v>
      </c>
      <c r="N24" s="173">
        <v>666.66899999999998</v>
      </c>
    </row>
    <row r="25" spans="1:14" x14ac:dyDescent="0.2">
      <c r="A25" s="520" t="s">
        <v>7</v>
      </c>
      <c r="B25" s="28" t="s">
        <v>233</v>
      </c>
      <c r="C25" s="168">
        <v>694.21400000000006</v>
      </c>
      <c r="D25" s="169">
        <v>679.96</v>
      </c>
      <c r="E25" s="169">
        <v>665.85599999999999</v>
      </c>
      <c r="F25" s="169">
        <v>658.05499999999995</v>
      </c>
      <c r="G25" s="169">
        <v>670.30399999999997</v>
      </c>
      <c r="H25" s="169">
        <v>703.84299999999996</v>
      </c>
      <c r="I25" s="169">
        <v>719.73299999999995</v>
      </c>
      <c r="J25" s="169">
        <v>665.928</v>
      </c>
      <c r="K25" s="169">
        <v>601.97299999999996</v>
      </c>
      <c r="L25" s="169">
        <v>564.67700000000002</v>
      </c>
      <c r="M25" s="169">
        <v>588.327</v>
      </c>
      <c r="N25" s="173">
        <v>612.25199999999995</v>
      </c>
    </row>
    <row r="26" spans="1:14" x14ac:dyDescent="0.2">
      <c r="A26" s="785" t="s">
        <v>19</v>
      </c>
      <c r="B26" s="28" t="s">
        <v>258</v>
      </c>
      <c r="C26" s="168">
        <v>546.005</v>
      </c>
      <c r="D26" s="169">
        <v>594.72199999999998</v>
      </c>
      <c r="E26" s="169">
        <v>587.64200000000005</v>
      </c>
      <c r="F26" s="169">
        <v>598.11500000000001</v>
      </c>
      <c r="G26" s="169">
        <v>583.601</v>
      </c>
      <c r="H26" s="169">
        <v>577.05100000000004</v>
      </c>
      <c r="I26" s="169">
        <v>477.995</v>
      </c>
      <c r="J26" s="169">
        <v>502.911</v>
      </c>
      <c r="K26" s="169">
        <v>516.85699999999997</v>
      </c>
      <c r="L26" s="169">
        <v>513.87699999999995</v>
      </c>
      <c r="M26" s="169">
        <v>516.74099999999999</v>
      </c>
      <c r="N26" s="173">
        <v>534.08900000000006</v>
      </c>
    </row>
    <row r="27" spans="1:14" x14ac:dyDescent="0.2">
      <c r="A27" s="784"/>
      <c r="B27" s="28" t="s">
        <v>243</v>
      </c>
      <c r="C27" s="168">
        <v>565.86300000000006</v>
      </c>
      <c r="D27" s="169">
        <v>566.86300000000006</v>
      </c>
      <c r="E27" s="169">
        <v>538.54899999999998</v>
      </c>
      <c r="F27" s="169">
        <v>569.01900000000001</v>
      </c>
      <c r="G27" s="169">
        <v>550.971</v>
      </c>
      <c r="H27" s="169">
        <v>566.34500000000003</v>
      </c>
      <c r="I27" s="169">
        <v>523.57399999999996</v>
      </c>
      <c r="J27" s="169">
        <v>460.71899999999999</v>
      </c>
      <c r="K27" s="169">
        <v>475.83699999999999</v>
      </c>
      <c r="L27" s="169">
        <v>482.45400000000001</v>
      </c>
      <c r="M27" s="169">
        <v>497.22300000000001</v>
      </c>
      <c r="N27" s="173">
        <v>522.02300000000002</v>
      </c>
    </row>
    <row r="28" spans="1:14" ht="13.5" thickBot="1" x14ac:dyDescent="0.25">
      <c r="A28" s="521" t="s">
        <v>0</v>
      </c>
      <c r="B28" s="31" t="s">
        <v>17</v>
      </c>
      <c r="C28" s="170">
        <v>604.88900000000001</v>
      </c>
      <c r="D28" s="171">
        <v>585.21600000000001</v>
      </c>
      <c r="E28" s="171">
        <v>573.52599999999995</v>
      </c>
      <c r="F28" s="171">
        <v>582.82600000000002</v>
      </c>
      <c r="G28" s="171">
        <v>589.31200000000001</v>
      </c>
      <c r="H28" s="171">
        <v>593.23199999999997</v>
      </c>
      <c r="I28" s="171">
        <v>555.92999999999995</v>
      </c>
      <c r="J28" s="171">
        <v>520.06700000000001</v>
      </c>
      <c r="K28" s="171">
        <v>541.14499999999998</v>
      </c>
      <c r="L28" s="171">
        <v>546.39700000000005</v>
      </c>
      <c r="M28" s="171">
        <v>562.798</v>
      </c>
      <c r="N28" s="174">
        <v>579.79100000000005</v>
      </c>
    </row>
    <row r="29" spans="1:14" ht="13.5" thickBot="1" x14ac:dyDescent="0.25"/>
    <row r="30" spans="1:14" ht="24.75" thickBot="1" x14ac:dyDescent="0.25">
      <c r="A30" s="781" t="s">
        <v>15</v>
      </c>
      <c r="B30" s="782"/>
      <c r="C30" s="222" t="s">
        <v>303</v>
      </c>
      <c r="D30" s="223" t="s">
        <v>304</v>
      </c>
      <c r="E30" s="223" t="s">
        <v>305</v>
      </c>
      <c r="F30" s="223" t="s">
        <v>306</v>
      </c>
      <c r="G30" s="223" t="s">
        <v>307</v>
      </c>
      <c r="H30" s="223" t="s">
        <v>308</v>
      </c>
      <c r="I30" s="223" t="s">
        <v>309</v>
      </c>
      <c r="J30" s="223" t="s">
        <v>310</v>
      </c>
      <c r="K30" s="223" t="s">
        <v>311</v>
      </c>
      <c r="L30" s="223" t="s">
        <v>312</v>
      </c>
      <c r="M30" s="223" t="s">
        <v>313</v>
      </c>
      <c r="N30" s="224" t="s">
        <v>314</v>
      </c>
    </row>
    <row r="31" spans="1:14" x14ac:dyDescent="0.2">
      <c r="A31" s="783" t="s">
        <v>1</v>
      </c>
      <c r="B31" s="25" t="s">
        <v>62</v>
      </c>
      <c r="C31" s="166">
        <v>680.14599999999996</v>
      </c>
      <c r="D31" s="167">
        <v>684.53499999999997</v>
      </c>
      <c r="E31" s="167">
        <v>696.16</v>
      </c>
      <c r="F31" s="167">
        <v>694.33799999999997</v>
      </c>
      <c r="G31" s="26">
        <v>717.34402624456391</v>
      </c>
      <c r="H31" s="26">
        <v>729.577</v>
      </c>
      <c r="I31" s="26">
        <v>714.77599999999995</v>
      </c>
      <c r="J31" s="26">
        <v>644.522617149864</v>
      </c>
      <c r="K31" s="26">
        <v>658.12400000000002</v>
      </c>
      <c r="L31" s="26">
        <v>662.07772549470701</v>
      </c>
      <c r="M31" s="26">
        <v>676.66399999999999</v>
      </c>
      <c r="N31" s="27">
        <v>682.44399999999996</v>
      </c>
    </row>
    <row r="32" spans="1:14" x14ac:dyDescent="0.2">
      <c r="A32" s="784"/>
      <c r="B32" s="28" t="s">
        <v>63</v>
      </c>
      <c r="C32" s="168">
        <v>695.85299999999995</v>
      </c>
      <c r="D32" s="169">
        <v>695.76599999999996</v>
      </c>
      <c r="E32" s="169">
        <v>716.50900000000001</v>
      </c>
      <c r="F32" s="169">
        <v>707.87900000000002</v>
      </c>
      <c r="G32" s="29">
        <v>720.54017181274799</v>
      </c>
      <c r="H32" s="29">
        <v>740.66200000000003</v>
      </c>
      <c r="I32" s="29">
        <v>748.95100000000002</v>
      </c>
      <c r="J32" s="29">
        <v>651.71254631186412</v>
      </c>
      <c r="K32" s="29">
        <v>671.71400000000006</v>
      </c>
      <c r="L32" s="29">
        <v>662.3910944430877</v>
      </c>
      <c r="M32" s="29">
        <v>680.14099999999996</v>
      </c>
      <c r="N32" s="30">
        <v>686.41499999999996</v>
      </c>
    </row>
    <row r="33" spans="1:14" x14ac:dyDescent="0.2">
      <c r="A33" s="785" t="s">
        <v>2</v>
      </c>
      <c r="B33" s="28" t="s">
        <v>16</v>
      </c>
      <c r="C33" s="168">
        <v>553.75599999999997</v>
      </c>
      <c r="D33" s="169">
        <v>572.92200000000003</v>
      </c>
      <c r="E33" s="169">
        <v>581.33299999999997</v>
      </c>
      <c r="F33" s="169">
        <v>591.12</v>
      </c>
      <c r="G33" s="29">
        <v>630.77802463055423</v>
      </c>
      <c r="H33" s="29">
        <v>649</v>
      </c>
      <c r="I33" s="29">
        <v>634.08299999999997</v>
      </c>
      <c r="J33" s="29">
        <v>549.65809698476392</v>
      </c>
      <c r="K33" s="29">
        <v>561.98099999999999</v>
      </c>
      <c r="L33" s="29">
        <v>563.33798947637558</v>
      </c>
      <c r="M33" s="29">
        <v>573.98299999999995</v>
      </c>
      <c r="N33" s="30">
        <v>582.09100000000001</v>
      </c>
    </row>
    <row r="34" spans="1:14" x14ac:dyDescent="0.2">
      <c r="A34" s="784"/>
      <c r="B34" s="28" t="s">
        <v>17</v>
      </c>
      <c r="C34" s="168">
        <v>561.16800000000001</v>
      </c>
      <c r="D34" s="169">
        <v>551.971</v>
      </c>
      <c r="E34" s="169">
        <v>551.79300000000001</v>
      </c>
      <c r="F34" s="169">
        <v>586.11800000000005</v>
      </c>
      <c r="G34" s="29">
        <v>588.98481215132483</v>
      </c>
      <c r="H34" s="29">
        <v>621.75599999999997</v>
      </c>
      <c r="I34" s="29">
        <v>624.29</v>
      </c>
      <c r="J34" s="29">
        <v>514.90051012624667</v>
      </c>
      <c r="K34" s="29">
        <v>518.19399999999996</v>
      </c>
      <c r="L34" s="29">
        <v>563.70153822116117</v>
      </c>
      <c r="M34" s="29">
        <v>547.41099999999994</v>
      </c>
      <c r="N34" s="30">
        <v>552.02599999999995</v>
      </c>
    </row>
    <row r="35" spans="1:14" x14ac:dyDescent="0.2">
      <c r="A35" s="785" t="s">
        <v>3</v>
      </c>
      <c r="B35" s="28" t="s">
        <v>258</v>
      </c>
      <c r="C35" s="168">
        <v>586.07299999999998</v>
      </c>
      <c r="D35" s="169">
        <v>614.83600000000001</v>
      </c>
      <c r="E35" s="169">
        <v>602.28099999999995</v>
      </c>
      <c r="F35" s="169">
        <v>607.47400000000005</v>
      </c>
      <c r="G35" s="29">
        <v>638.48744233719879</v>
      </c>
      <c r="H35" s="29">
        <v>683.16399999999999</v>
      </c>
      <c r="I35" s="29">
        <v>552.31799999999998</v>
      </c>
      <c r="J35" s="29">
        <v>545.93734869728064</v>
      </c>
      <c r="K35" s="29">
        <v>670.10199999999998</v>
      </c>
      <c r="L35" s="29">
        <v>599.84891112755884</v>
      </c>
      <c r="M35" s="29">
        <v>660.76800000000003</v>
      </c>
      <c r="N35" s="30">
        <v>640.46799999999996</v>
      </c>
    </row>
    <row r="36" spans="1:14" x14ac:dyDescent="0.2">
      <c r="A36" s="786"/>
      <c r="B36" s="28" t="s">
        <v>17</v>
      </c>
      <c r="C36" s="168">
        <v>613.88599999999997</v>
      </c>
      <c r="D36" s="169">
        <v>625.75599999999997</v>
      </c>
      <c r="E36" s="169">
        <v>620.89499999999998</v>
      </c>
      <c r="F36" s="169">
        <v>630.66</v>
      </c>
      <c r="G36" s="29">
        <v>652.19233437095215</v>
      </c>
      <c r="H36" s="29">
        <v>668.40899999999999</v>
      </c>
      <c r="I36" s="29">
        <v>580.78499999999997</v>
      </c>
      <c r="J36" s="29">
        <v>573.3913696869696</v>
      </c>
      <c r="K36" s="29">
        <v>582.90499999999997</v>
      </c>
      <c r="L36" s="29">
        <v>624.82966186089357</v>
      </c>
      <c r="M36" s="29">
        <v>638.85400000000004</v>
      </c>
      <c r="N36" s="30">
        <v>666.17200000000003</v>
      </c>
    </row>
    <row r="37" spans="1:14" x14ac:dyDescent="0.2">
      <c r="A37" s="784"/>
      <c r="B37" s="28" t="s">
        <v>259</v>
      </c>
      <c r="C37" s="168">
        <v>657.47500000000002</v>
      </c>
      <c r="D37" s="169">
        <v>676.64499999999998</v>
      </c>
      <c r="E37" s="169">
        <v>741.41</v>
      </c>
      <c r="F37" s="169">
        <v>689.52800000000002</v>
      </c>
      <c r="G37" s="29">
        <v>705.57159038124269</v>
      </c>
      <c r="H37" s="29">
        <v>746.6</v>
      </c>
      <c r="I37" s="29">
        <v>615.20500000000004</v>
      </c>
      <c r="J37" s="29">
        <v>651.80176571880418</v>
      </c>
      <c r="K37" s="29">
        <v>600.59199999999998</v>
      </c>
      <c r="L37" s="29">
        <v>683.52989083272803</v>
      </c>
      <c r="M37" s="29">
        <v>688.57299999999998</v>
      </c>
      <c r="N37" s="30">
        <v>707.64200000000005</v>
      </c>
    </row>
    <row r="38" spans="1:14" x14ac:dyDescent="0.2">
      <c r="A38" s="520" t="s">
        <v>7</v>
      </c>
      <c r="B38" s="28" t="s">
        <v>233</v>
      </c>
      <c r="C38" s="168">
        <v>642.303</v>
      </c>
      <c r="D38" s="169">
        <v>644.49800000000005</v>
      </c>
      <c r="E38" s="169">
        <v>660.08699999999999</v>
      </c>
      <c r="F38" s="169">
        <v>675.66499999999996</v>
      </c>
      <c r="G38" s="29">
        <v>696.11644754046642</v>
      </c>
      <c r="H38" s="29">
        <v>711</v>
      </c>
      <c r="I38" s="29">
        <v>714.99099999999999</v>
      </c>
      <c r="J38" s="29">
        <v>737.56065821581399</v>
      </c>
      <c r="K38" s="29">
        <v>725.12099999999998</v>
      </c>
      <c r="L38" s="29">
        <v>614.13007988323398</v>
      </c>
      <c r="M38" s="29">
        <v>611.25</v>
      </c>
      <c r="N38" s="30">
        <v>606.69500000000005</v>
      </c>
    </row>
    <row r="39" spans="1:14" x14ac:dyDescent="0.2">
      <c r="A39" s="785" t="s">
        <v>19</v>
      </c>
      <c r="B39" s="28" t="s">
        <v>258</v>
      </c>
      <c r="C39" s="168">
        <v>533.20299999999997</v>
      </c>
      <c r="D39" s="169">
        <v>570.45299999999997</v>
      </c>
      <c r="E39" s="169">
        <v>586.47500000000002</v>
      </c>
      <c r="F39" s="169">
        <v>588.85199999999998</v>
      </c>
      <c r="G39" s="29">
        <v>595.61181369260942</v>
      </c>
      <c r="H39" s="29">
        <v>547.89</v>
      </c>
      <c r="I39" s="29">
        <v>466.15199999999999</v>
      </c>
      <c r="J39" s="29">
        <v>511.490370528467</v>
      </c>
      <c r="K39" s="29">
        <v>524.32100000000003</v>
      </c>
      <c r="L39" s="29">
        <v>532.26977098846066</v>
      </c>
      <c r="M39" s="29">
        <v>528.84</v>
      </c>
      <c r="N39" s="30">
        <v>552.79399999999998</v>
      </c>
    </row>
    <row r="40" spans="1:14" x14ac:dyDescent="0.2">
      <c r="A40" s="784"/>
      <c r="B40" s="28" t="s">
        <v>243</v>
      </c>
      <c r="C40" s="168">
        <v>558.923</v>
      </c>
      <c r="D40" s="169">
        <v>537.32399999999996</v>
      </c>
      <c r="E40" s="169">
        <v>547.80100000000004</v>
      </c>
      <c r="F40" s="169">
        <v>563.81299999999999</v>
      </c>
      <c r="G40" s="29">
        <v>566.41333108460333</v>
      </c>
      <c r="H40" s="29">
        <v>578.673</v>
      </c>
      <c r="I40" s="29">
        <v>560.74800000000005</v>
      </c>
      <c r="J40" s="29">
        <v>481.31123535800913</v>
      </c>
      <c r="K40" s="29">
        <v>497.65100000000001</v>
      </c>
      <c r="L40" s="29">
        <v>489.52871949902828</v>
      </c>
      <c r="M40" s="29">
        <v>503.35300000000001</v>
      </c>
      <c r="N40" s="30">
        <v>509.42700000000002</v>
      </c>
    </row>
    <row r="41" spans="1:14" ht="13.5" thickBot="1" x14ac:dyDescent="0.25">
      <c r="A41" s="521" t="s">
        <v>0</v>
      </c>
      <c r="B41" s="31" t="s">
        <v>17</v>
      </c>
      <c r="C41" s="170">
        <v>610.91499999999996</v>
      </c>
      <c r="D41" s="171">
        <v>617.20899999999995</v>
      </c>
      <c r="E41" s="171">
        <v>641.84699999999998</v>
      </c>
      <c r="F41" s="171">
        <v>653.40599999999995</v>
      </c>
      <c r="G41" s="32">
        <v>685.44449961243959</v>
      </c>
      <c r="H41" s="32">
        <v>698.76</v>
      </c>
      <c r="I41" s="32">
        <v>677.50199999999995</v>
      </c>
      <c r="J41" s="32">
        <v>563.76417854344811</v>
      </c>
      <c r="K41" s="32">
        <v>579.24099999999999</v>
      </c>
      <c r="L41" s="32">
        <v>584.05894013008196</v>
      </c>
      <c r="M41" s="32">
        <v>594.91200000000003</v>
      </c>
      <c r="N41" s="33">
        <v>618.18499999999995</v>
      </c>
    </row>
    <row r="42" spans="1:14" ht="13.5" thickBot="1" x14ac:dyDescent="0.25">
      <c r="A42" s="522"/>
    </row>
    <row r="43" spans="1:14" ht="24.75" thickBot="1" x14ac:dyDescent="0.25">
      <c r="A43" s="781" t="s">
        <v>15</v>
      </c>
      <c r="B43" s="782"/>
      <c r="C43" s="222" t="s">
        <v>315</v>
      </c>
      <c r="D43" s="223" t="s">
        <v>316</v>
      </c>
      <c r="E43" s="223" t="s">
        <v>317</v>
      </c>
      <c r="F43" s="223" t="s">
        <v>318</v>
      </c>
      <c r="G43" s="223" t="s">
        <v>319</v>
      </c>
      <c r="H43" s="223" t="s">
        <v>320</v>
      </c>
      <c r="I43" s="223" t="s">
        <v>321</v>
      </c>
      <c r="J43" s="223" t="s">
        <v>322</v>
      </c>
      <c r="K43" s="223" t="s">
        <v>323</v>
      </c>
      <c r="L43" s="223" t="s">
        <v>324</v>
      </c>
      <c r="M43" s="223" t="s">
        <v>325</v>
      </c>
      <c r="N43" s="224" t="s">
        <v>326</v>
      </c>
    </row>
    <row r="44" spans="1:14" x14ac:dyDescent="0.2">
      <c r="A44" s="783" t="s">
        <v>1</v>
      </c>
      <c r="B44" s="25" t="s">
        <v>62</v>
      </c>
      <c r="C44" s="166">
        <v>681.79</v>
      </c>
      <c r="D44" s="167">
        <v>676.06</v>
      </c>
      <c r="E44" s="167">
        <v>676.85464306133599</v>
      </c>
      <c r="F44" s="167">
        <v>676.66593792150263</v>
      </c>
      <c r="G44" s="26">
        <v>689.2887925246514</v>
      </c>
      <c r="H44" s="26">
        <v>696.22280506860068</v>
      </c>
      <c r="I44" s="26">
        <v>710.83</v>
      </c>
      <c r="J44" s="26">
        <v>775.02689699745952</v>
      </c>
      <c r="K44" s="26">
        <v>803.01300000000003</v>
      </c>
      <c r="L44" s="26">
        <v>818.56073910052817</v>
      </c>
      <c r="M44" s="26">
        <v>833.26300000000003</v>
      </c>
      <c r="N44" s="27">
        <v>832.13199999999995</v>
      </c>
    </row>
    <row r="45" spans="1:14" x14ac:dyDescent="0.2">
      <c r="A45" s="784"/>
      <c r="B45" s="28" t="s">
        <v>63</v>
      </c>
      <c r="C45" s="168">
        <v>678.3</v>
      </c>
      <c r="D45" s="169">
        <v>676.34</v>
      </c>
      <c r="E45" s="169">
        <v>677.6157457636051</v>
      </c>
      <c r="F45" s="169">
        <v>676.19037430216383</v>
      </c>
      <c r="G45" s="29">
        <v>690.06000030168798</v>
      </c>
      <c r="H45" s="29">
        <v>705.38514474653186</v>
      </c>
      <c r="I45" s="29">
        <v>717.88</v>
      </c>
      <c r="J45" s="29">
        <v>767.97260481891749</v>
      </c>
      <c r="K45" s="29">
        <v>787.38599999999997</v>
      </c>
      <c r="L45" s="29">
        <v>800.09295862552619</v>
      </c>
      <c r="M45" s="29">
        <v>832.81899999999996</v>
      </c>
      <c r="N45" s="30">
        <v>839.02099999999996</v>
      </c>
    </row>
    <row r="46" spans="1:14" x14ac:dyDescent="0.2">
      <c r="A46" s="785" t="s">
        <v>2</v>
      </c>
      <c r="B46" s="28" t="s">
        <v>16</v>
      </c>
      <c r="C46" s="168">
        <v>582.89</v>
      </c>
      <c r="D46" s="169">
        <v>573.54999999999995</v>
      </c>
      <c r="E46" s="169">
        <v>570.72474507771369</v>
      </c>
      <c r="F46" s="169">
        <v>572.45725620766336</v>
      </c>
      <c r="G46" s="29">
        <v>569.41500223499588</v>
      </c>
      <c r="H46" s="29">
        <v>567.82881730129293</v>
      </c>
      <c r="I46" s="29">
        <v>561.17999999999995</v>
      </c>
      <c r="J46" s="29">
        <v>623.32894173210013</v>
      </c>
      <c r="K46" s="29">
        <v>680.42200000000003</v>
      </c>
      <c r="L46" s="29">
        <v>706.13838806230467</v>
      </c>
      <c r="M46" s="29">
        <v>714.03800000000001</v>
      </c>
      <c r="N46" s="30">
        <v>717.20500000000004</v>
      </c>
    </row>
    <row r="47" spans="1:14" x14ac:dyDescent="0.2">
      <c r="A47" s="784"/>
      <c r="B47" s="28" t="s">
        <v>17</v>
      </c>
      <c r="C47" s="168">
        <v>528.02</v>
      </c>
      <c r="D47" s="169">
        <v>544.70000000000005</v>
      </c>
      <c r="E47" s="169">
        <v>567.69528221494829</v>
      </c>
      <c r="F47" s="169">
        <v>572.37466693828981</v>
      </c>
      <c r="G47" s="29">
        <v>591.04434662168535</v>
      </c>
      <c r="H47" s="29">
        <v>570.64231997217348</v>
      </c>
      <c r="I47" s="29">
        <v>569.42999999999995</v>
      </c>
      <c r="J47" s="29">
        <v>659.0347459702507</v>
      </c>
      <c r="K47" s="29">
        <v>680.99400000000003</v>
      </c>
      <c r="L47" s="29">
        <v>688.17620841823998</v>
      </c>
      <c r="M47" s="29">
        <v>715.43799999999999</v>
      </c>
      <c r="N47" s="30">
        <v>720.39499999999998</v>
      </c>
    </row>
    <row r="48" spans="1:14" x14ac:dyDescent="0.2">
      <c r="A48" s="785" t="s">
        <v>3</v>
      </c>
      <c r="B48" s="28" t="s">
        <v>258</v>
      </c>
      <c r="C48" s="168">
        <v>635.83000000000004</v>
      </c>
      <c r="D48" s="169">
        <v>643.85</v>
      </c>
      <c r="E48" s="169">
        <v>657.86130114393995</v>
      </c>
      <c r="F48" s="169">
        <v>675.11214672775156</v>
      </c>
      <c r="G48" s="29">
        <v>655.82327550584819</v>
      </c>
      <c r="H48" s="29">
        <v>626.01476002524578</v>
      </c>
      <c r="I48" s="29">
        <v>616.79</v>
      </c>
      <c r="J48" s="29">
        <v>653.72968961509218</v>
      </c>
      <c r="K48" s="29">
        <v>745.19500000000005</v>
      </c>
      <c r="L48" s="29">
        <v>761.72268215468785</v>
      </c>
      <c r="M48" s="29">
        <v>811.01599999999996</v>
      </c>
      <c r="N48" s="30">
        <v>802.51</v>
      </c>
    </row>
    <row r="49" spans="1:14" x14ac:dyDescent="0.2">
      <c r="A49" s="786"/>
      <c r="B49" s="28" t="s">
        <v>17</v>
      </c>
      <c r="C49" s="168">
        <v>665.27</v>
      </c>
      <c r="D49" s="169">
        <v>665.95</v>
      </c>
      <c r="E49" s="169">
        <v>660.83877571979076</v>
      </c>
      <c r="F49" s="169">
        <v>677.65721048891442</v>
      </c>
      <c r="G49" s="29">
        <v>669.59526711742319</v>
      </c>
      <c r="H49" s="29">
        <v>670.94430503869148</v>
      </c>
      <c r="I49" s="29">
        <v>644.29999999999995</v>
      </c>
      <c r="J49" s="29">
        <v>720.58872727601988</v>
      </c>
      <c r="K49" s="29">
        <v>772.43200000000002</v>
      </c>
      <c r="L49" s="29">
        <v>783.15127901494634</v>
      </c>
      <c r="M49" s="29">
        <v>802.95100000000002</v>
      </c>
      <c r="N49" s="30">
        <v>819.12800000000004</v>
      </c>
    </row>
    <row r="50" spans="1:14" x14ac:dyDescent="0.2">
      <c r="A50" s="784"/>
      <c r="B50" s="28" t="s">
        <v>259</v>
      </c>
      <c r="C50" s="168">
        <v>722.23</v>
      </c>
      <c r="D50" s="169">
        <v>733.47</v>
      </c>
      <c r="E50" s="169">
        <v>734.41705646311823</v>
      </c>
      <c r="F50" s="169">
        <v>720.6481621623966</v>
      </c>
      <c r="G50" s="29">
        <v>741.49954123499992</v>
      </c>
      <c r="H50" s="29">
        <v>752.99293484311409</v>
      </c>
      <c r="I50" s="29">
        <v>668.18</v>
      </c>
      <c r="J50" s="29">
        <v>714.23794311911854</v>
      </c>
      <c r="K50" s="29">
        <v>724.44100000000003</v>
      </c>
      <c r="L50" s="29">
        <v>779.73203354365785</v>
      </c>
      <c r="M50" s="29">
        <v>790.25099999999998</v>
      </c>
      <c r="N50" s="30">
        <v>815.678</v>
      </c>
    </row>
    <row r="51" spans="1:14" x14ac:dyDescent="0.2">
      <c r="A51" s="520" t="s">
        <v>7</v>
      </c>
      <c r="B51" s="28" t="s">
        <v>233</v>
      </c>
      <c r="C51" s="168">
        <v>618.28</v>
      </c>
      <c r="D51" s="169">
        <v>631.49</v>
      </c>
      <c r="E51" s="169">
        <v>641.13755024447926</v>
      </c>
      <c r="F51" s="169">
        <v>656.92441431933162</v>
      </c>
      <c r="G51" s="29">
        <v>673.30958282276117</v>
      </c>
      <c r="H51" s="29">
        <v>690.21093440325797</v>
      </c>
      <c r="I51" s="29">
        <v>697.6</v>
      </c>
      <c r="J51" s="29">
        <v>737.42853603320202</v>
      </c>
      <c r="K51" s="29">
        <v>743.93299999999999</v>
      </c>
      <c r="L51" s="29">
        <v>719.78252808576792</v>
      </c>
      <c r="M51" s="29">
        <v>708.90700000000004</v>
      </c>
      <c r="N51" s="30">
        <v>723.48699999999997</v>
      </c>
    </row>
    <row r="52" spans="1:14" x14ac:dyDescent="0.2">
      <c r="A52" s="785" t="s">
        <v>19</v>
      </c>
      <c r="B52" s="28" t="s">
        <v>258</v>
      </c>
      <c r="C52" s="168">
        <v>526.5</v>
      </c>
      <c r="D52" s="169">
        <v>550.1</v>
      </c>
      <c r="E52" s="169">
        <v>543.01303971050379</v>
      </c>
      <c r="F52" s="169">
        <v>531.95974000069975</v>
      </c>
      <c r="G52" s="29">
        <v>557.71616067666014</v>
      </c>
      <c r="H52" s="29">
        <v>564.73995979717904</v>
      </c>
      <c r="I52" s="29">
        <v>535.58000000000004</v>
      </c>
      <c r="J52" s="29">
        <v>568.71409833202563</v>
      </c>
      <c r="K52" s="29">
        <v>601.21100000000001</v>
      </c>
      <c r="L52" s="29">
        <v>637.71802050785186</v>
      </c>
      <c r="M52" s="29">
        <v>774.28700000000003</v>
      </c>
      <c r="N52" s="30">
        <v>771.24300000000005</v>
      </c>
    </row>
    <row r="53" spans="1:14" x14ac:dyDescent="0.2">
      <c r="A53" s="784"/>
      <c r="B53" s="28" t="s">
        <v>243</v>
      </c>
      <c r="C53" s="168">
        <v>519.62</v>
      </c>
      <c r="D53" s="169">
        <v>506.04</v>
      </c>
      <c r="E53" s="169">
        <v>529.06365443267896</v>
      </c>
      <c r="F53" s="169">
        <v>529.49568485183715</v>
      </c>
      <c r="G53" s="29">
        <v>534.7383322508864</v>
      </c>
      <c r="H53" s="29">
        <v>530.07011364391576</v>
      </c>
      <c r="I53" s="29">
        <v>533.92999999999995</v>
      </c>
      <c r="J53" s="29">
        <v>539.2606186852214</v>
      </c>
      <c r="K53" s="29">
        <v>595.26199999999994</v>
      </c>
      <c r="L53" s="29">
        <v>698.10465728259555</v>
      </c>
      <c r="M53" s="29">
        <v>744.68499999999995</v>
      </c>
      <c r="N53" s="30">
        <v>773.57100000000003</v>
      </c>
    </row>
    <row r="54" spans="1:14" ht="13.5" thickBot="1" x14ac:dyDescent="0.25">
      <c r="A54" s="521" t="s">
        <v>0</v>
      </c>
      <c r="B54" s="31" t="s">
        <v>17</v>
      </c>
      <c r="C54" s="170">
        <v>620.77</v>
      </c>
      <c r="D54" s="171">
        <v>618.65</v>
      </c>
      <c r="E54" s="171">
        <v>624.2980298269797</v>
      </c>
      <c r="F54" s="171">
        <v>630.16858817357013</v>
      </c>
      <c r="G54" s="32">
        <v>634.27772235077884</v>
      </c>
      <c r="H54" s="32">
        <v>636.80492782254589</v>
      </c>
      <c r="I54" s="32">
        <v>638.87</v>
      </c>
      <c r="J54" s="32">
        <v>693.41463031284297</v>
      </c>
      <c r="K54" s="32">
        <v>743.58399999999995</v>
      </c>
      <c r="L54" s="32">
        <v>752.05255802121519</v>
      </c>
      <c r="M54" s="32">
        <v>766.19200000000001</v>
      </c>
      <c r="N54" s="33">
        <v>775.13199999999995</v>
      </c>
    </row>
    <row r="55" spans="1:14" ht="13.5" thickBot="1" x14ac:dyDescent="0.25"/>
    <row r="56" spans="1:14" ht="24.75" thickBot="1" x14ac:dyDescent="0.25">
      <c r="A56" s="781" t="s">
        <v>15</v>
      </c>
      <c r="B56" s="782"/>
      <c r="C56" s="222" t="s">
        <v>327</v>
      </c>
      <c r="D56" s="223" t="s">
        <v>328</v>
      </c>
      <c r="E56" s="223" t="s">
        <v>329</v>
      </c>
      <c r="F56" s="223" t="s">
        <v>330</v>
      </c>
      <c r="G56" s="223" t="s">
        <v>331</v>
      </c>
      <c r="H56" s="223" t="s">
        <v>332</v>
      </c>
      <c r="I56" s="223" t="s">
        <v>333</v>
      </c>
      <c r="J56" s="223" t="s">
        <v>334</v>
      </c>
      <c r="K56" s="223" t="s">
        <v>335</v>
      </c>
      <c r="L56" s="223" t="s">
        <v>336</v>
      </c>
      <c r="M56" s="223" t="s">
        <v>337</v>
      </c>
      <c r="N56" s="224" t="s">
        <v>338</v>
      </c>
    </row>
    <row r="57" spans="1:14" x14ac:dyDescent="0.2">
      <c r="A57" s="783" t="s">
        <v>1</v>
      </c>
      <c r="B57" s="25" t="s">
        <v>62</v>
      </c>
      <c r="C57" s="166">
        <v>857.14400000000001</v>
      </c>
      <c r="D57" s="167">
        <v>851.22299999999996</v>
      </c>
      <c r="E57" s="167">
        <v>827.27</v>
      </c>
      <c r="F57" s="167">
        <v>808.02300000000002</v>
      </c>
      <c r="G57" s="26">
        <v>796.86099999999999</v>
      </c>
      <c r="H57" s="26">
        <v>768.52800000000002</v>
      </c>
      <c r="I57" s="26">
        <v>680.58299999999997</v>
      </c>
      <c r="J57" s="26">
        <v>680.12300000000005</v>
      </c>
      <c r="K57" s="26">
        <v>679.93899999999996</v>
      </c>
      <c r="L57" s="26">
        <v>684.98</v>
      </c>
      <c r="M57" s="26">
        <v>701.62599999999998</v>
      </c>
      <c r="N57" s="27">
        <v>709.7</v>
      </c>
    </row>
    <row r="58" spans="1:14" x14ac:dyDescent="0.2">
      <c r="A58" s="784"/>
      <c r="B58" s="28" t="s">
        <v>63</v>
      </c>
      <c r="C58" s="168">
        <v>824.45600000000002</v>
      </c>
      <c r="D58" s="169">
        <v>820.63499999999999</v>
      </c>
      <c r="E58" s="169">
        <v>821.23299999999995</v>
      </c>
      <c r="F58" s="169">
        <v>808.53700000000003</v>
      </c>
      <c r="G58" s="29">
        <v>792.005</v>
      </c>
      <c r="H58" s="29">
        <v>762.08500000000004</v>
      </c>
      <c r="I58" s="29">
        <v>683.15700000000004</v>
      </c>
      <c r="J58" s="29">
        <v>679.952</v>
      </c>
      <c r="K58" s="29">
        <v>681.96799999999996</v>
      </c>
      <c r="L58" s="29">
        <v>686.06200000000001</v>
      </c>
      <c r="M58" s="29">
        <v>710.89200000000005</v>
      </c>
      <c r="N58" s="30">
        <v>722.81200000000001</v>
      </c>
    </row>
    <row r="59" spans="1:14" x14ac:dyDescent="0.2">
      <c r="A59" s="785" t="s">
        <v>2</v>
      </c>
      <c r="B59" s="28" t="s">
        <v>16</v>
      </c>
      <c r="C59" s="168">
        <v>727.29899999999998</v>
      </c>
      <c r="D59" s="169">
        <v>724.10699999999997</v>
      </c>
      <c r="E59" s="169">
        <v>715.55100000000004</v>
      </c>
      <c r="F59" s="169">
        <v>708.80700000000002</v>
      </c>
      <c r="G59" s="29">
        <v>712.66</v>
      </c>
      <c r="H59" s="29">
        <v>689.25599999999997</v>
      </c>
      <c r="I59" s="29">
        <v>573.69799999999998</v>
      </c>
      <c r="J59" s="29">
        <v>556.51700000000005</v>
      </c>
      <c r="K59" s="29">
        <v>557.38099999999997</v>
      </c>
      <c r="L59" s="29">
        <v>562.11</v>
      </c>
      <c r="M59" s="29">
        <v>564.71699999999998</v>
      </c>
      <c r="N59" s="30">
        <v>573.95299999999997</v>
      </c>
    </row>
    <row r="60" spans="1:14" x14ac:dyDescent="0.2">
      <c r="A60" s="784"/>
      <c r="B60" s="28" t="s">
        <v>17</v>
      </c>
      <c r="C60" s="168">
        <v>724.75300000000004</v>
      </c>
      <c r="D60" s="169">
        <v>729.95500000000004</v>
      </c>
      <c r="E60" s="169">
        <v>715.38199999999995</v>
      </c>
      <c r="F60" s="169">
        <v>719.51199999999994</v>
      </c>
      <c r="G60" s="29">
        <v>717.35599999999999</v>
      </c>
      <c r="H60" s="29">
        <v>711.18200000000002</v>
      </c>
      <c r="I60" s="29">
        <v>589.13499999999999</v>
      </c>
      <c r="J60" s="29">
        <v>553.79</v>
      </c>
      <c r="K60" s="29">
        <v>554.80100000000004</v>
      </c>
      <c r="L60" s="29">
        <v>559.76700000000005</v>
      </c>
      <c r="M60" s="29">
        <v>565.67100000000005</v>
      </c>
      <c r="N60" s="30">
        <v>576.46600000000001</v>
      </c>
    </row>
    <row r="61" spans="1:14" x14ac:dyDescent="0.2">
      <c r="A61" s="785" t="s">
        <v>3</v>
      </c>
      <c r="B61" s="28" t="s">
        <v>258</v>
      </c>
      <c r="C61" s="168">
        <v>789.69500000000005</v>
      </c>
      <c r="D61" s="169">
        <v>809.21500000000003</v>
      </c>
      <c r="E61" s="169">
        <v>835.22</v>
      </c>
      <c r="F61" s="169">
        <v>807.90099999999995</v>
      </c>
      <c r="G61" s="29">
        <v>779.01800000000003</v>
      </c>
      <c r="H61" s="29">
        <v>698.75099999999998</v>
      </c>
      <c r="I61" s="29">
        <v>594.46600000000001</v>
      </c>
      <c r="J61" s="29">
        <v>603.53700000000003</v>
      </c>
      <c r="K61" s="29">
        <v>629.40300000000002</v>
      </c>
      <c r="L61" s="29">
        <v>631.48</v>
      </c>
      <c r="M61" s="29">
        <v>653.69899999999996</v>
      </c>
      <c r="N61" s="30">
        <v>688.14300000000003</v>
      </c>
    </row>
    <row r="62" spans="1:14" x14ac:dyDescent="0.2">
      <c r="A62" s="786"/>
      <c r="B62" s="28" t="s">
        <v>17</v>
      </c>
      <c r="C62" s="168">
        <v>823.80799999999999</v>
      </c>
      <c r="D62" s="169">
        <v>835.13599999999997</v>
      </c>
      <c r="E62" s="169">
        <v>810.81399999999996</v>
      </c>
      <c r="F62" s="169">
        <v>808.01199999999994</v>
      </c>
      <c r="G62" s="29">
        <v>787.97900000000004</v>
      </c>
      <c r="H62" s="29">
        <v>759.36400000000003</v>
      </c>
      <c r="I62" s="29">
        <v>621.952</v>
      </c>
      <c r="J62" s="29">
        <v>621.40800000000002</v>
      </c>
      <c r="K62" s="29">
        <v>639.12099999999998</v>
      </c>
      <c r="L62" s="29">
        <v>646.62199999999996</v>
      </c>
      <c r="M62" s="29">
        <v>655.68600000000004</v>
      </c>
      <c r="N62" s="30">
        <v>665.34400000000005</v>
      </c>
    </row>
    <row r="63" spans="1:14" x14ac:dyDescent="0.2">
      <c r="A63" s="784"/>
      <c r="B63" s="28" t="s">
        <v>259</v>
      </c>
      <c r="C63" s="168">
        <v>872.91399999999999</v>
      </c>
      <c r="D63" s="169">
        <v>874.21</v>
      </c>
      <c r="E63" s="169">
        <v>847.60900000000004</v>
      </c>
      <c r="F63" s="169">
        <v>834.68899999999996</v>
      </c>
      <c r="G63" s="29">
        <v>841.87800000000004</v>
      </c>
      <c r="H63" s="376">
        <v>834.46299999999997</v>
      </c>
      <c r="I63" s="29">
        <v>632.31600000000003</v>
      </c>
      <c r="J63" s="29">
        <v>663.89400000000001</v>
      </c>
      <c r="K63" s="29">
        <v>718.73400000000004</v>
      </c>
      <c r="L63" s="29">
        <v>723.726</v>
      </c>
      <c r="M63" s="29">
        <v>721.56299999999999</v>
      </c>
      <c r="N63" s="30">
        <v>726.30799999999999</v>
      </c>
    </row>
    <row r="64" spans="1:14" x14ac:dyDescent="0.2">
      <c r="A64" s="520" t="s">
        <v>7</v>
      </c>
      <c r="B64" s="28" t="s">
        <v>233</v>
      </c>
      <c r="C64" s="168">
        <v>736.13199999999995</v>
      </c>
      <c r="D64" s="169">
        <v>738.73199999999997</v>
      </c>
      <c r="E64" s="169">
        <v>730.09799999999996</v>
      </c>
      <c r="F64" s="169">
        <v>719.29499999999996</v>
      </c>
      <c r="G64" s="29">
        <v>711.44299999999998</v>
      </c>
      <c r="H64" s="29">
        <v>699.15099999999995</v>
      </c>
      <c r="I64" s="29">
        <v>693.54300000000001</v>
      </c>
      <c r="J64" s="29">
        <v>704.41</v>
      </c>
      <c r="K64" s="29">
        <v>670.34699999999998</v>
      </c>
      <c r="L64" s="29">
        <v>605.54899999999998</v>
      </c>
      <c r="M64" s="29">
        <v>621.9</v>
      </c>
      <c r="N64" s="30">
        <v>637.63199999999995</v>
      </c>
    </row>
    <row r="65" spans="1:14" x14ac:dyDescent="0.2">
      <c r="A65" s="785" t="s">
        <v>19</v>
      </c>
      <c r="B65" s="28" t="s">
        <v>258</v>
      </c>
      <c r="C65" s="168">
        <v>804.26400000000001</v>
      </c>
      <c r="D65" s="169">
        <v>797.28200000000004</v>
      </c>
      <c r="E65" s="169">
        <v>774.69899999999996</v>
      </c>
      <c r="F65" s="169">
        <v>729.16499999999996</v>
      </c>
      <c r="G65" s="29">
        <v>734.33699999999999</v>
      </c>
      <c r="H65" s="29">
        <v>741.93499999999995</v>
      </c>
      <c r="I65" s="29">
        <v>571.78</v>
      </c>
      <c r="J65" s="29">
        <v>598.96</v>
      </c>
      <c r="K65" s="29">
        <v>604.53399999999999</v>
      </c>
      <c r="L65" s="29">
        <v>619.34299999999996</v>
      </c>
      <c r="M65" s="29">
        <v>607.44000000000005</v>
      </c>
      <c r="N65" s="30">
        <v>627.07299999999998</v>
      </c>
    </row>
    <row r="66" spans="1:14" x14ac:dyDescent="0.2">
      <c r="A66" s="784"/>
      <c r="B66" s="28" t="s">
        <v>243</v>
      </c>
      <c r="C66" s="168">
        <v>785.29200000000003</v>
      </c>
      <c r="D66" s="169">
        <v>783.89</v>
      </c>
      <c r="E66" s="169">
        <v>771.16800000000001</v>
      </c>
      <c r="F66" s="169">
        <v>721.61</v>
      </c>
      <c r="G66" s="29">
        <v>744.745</v>
      </c>
      <c r="H66" s="29">
        <v>697.93499999999995</v>
      </c>
      <c r="I66" s="29">
        <v>567.44100000000003</v>
      </c>
      <c r="J66" s="29">
        <v>539.798</v>
      </c>
      <c r="K66" s="29">
        <v>550.34900000000005</v>
      </c>
      <c r="L66" s="29">
        <v>570.32100000000003</v>
      </c>
      <c r="M66" s="29">
        <v>584.48299999999995</v>
      </c>
      <c r="N66" s="30">
        <v>591.16700000000003</v>
      </c>
    </row>
    <row r="67" spans="1:14" ht="13.5" thickBot="1" x14ac:dyDescent="0.25">
      <c r="A67" s="521" t="s">
        <v>0</v>
      </c>
      <c r="B67" s="31" t="s">
        <v>17</v>
      </c>
      <c r="C67" s="170">
        <v>785.54</v>
      </c>
      <c r="D67" s="171">
        <v>777.98599999999999</v>
      </c>
      <c r="E67" s="171">
        <v>781.95500000000004</v>
      </c>
      <c r="F67" s="171">
        <v>767.30799999999999</v>
      </c>
      <c r="G67" s="32">
        <v>770.86900000000003</v>
      </c>
      <c r="H67" s="32">
        <v>742.99300000000005</v>
      </c>
      <c r="I67" s="32">
        <v>612.49400000000003</v>
      </c>
      <c r="J67" s="32">
        <v>602.63099999999997</v>
      </c>
      <c r="K67" s="32">
        <v>612.66899999999998</v>
      </c>
      <c r="L67" s="32">
        <v>609.803</v>
      </c>
      <c r="M67" s="32">
        <v>615.04100000000005</v>
      </c>
      <c r="N67" s="33">
        <v>630.05200000000002</v>
      </c>
    </row>
    <row r="68" spans="1:14" ht="13.5" thickBot="1" x14ac:dyDescent="0.25"/>
    <row r="69" spans="1:14" ht="24.75" thickBot="1" x14ac:dyDescent="0.25">
      <c r="A69" s="781" t="s">
        <v>15</v>
      </c>
      <c r="B69" s="782"/>
      <c r="C69" s="222" t="s">
        <v>339</v>
      </c>
      <c r="D69" s="223" t="s">
        <v>340</v>
      </c>
      <c r="E69" s="223" t="s">
        <v>341</v>
      </c>
      <c r="F69" s="223" t="s">
        <v>342</v>
      </c>
      <c r="G69" s="223" t="s">
        <v>343</v>
      </c>
      <c r="H69" s="223" t="s">
        <v>344</v>
      </c>
      <c r="I69" s="223" t="s">
        <v>345</v>
      </c>
      <c r="J69" s="223" t="s">
        <v>346</v>
      </c>
      <c r="K69" s="223" t="s">
        <v>347</v>
      </c>
      <c r="L69" s="223" t="s">
        <v>348</v>
      </c>
      <c r="M69" s="223" t="s">
        <v>349</v>
      </c>
      <c r="N69" s="224" t="s">
        <v>350</v>
      </c>
    </row>
    <row r="70" spans="1:14" x14ac:dyDescent="0.2">
      <c r="A70" s="783" t="s">
        <v>1</v>
      </c>
      <c r="B70" s="25" t="s">
        <v>62</v>
      </c>
      <c r="C70" s="166">
        <v>734.72199999999998</v>
      </c>
      <c r="D70" s="167">
        <v>752.05</v>
      </c>
      <c r="E70" s="167">
        <v>756.41</v>
      </c>
      <c r="F70" s="167">
        <v>814.12699999999995</v>
      </c>
      <c r="G70" s="26">
        <v>829.524</v>
      </c>
      <c r="H70" s="26">
        <v>824.09199999999998</v>
      </c>
      <c r="I70" s="26">
        <v>729.79600000000005</v>
      </c>
      <c r="J70" s="26">
        <v>702.16099999999994</v>
      </c>
      <c r="K70" s="26">
        <v>744.70500000000004</v>
      </c>
      <c r="L70" s="26">
        <v>808.20699999999999</v>
      </c>
      <c r="M70" s="26">
        <v>838.24</v>
      </c>
      <c r="N70" s="27">
        <v>849.01499999999999</v>
      </c>
    </row>
    <row r="71" spans="1:14" x14ac:dyDescent="0.2">
      <c r="A71" s="784"/>
      <c r="B71" s="28" t="s">
        <v>63</v>
      </c>
      <c r="C71" s="168">
        <v>751.90099999999995</v>
      </c>
      <c r="D71" s="169">
        <v>767.03099999999995</v>
      </c>
      <c r="E71" s="169">
        <v>779.08</v>
      </c>
      <c r="F71" s="169">
        <v>820.54600000000005</v>
      </c>
      <c r="G71" s="29">
        <v>821.74400000000003</v>
      </c>
      <c r="H71" s="29">
        <v>831.94399999999996</v>
      </c>
      <c r="I71" s="29">
        <v>741.30399999999997</v>
      </c>
      <c r="J71" s="29">
        <v>704.84100000000001</v>
      </c>
      <c r="K71" s="29">
        <v>746.75199999999995</v>
      </c>
      <c r="L71" s="29">
        <v>795.67499999999995</v>
      </c>
      <c r="M71" s="29">
        <v>841.53200000000004</v>
      </c>
      <c r="N71" s="30">
        <v>864.49699999999996</v>
      </c>
    </row>
    <row r="72" spans="1:14" x14ac:dyDescent="0.2">
      <c r="A72" s="785" t="s">
        <v>2</v>
      </c>
      <c r="B72" s="28" t="s">
        <v>16</v>
      </c>
      <c r="C72" s="168">
        <v>559.85599999999999</v>
      </c>
      <c r="D72" s="169">
        <v>564.25300000000004</v>
      </c>
      <c r="E72" s="169">
        <v>549.97</v>
      </c>
      <c r="F72" s="169">
        <v>568.88599999999997</v>
      </c>
      <c r="G72" s="29">
        <v>563.56500000000005</v>
      </c>
      <c r="H72" s="29">
        <v>549.39</v>
      </c>
      <c r="I72" s="29">
        <v>499.73899999999998</v>
      </c>
      <c r="J72" s="29">
        <v>493.22</v>
      </c>
      <c r="K72" s="29">
        <v>515.54100000000005</v>
      </c>
      <c r="L72" s="29">
        <v>542.99199999999996</v>
      </c>
      <c r="M72" s="29">
        <v>567.80700000000002</v>
      </c>
      <c r="N72" s="30">
        <v>584.18100000000004</v>
      </c>
    </row>
    <row r="73" spans="1:14" x14ac:dyDescent="0.2">
      <c r="A73" s="784"/>
      <c r="B73" s="28" t="s">
        <v>17</v>
      </c>
      <c r="C73" s="168">
        <v>584.66200000000003</v>
      </c>
      <c r="D73" s="169">
        <v>592.548</v>
      </c>
      <c r="E73" s="169">
        <v>579.02</v>
      </c>
      <c r="F73" s="169">
        <v>580.05200000000002</v>
      </c>
      <c r="G73" s="29">
        <v>598.08299999999997</v>
      </c>
      <c r="H73" s="29">
        <v>597.52700000000004</v>
      </c>
      <c r="I73" s="29">
        <v>538.67100000000005</v>
      </c>
      <c r="J73" s="29">
        <v>518.03200000000004</v>
      </c>
      <c r="K73" s="29">
        <v>544.125</v>
      </c>
      <c r="L73" s="29">
        <v>579.91700000000003</v>
      </c>
      <c r="M73" s="29">
        <v>605.88499999999999</v>
      </c>
      <c r="N73" s="30">
        <v>625.66600000000005</v>
      </c>
    </row>
    <row r="74" spans="1:14" x14ac:dyDescent="0.2">
      <c r="A74" s="785" t="s">
        <v>3</v>
      </c>
      <c r="B74" s="28" t="s">
        <v>258</v>
      </c>
      <c r="C74" s="168">
        <v>636.08699999999999</v>
      </c>
      <c r="D74" s="169">
        <v>686.45799999999997</v>
      </c>
      <c r="E74" s="169">
        <v>660.79</v>
      </c>
      <c r="F74" s="169">
        <v>702.03499999999997</v>
      </c>
      <c r="G74" s="29">
        <v>685.51800000000003</v>
      </c>
      <c r="H74" s="29">
        <v>644.24699999999996</v>
      </c>
      <c r="I74" s="29">
        <v>586.94299999999998</v>
      </c>
      <c r="J74" s="29">
        <v>586.06799999999998</v>
      </c>
      <c r="K74" s="29">
        <v>615.71699999999998</v>
      </c>
      <c r="L74" s="29">
        <v>635.65499999999997</v>
      </c>
      <c r="M74" s="29">
        <v>700.33699999999999</v>
      </c>
      <c r="N74" s="30">
        <v>702.45799999999997</v>
      </c>
    </row>
    <row r="75" spans="1:14" x14ac:dyDescent="0.2">
      <c r="A75" s="786"/>
      <c r="B75" s="28" t="s">
        <v>17</v>
      </c>
      <c r="C75" s="168">
        <v>667.76199999999994</v>
      </c>
      <c r="D75" s="169">
        <v>674.61199999999997</v>
      </c>
      <c r="E75" s="169">
        <v>666.65</v>
      </c>
      <c r="F75" s="169">
        <v>673.46900000000005</v>
      </c>
      <c r="G75" s="29">
        <v>706.32600000000002</v>
      </c>
      <c r="H75" s="29">
        <v>693.86300000000006</v>
      </c>
      <c r="I75" s="29">
        <v>614.92899999999997</v>
      </c>
      <c r="J75" s="29">
        <v>602.58299999999997</v>
      </c>
      <c r="K75" s="29">
        <v>618.06299999999999</v>
      </c>
      <c r="L75" s="29">
        <v>632.91700000000003</v>
      </c>
      <c r="M75" s="29">
        <v>663.21900000000005</v>
      </c>
      <c r="N75" s="30">
        <v>695.43799999999999</v>
      </c>
    </row>
    <row r="76" spans="1:14" x14ac:dyDescent="0.2">
      <c r="A76" s="784"/>
      <c r="B76" s="28" t="s">
        <v>259</v>
      </c>
      <c r="C76" s="168">
        <v>747.45</v>
      </c>
      <c r="D76" s="169">
        <v>747.62400000000002</v>
      </c>
      <c r="E76" s="169">
        <v>748.1</v>
      </c>
      <c r="F76" s="169">
        <v>761.41399999999999</v>
      </c>
      <c r="G76" s="29">
        <v>767.29499999999996</v>
      </c>
      <c r="H76" s="376">
        <v>777.38099999999997</v>
      </c>
      <c r="I76" s="29">
        <v>633.75800000000004</v>
      </c>
      <c r="J76" s="29">
        <v>657.33500000000004</v>
      </c>
      <c r="K76" s="29">
        <v>681.16899999999998</v>
      </c>
      <c r="L76" s="29">
        <v>699.23500000000001</v>
      </c>
      <c r="M76" s="29">
        <v>704.11300000000006</v>
      </c>
      <c r="N76" s="30">
        <v>735.31200000000001</v>
      </c>
    </row>
    <row r="77" spans="1:14" x14ac:dyDescent="0.2">
      <c r="A77" s="520" t="s">
        <v>7</v>
      </c>
      <c r="B77" s="28" t="s">
        <v>233</v>
      </c>
      <c r="C77" s="168">
        <v>653.34699999999998</v>
      </c>
      <c r="D77" s="169">
        <v>660.33900000000006</v>
      </c>
      <c r="E77" s="169">
        <v>671.08</v>
      </c>
      <c r="F77" s="169">
        <v>713.779</v>
      </c>
      <c r="G77" s="29">
        <v>750.54</v>
      </c>
      <c r="H77" s="29">
        <v>753.14700000000005</v>
      </c>
      <c r="I77" s="29">
        <v>775.65200000000004</v>
      </c>
      <c r="J77" s="29">
        <v>843.08100000000002</v>
      </c>
      <c r="K77" s="29">
        <v>836.72</v>
      </c>
      <c r="L77" s="29">
        <v>730.87599999999998</v>
      </c>
      <c r="M77" s="29">
        <v>756.56399999999996</v>
      </c>
      <c r="N77" s="30">
        <v>768.37</v>
      </c>
    </row>
    <row r="78" spans="1:14" x14ac:dyDescent="0.2">
      <c r="A78" s="785" t="s">
        <v>19</v>
      </c>
      <c r="B78" s="28" t="s">
        <v>258</v>
      </c>
      <c r="C78" s="168">
        <v>645.92100000000005</v>
      </c>
      <c r="D78" s="169">
        <v>670.56</v>
      </c>
      <c r="E78" s="169">
        <v>658.62</v>
      </c>
      <c r="F78" s="169">
        <v>677.67100000000005</v>
      </c>
      <c r="G78" s="29">
        <v>685.98400000000004</v>
      </c>
      <c r="H78" s="29">
        <v>646.88</v>
      </c>
      <c r="I78" s="29">
        <v>573.03899999999999</v>
      </c>
      <c r="J78" s="29">
        <v>582.25400000000002</v>
      </c>
      <c r="K78" s="29">
        <v>585.26900000000001</v>
      </c>
      <c r="L78" s="29">
        <v>581.54399999999998</v>
      </c>
      <c r="M78" s="29">
        <v>580.23699999999997</v>
      </c>
      <c r="N78" s="30">
        <v>590.48199999999997</v>
      </c>
    </row>
    <row r="79" spans="1:14" x14ac:dyDescent="0.2">
      <c r="A79" s="784"/>
      <c r="B79" s="28" t="s">
        <v>243</v>
      </c>
      <c r="C79" s="168">
        <v>592.11599999999999</v>
      </c>
      <c r="D79" s="169">
        <v>598.10900000000004</v>
      </c>
      <c r="E79" s="169">
        <v>609.34</v>
      </c>
      <c r="F79" s="169">
        <v>619.84900000000005</v>
      </c>
      <c r="G79" s="29">
        <v>634.63199999999995</v>
      </c>
      <c r="H79" s="29">
        <v>581.28200000000004</v>
      </c>
      <c r="I79" s="29">
        <v>582.61800000000005</v>
      </c>
      <c r="J79" s="29">
        <v>514.84900000000005</v>
      </c>
      <c r="K79" s="29">
        <v>526.81399999999996</v>
      </c>
      <c r="L79" s="29">
        <v>533.16099999999994</v>
      </c>
      <c r="M79" s="29">
        <v>559.31100000000004</v>
      </c>
      <c r="N79" s="30">
        <v>576.65300000000002</v>
      </c>
    </row>
    <row r="80" spans="1:14" ht="13.5" thickBot="1" x14ac:dyDescent="0.25">
      <c r="A80" s="521" t="s">
        <v>0</v>
      </c>
      <c r="B80" s="31" t="s">
        <v>17</v>
      </c>
      <c r="C80" s="170">
        <v>649.38400000000001</v>
      </c>
      <c r="D80" s="171">
        <v>657.35900000000004</v>
      </c>
      <c r="E80" s="171">
        <v>653.35</v>
      </c>
      <c r="F80" s="171">
        <v>675.36</v>
      </c>
      <c r="G80" s="32">
        <v>698.06899999999996</v>
      </c>
      <c r="H80" s="32">
        <v>699.45500000000004</v>
      </c>
      <c r="I80" s="32">
        <v>639.92700000000002</v>
      </c>
      <c r="J80" s="32">
        <v>590.69799999999998</v>
      </c>
      <c r="K80" s="32">
        <v>618.923</v>
      </c>
      <c r="L80" s="32">
        <v>668.83799999999997</v>
      </c>
      <c r="M80" s="32">
        <v>707.66499999999996</v>
      </c>
      <c r="N80" s="33">
        <v>721.82500000000005</v>
      </c>
    </row>
    <row r="81" spans="1:14" ht="13.5" thickBot="1" x14ac:dyDescent="0.25"/>
    <row r="82" spans="1:14" ht="24.75" thickBot="1" x14ac:dyDescent="0.25">
      <c r="A82" s="781" t="s">
        <v>15</v>
      </c>
      <c r="B82" s="782"/>
      <c r="C82" s="222" t="s">
        <v>96</v>
      </c>
      <c r="D82" s="223" t="s">
        <v>97</v>
      </c>
      <c r="E82" s="223" t="s">
        <v>98</v>
      </c>
      <c r="F82" s="223" t="s">
        <v>99</v>
      </c>
      <c r="G82" s="223" t="s">
        <v>100</v>
      </c>
      <c r="H82" s="223" t="s">
        <v>101</v>
      </c>
      <c r="I82" s="223" t="s">
        <v>102</v>
      </c>
      <c r="J82" s="223" t="s">
        <v>103</v>
      </c>
      <c r="K82" s="223" t="s">
        <v>104</v>
      </c>
      <c r="L82" s="223" t="s">
        <v>105</v>
      </c>
      <c r="M82" s="223" t="s">
        <v>106</v>
      </c>
      <c r="N82" s="224" t="s">
        <v>107</v>
      </c>
    </row>
    <row r="83" spans="1:14" x14ac:dyDescent="0.2">
      <c r="A83" s="783" t="s">
        <v>1</v>
      </c>
      <c r="B83" s="25" t="s">
        <v>62</v>
      </c>
      <c r="C83" s="166">
        <v>918.05600000000004</v>
      </c>
      <c r="D83" s="167">
        <v>936.37400000000002</v>
      </c>
      <c r="E83" s="167">
        <v>954.23</v>
      </c>
      <c r="F83" s="167">
        <v>941.45600000000002</v>
      </c>
      <c r="G83" s="167">
        <v>969.01499999999999</v>
      </c>
      <c r="H83" s="167">
        <v>960.45</v>
      </c>
      <c r="I83" s="167">
        <v>867.64800000000002</v>
      </c>
      <c r="J83" s="167">
        <v>916.95</v>
      </c>
      <c r="K83" s="167">
        <v>1002.505</v>
      </c>
      <c r="L83" s="167">
        <v>1078.556</v>
      </c>
      <c r="M83" s="167">
        <v>1198.604</v>
      </c>
      <c r="N83" s="172">
        <v>1315.8589999999999</v>
      </c>
    </row>
    <row r="84" spans="1:14" x14ac:dyDescent="0.2">
      <c r="A84" s="784"/>
      <c r="B84" s="28" t="s">
        <v>63</v>
      </c>
      <c r="C84" s="168">
        <v>899.92</v>
      </c>
      <c r="D84" s="169">
        <v>940.15499999999997</v>
      </c>
      <c r="E84" s="169">
        <v>977.05</v>
      </c>
      <c r="F84" s="169">
        <v>976.67600000000004</v>
      </c>
      <c r="G84" s="169">
        <v>982.94</v>
      </c>
      <c r="H84" s="169">
        <v>995.80200000000002</v>
      </c>
      <c r="I84" s="169">
        <v>913.81500000000005</v>
      </c>
      <c r="J84" s="169">
        <v>913.38099999999997</v>
      </c>
      <c r="K84" s="169">
        <v>997.01900000000001</v>
      </c>
      <c r="L84" s="169">
        <v>1072.5050000000001</v>
      </c>
      <c r="M84" s="169">
        <v>1182.239</v>
      </c>
      <c r="N84" s="173">
        <v>1271.77</v>
      </c>
    </row>
    <row r="85" spans="1:14" x14ac:dyDescent="0.2">
      <c r="A85" s="785" t="s">
        <v>2</v>
      </c>
      <c r="B85" s="28" t="s">
        <v>16</v>
      </c>
      <c r="C85" s="168">
        <v>622.07500000000005</v>
      </c>
      <c r="D85" s="169">
        <v>668.45399999999995</v>
      </c>
      <c r="E85" s="169">
        <v>709.16200000000003</v>
      </c>
      <c r="F85" s="169">
        <v>727.52599999999995</v>
      </c>
      <c r="G85" s="169">
        <v>742.86900000000003</v>
      </c>
      <c r="H85" s="169">
        <v>775.05700000000002</v>
      </c>
      <c r="I85" s="169">
        <v>643.59900000000005</v>
      </c>
      <c r="J85" s="169">
        <v>686.41399999999999</v>
      </c>
      <c r="K85" s="169">
        <v>805.22199999999998</v>
      </c>
      <c r="L85" s="169">
        <v>865.36699999999996</v>
      </c>
      <c r="M85" s="169">
        <v>985.87599999999998</v>
      </c>
      <c r="N85" s="173">
        <v>1096.7380000000001</v>
      </c>
    </row>
    <row r="86" spans="1:14" x14ac:dyDescent="0.2">
      <c r="A86" s="784"/>
      <c r="B86" s="28" t="s">
        <v>17</v>
      </c>
      <c r="C86" s="168">
        <v>632.45399999999995</v>
      </c>
      <c r="D86" s="169">
        <v>693.60599999999999</v>
      </c>
      <c r="E86" s="169">
        <v>721.45100000000002</v>
      </c>
      <c r="F86" s="169">
        <v>728.31399999999996</v>
      </c>
      <c r="G86" s="169">
        <v>746.4</v>
      </c>
      <c r="H86" s="169">
        <v>798.43</v>
      </c>
      <c r="I86" s="169">
        <v>690.83</v>
      </c>
      <c r="J86" s="169">
        <v>711.41700000000003</v>
      </c>
      <c r="K86" s="169">
        <v>799.55100000000004</v>
      </c>
      <c r="L86" s="169">
        <v>885.37099999999998</v>
      </c>
      <c r="M86" s="169">
        <v>963.44399999999996</v>
      </c>
      <c r="N86" s="173">
        <v>1041.386</v>
      </c>
    </row>
    <row r="87" spans="1:14" x14ac:dyDescent="0.2">
      <c r="A87" s="785" t="s">
        <v>3</v>
      </c>
      <c r="B87" s="28" t="s">
        <v>258</v>
      </c>
      <c r="C87" s="168">
        <v>702.53599999999994</v>
      </c>
      <c r="D87" s="169">
        <v>765.08600000000001</v>
      </c>
      <c r="E87" s="169">
        <v>785.82899999999995</v>
      </c>
      <c r="F87" s="169">
        <v>815.10900000000004</v>
      </c>
      <c r="G87" s="169">
        <v>822.03700000000003</v>
      </c>
      <c r="H87" s="169">
        <v>836.98199999999997</v>
      </c>
      <c r="I87" s="169">
        <v>684.57899999999995</v>
      </c>
      <c r="J87" s="169">
        <v>752.62400000000002</v>
      </c>
      <c r="K87" s="169">
        <v>834.20600000000002</v>
      </c>
      <c r="L87" s="169">
        <v>905.03</v>
      </c>
      <c r="M87" s="169">
        <v>985.87599999999998</v>
      </c>
      <c r="N87" s="173">
        <v>1154.027</v>
      </c>
    </row>
    <row r="88" spans="1:14" x14ac:dyDescent="0.2">
      <c r="A88" s="786"/>
      <c r="B88" s="28" t="s">
        <v>17</v>
      </c>
      <c r="C88" s="168">
        <v>718.46500000000003</v>
      </c>
      <c r="D88" s="169">
        <v>775.95899999999995</v>
      </c>
      <c r="E88" s="169">
        <v>827.73400000000004</v>
      </c>
      <c r="F88" s="169">
        <v>846.72199999999998</v>
      </c>
      <c r="G88" s="169">
        <v>862.75900000000001</v>
      </c>
      <c r="H88" s="169">
        <v>886.48099999999999</v>
      </c>
      <c r="I88" s="169">
        <v>717.27499999999998</v>
      </c>
      <c r="J88" s="169">
        <v>753.90700000000004</v>
      </c>
      <c r="K88" s="169">
        <v>851.40599999999995</v>
      </c>
      <c r="L88" s="169">
        <v>896.95100000000002</v>
      </c>
      <c r="M88" s="169">
        <v>963.44399999999996</v>
      </c>
      <c r="N88" s="173">
        <v>1106.4059999999999</v>
      </c>
    </row>
    <row r="89" spans="1:14" x14ac:dyDescent="0.2">
      <c r="A89" s="784"/>
      <c r="B89" s="28" t="s">
        <v>259</v>
      </c>
      <c r="C89" s="168">
        <v>790.44399999999996</v>
      </c>
      <c r="D89" s="169">
        <v>800.58500000000004</v>
      </c>
      <c r="E89" s="169">
        <v>831.45600000000002</v>
      </c>
      <c r="F89" s="169">
        <v>898.68499999999995</v>
      </c>
      <c r="G89" s="169">
        <v>923.20500000000004</v>
      </c>
      <c r="H89" s="169">
        <v>961.077</v>
      </c>
      <c r="I89" s="169">
        <v>731.22900000000004</v>
      </c>
      <c r="J89" s="169">
        <v>813.27599999999995</v>
      </c>
      <c r="K89" s="169">
        <v>819.30100000000004</v>
      </c>
      <c r="L89" s="169">
        <v>975.56299999999999</v>
      </c>
      <c r="M89" s="169">
        <v>1077.066</v>
      </c>
      <c r="N89" s="173">
        <v>1204.7819999999999</v>
      </c>
    </row>
    <row r="90" spans="1:14" x14ac:dyDescent="0.2">
      <c r="A90" s="520" t="s">
        <v>7</v>
      </c>
      <c r="B90" s="28" t="s">
        <v>233</v>
      </c>
      <c r="C90" s="168">
        <v>816.601</v>
      </c>
      <c r="D90" s="169">
        <v>861.51099999999997</v>
      </c>
      <c r="E90" s="169">
        <v>888.13699999999994</v>
      </c>
      <c r="F90" s="169">
        <v>932.12699999999995</v>
      </c>
      <c r="G90" s="169">
        <v>1001.87</v>
      </c>
      <c r="H90" s="169">
        <v>1023.51</v>
      </c>
      <c r="I90" s="169">
        <v>1010.018</v>
      </c>
      <c r="J90" s="169">
        <v>1032.9349999999999</v>
      </c>
      <c r="K90" s="169">
        <v>1086.5409999999999</v>
      </c>
      <c r="L90" s="169">
        <v>954.97199999999998</v>
      </c>
      <c r="M90" s="169">
        <v>1006.831</v>
      </c>
      <c r="N90" s="173">
        <v>1044.1089999999999</v>
      </c>
    </row>
    <row r="91" spans="1:14" x14ac:dyDescent="0.2">
      <c r="A91" s="785" t="s">
        <v>19</v>
      </c>
      <c r="B91" s="28" t="s">
        <v>258</v>
      </c>
      <c r="C91" s="168">
        <v>576.02499999999998</v>
      </c>
      <c r="D91" s="169">
        <v>641.19299999999998</v>
      </c>
      <c r="E91" s="169">
        <v>673.49400000000003</v>
      </c>
      <c r="F91" s="169">
        <v>655.548</v>
      </c>
      <c r="G91" s="169">
        <v>623.97299999999996</v>
      </c>
      <c r="H91" s="169">
        <v>603.34100000000001</v>
      </c>
      <c r="I91" s="169">
        <v>567.23099999999999</v>
      </c>
      <c r="J91" s="169">
        <v>602.94600000000003</v>
      </c>
      <c r="K91" s="169">
        <v>672.61199999999997</v>
      </c>
      <c r="L91" s="169">
        <v>760.72199999999998</v>
      </c>
      <c r="M91" s="169">
        <v>943.72900000000004</v>
      </c>
      <c r="N91" s="173">
        <v>1039.434</v>
      </c>
    </row>
    <row r="92" spans="1:14" x14ac:dyDescent="0.2">
      <c r="A92" s="784"/>
      <c r="B92" s="28" t="s">
        <v>243</v>
      </c>
      <c r="C92" s="168">
        <v>591.24</v>
      </c>
      <c r="D92" s="169">
        <v>608.40599999999995</v>
      </c>
      <c r="E92" s="169">
        <v>636.702</v>
      </c>
      <c r="F92" s="169">
        <v>620.85299999999995</v>
      </c>
      <c r="G92" s="169">
        <v>619.35900000000004</v>
      </c>
      <c r="H92" s="169">
        <v>635.81899999999996</v>
      </c>
      <c r="I92" s="169">
        <v>626.798</v>
      </c>
      <c r="J92" s="169">
        <v>594.76400000000001</v>
      </c>
      <c r="K92" s="169">
        <v>670.65</v>
      </c>
      <c r="L92" s="169">
        <v>678.35599999999999</v>
      </c>
      <c r="M92" s="169">
        <v>776.08500000000004</v>
      </c>
      <c r="N92" s="173">
        <v>891.64400000000001</v>
      </c>
    </row>
    <row r="93" spans="1:14" ht="13.5" thickBot="1" x14ac:dyDescent="0.25">
      <c r="A93" s="521" t="s">
        <v>0</v>
      </c>
      <c r="B93" s="31" t="s">
        <v>17</v>
      </c>
      <c r="C93" s="170">
        <v>744.72799999999995</v>
      </c>
      <c r="D93" s="171">
        <v>795.18399999999997</v>
      </c>
      <c r="E93" s="171">
        <v>831.54899999999998</v>
      </c>
      <c r="F93" s="171">
        <v>836.77599999999995</v>
      </c>
      <c r="G93" s="171">
        <v>854.99</v>
      </c>
      <c r="H93" s="171">
        <v>898.07</v>
      </c>
      <c r="I93" s="171">
        <v>781.35</v>
      </c>
      <c r="J93" s="171">
        <v>796.226</v>
      </c>
      <c r="K93" s="171">
        <v>873.58399999999995</v>
      </c>
      <c r="L93" s="171">
        <v>933.62400000000002</v>
      </c>
      <c r="M93" s="171">
        <v>1047.396</v>
      </c>
      <c r="N93" s="174">
        <v>1191.9380000000001</v>
      </c>
    </row>
    <row r="94" spans="1:14" ht="13.5" thickBot="1" x14ac:dyDescent="0.25"/>
    <row r="95" spans="1:14" ht="24.75" thickBot="1" x14ac:dyDescent="0.25">
      <c r="A95" s="781" t="s">
        <v>15</v>
      </c>
      <c r="B95" s="782"/>
      <c r="C95" s="222" t="s">
        <v>112</v>
      </c>
      <c r="D95" s="223" t="s">
        <v>113</v>
      </c>
      <c r="E95" s="223" t="s">
        <v>114</v>
      </c>
      <c r="F95" s="223" t="s">
        <v>115</v>
      </c>
      <c r="G95" s="223" t="s">
        <v>116</v>
      </c>
      <c r="H95" s="223" t="s">
        <v>117</v>
      </c>
      <c r="I95" s="223" t="s">
        <v>118</v>
      </c>
      <c r="J95" s="223" t="s">
        <v>119</v>
      </c>
      <c r="K95" s="223" t="s">
        <v>120</v>
      </c>
      <c r="L95" s="223" t="s">
        <v>121</v>
      </c>
      <c r="M95" s="223" t="s">
        <v>122</v>
      </c>
      <c r="N95" s="224" t="s">
        <v>123</v>
      </c>
    </row>
    <row r="96" spans="1:14" x14ac:dyDescent="0.2">
      <c r="A96" s="783" t="s">
        <v>1</v>
      </c>
      <c r="B96" s="25" t="s">
        <v>62</v>
      </c>
      <c r="C96" s="166">
        <v>1297.1300000000001</v>
      </c>
      <c r="D96" s="167">
        <v>1274.143</v>
      </c>
      <c r="E96" s="167">
        <v>1526.8030000000001</v>
      </c>
      <c r="F96" s="167">
        <v>1661.481</v>
      </c>
      <c r="G96" s="26">
        <v>1717.1389999999999</v>
      </c>
      <c r="H96" s="26">
        <v>1700.7860000000001</v>
      </c>
      <c r="I96" s="26">
        <v>1569.1320000000001</v>
      </c>
      <c r="J96" s="26">
        <v>1546.097</v>
      </c>
      <c r="K96" s="26">
        <v>1519.664</v>
      </c>
      <c r="L96" s="26">
        <v>1590.3119999999999</v>
      </c>
      <c r="M96" s="26">
        <v>1556.3409999999999</v>
      </c>
      <c r="N96" s="27">
        <v>1483.4670000000001</v>
      </c>
    </row>
    <row r="97" spans="1:14" x14ac:dyDescent="0.2">
      <c r="A97" s="784"/>
      <c r="B97" s="28" t="s">
        <v>63</v>
      </c>
      <c r="C97" s="168">
        <v>1267.115</v>
      </c>
      <c r="D97" s="169">
        <v>1246.596</v>
      </c>
      <c r="E97" s="169">
        <v>1495.74</v>
      </c>
      <c r="F97" s="169">
        <v>1669.377</v>
      </c>
      <c r="G97" s="29">
        <v>1719.645</v>
      </c>
      <c r="H97" s="29">
        <v>1737.5429999999999</v>
      </c>
      <c r="I97" s="29">
        <v>1715.0840000000001</v>
      </c>
      <c r="J97" s="29">
        <v>1571.34</v>
      </c>
      <c r="K97" s="29">
        <v>1538.68</v>
      </c>
      <c r="L97" s="29">
        <v>1595.7619999999999</v>
      </c>
      <c r="M97" s="29">
        <v>1564.693</v>
      </c>
      <c r="N97" s="30">
        <v>1494.7460000000001</v>
      </c>
    </row>
    <row r="98" spans="1:14" x14ac:dyDescent="0.2">
      <c r="A98" s="785" t="s">
        <v>2</v>
      </c>
      <c r="B98" s="28" t="s">
        <v>16</v>
      </c>
      <c r="C98" s="168">
        <v>1131.3489999999999</v>
      </c>
      <c r="D98" s="169">
        <v>1084.5619999999999</v>
      </c>
      <c r="E98" s="169">
        <v>1211.1959999999999</v>
      </c>
      <c r="F98" s="169">
        <v>1332.146</v>
      </c>
      <c r="G98" s="29">
        <v>1367.13</v>
      </c>
      <c r="H98" s="29">
        <v>1380.9179999999999</v>
      </c>
      <c r="I98" s="29">
        <v>1213.171</v>
      </c>
      <c r="J98" s="29">
        <v>1219.0360000000001</v>
      </c>
      <c r="K98" s="29">
        <v>1214.894</v>
      </c>
      <c r="L98" s="29">
        <v>1226.913</v>
      </c>
      <c r="M98" s="29">
        <v>1214.3579999999999</v>
      </c>
      <c r="N98" s="30">
        <v>1179.7539999999999</v>
      </c>
    </row>
    <row r="99" spans="1:14" x14ac:dyDescent="0.2">
      <c r="A99" s="784"/>
      <c r="B99" s="28" t="s">
        <v>17</v>
      </c>
      <c r="C99" s="168">
        <v>1067.5119999999999</v>
      </c>
      <c r="D99" s="169">
        <v>1018.278</v>
      </c>
      <c r="E99" s="169">
        <v>1155.4090000000001</v>
      </c>
      <c r="F99" s="169">
        <v>1274.2850000000001</v>
      </c>
      <c r="G99" s="29">
        <v>1354.096</v>
      </c>
      <c r="H99" s="29">
        <v>1296.0350000000001</v>
      </c>
      <c r="I99" s="29">
        <v>1193.415</v>
      </c>
      <c r="J99" s="29">
        <v>1168.5029999999999</v>
      </c>
      <c r="K99" s="29">
        <v>1174.7829999999999</v>
      </c>
      <c r="L99" s="29">
        <v>1216.626</v>
      </c>
      <c r="M99" s="29">
        <v>1228.537</v>
      </c>
      <c r="N99" s="30">
        <v>1194.0940000000001</v>
      </c>
    </row>
    <row r="100" spans="1:14" x14ac:dyDescent="0.2">
      <c r="A100" s="785" t="s">
        <v>3</v>
      </c>
      <c r="B100" s="28" t="s">
        <v>258</v>
      </c>
      <c r="C100" s="168">
        <v>1110.1030000000001</v>
      </c>
      <c r="D100" s="169">
        <v>1121.0029999999999</v>
      </c>
      <c r="E100" s="169">
        <v>1309.046</v>
      </c>
      <c r="F100" s="169">
        <v>1417.8879999999999</v>
      </c>
      <c r="G100" s="29">
        <v>1395.6189999999999</v>
      </c>
      <c r="H100" s="29">
        <v>1288.826</v>
      </c>
      <c r="I100" s="29">
        <v>1186.7619999999999</v>
      </c>
      <c r="J100" s="29">
        <v>1303.644</v>
      </c>
      <c r="K100" s="29">
        <v>1283.6849999999999</v>
      </c>
      <c r="L100" s="29">
        <v>1263.2940000000001</v>
      </c>
      <c r="M100" s="29">
        <v>1273.354</v>
      </c>
      <c r="N100" s="30">
        <v>1212.329</v>
      </c>
    </row>
    <row r="101" spans="1:14" x14ac:dyDescent="0.2">
      <c r="A101" s="786"/>
      <c r="B101" s="28" t="s">
        <v>17</v>
      </c>
      <c r="C101" s="168">
        <v>1154.7360000000001</v>
      </c>
      <c r="D101" s="169">
        <v>1119.1679999999999</v>
      </c>
      <c r="E101" s="169">
        <v>1261.4290000000001</v>
      </c>
      <c r="F101" s="169">
        <v>1414.3979999999999</v>
      </c>
      <c r="G101" s="29">
        <v>1486.126</v>
      </c>
      <c r="H101" s="29">
        <v>1433.1980000000001</v>
      </c>
      <c r="I101" s="29">
        <v>1256.5429999999999</v>
      </c>
      <c r="J101" s="29">
        <v>1268.5989999999999</v>
      </c>
      <c r="K101" s="29">
        <v>1305.0129999999999</v>
      </c>
      <c r="L101" s="29">
        <v>1339.769</v>
      </c>
      <c r="M101" s="29">
        <v>1340.48</v>
      </c>
      <c r="N101" s="30">
        <v>1322.942</v>
      </c>
    </row>
    <row r="102" spans="1:14" x14ac:dyDescent="0.2">
      <c r="A102" s="784"/>
      <c r="B102" s="28" t="s">
        <v>259</v>
      </c>
      <c r="C102" s="168">
        <v>1255.779</v>
      </c>
      <c r="D102" s="169">
        <v>1288.712</v>
      </c>
      <c r="E102" s="169">
        <v>1388.8489999999999</v>
      </c>
      <c r="F102" s="169">
        <v>1497.904</v>
      </c>
      <c r="G102" s="29">
        <v>1662.4770000000001</v>
      </c>
      <c r="H102" s="29">
        <v>1639.395</v>
      </c>
      <c r="I102" s="29">
        <v>1416.338</v>
      </c>
      <c r="J102" s="29">
        <v>1514.184</v>
      </c>
      <c r="K102" s="29">
        <v>1435.326</v>
      </c>
      <c r="L102" s="29">
        <v>1574.633</v>
      </c>
      <c r="M102" s="29">
        <v>1569.173</v>
      </c>
      <c r="N102" s="30">
        <v>1554.8510000000001</v>
      </c>
    </row>
    <row r="103" spans="1:14" x14ac:dyDescent="0.2">
      <c r="A103" s="520" t="s">
        <v>7</v>
      </c>
      <c r="B103" s="28" t="s">
        <v>233</v>
      </c>
      <c r="C103" s="168">
        <v>1072.394</v>
      </c>
      <c r="D103" s="169">
        <v>1106.1310000000001</v>
      </c>
      <c r="E103" s="169">
        <v>1302.5530000000001</v>
      </c>
      <c r="F103" s="169">
        <v>1438.046</v>
      </c>
      <c r="G103" s="29">
        <v>1472.1859999999999</v>
      </c>
      <c r="H103" s="29">
        <v>1445.4549999999999</v>
      </c>
      <c r="I103" s="29">
        <v>1429.4590000000001</v>
      </c>
      <c r="J103" s="29">
        <v>1424.6610000000001</v>
      </c>
      <c r="K103" s="29">
        <v>1419.644</v>
      </c>
      <c r="L103" s="29">
        <v>1430.095</v>
      </c>
      <c r="M103" s="29">
        <v>1401.06</v>
      </c>
      <c r="N103" s="30">
        <v>1354.424</v>
      </c>
    </row>
    <row r="104" spans="1:14" x14ac:dyDescent="0.2">
      <c r="A104" s="785" t="s">
        <v>19</v>
      </c>
      <c r="B104" s="28" t="s">
        <v>258</v>
      </c>
      <c r="C104" s="168">
        <v>932.46400000000006</v>
      </c>
      <c r="D104" s="169">
        <v>1051.3230000000001</v>
      </c>
      <c r="E104" s="169">
        <v>1143.462</v>
      </c>
      <c r="F104" s="169">
        <v>1267.575</v>
      </c>
      <c r="G104" s="29">
        <v>1303.33</v>
      </c>
      <c r="H104" s="29">
        <v>1321.527</v>
      </c>
      <c r="I104" s="29">
        <v>1233.645</v>
      </c>
      <c r="J104" s="29">
        <v>1191.537</v>
      </c>
      <c r="K104" s="29">
        <v>1271.771</v>
      </c>
      <c r="L104" s="29">
        <v>1307.405</v>
      </c>
      <c r="M104" s="29">
        <v>1349.7660000000001</v>
      </c>
      <c r="N104" s="30">
        <v>1345.7919999999999</v>
      </c>
    </row>
    <row r="105" spans="1:14" x14ac:dyDescent="0.2">
      <c r="A105" s="784"/>
      <c r="B105" s="28" t="s">
        <v>243</v>
      </c>
      <c r="C105" s="168">
        <v>948.55600000000004</v>
      </c>
      <c r="D105" s="169">
        <v>934.29600000000005</v>
      </c>
      <c r="E105" s="169">
        <v>1051.96</v>
      </c>
      <c r="F105" s="169">
        <v>1141.2819999999999</v>
      </c>
      <c r="G105" s="29">
        <v>1196.068</v>
      </c>
      <c r="H105" s="29">
        <v>1192.8679999999999</v>
      </c>
      <c r="I105" s="29">
        <v>1118.1790000000001</v>
      </c>
      <c r="J105" s="29">
        <v>1073.105</v>
      </c>
      <c r="K105" s="29">
        <v>1183.4190000000001</v>
      </c>
      <c r="L105" s="29">
        <v>1227.8720000000001</v>
      </c>
      <c r="M105" s="29">
        <v>1261.479</v>
      </c>
      <c r="N105" s="30">
        <v>1251.1420000000001</v>
      </c>
    </row>
    <row r="106" spans="1:14" ht="13.5" thickBot="1" x14ac:dyDescent="0.25">
      <c r="A106" s="521" t="s">
        <v>0</v>
      </c>
      <c r="B106" s="31" t="s">
        <v>17</v>
      </c>
      <c r="C106" s="170">
        <v>1177.9960000000001</v>
      </c>
      <c r="D106" s="171">
        <v>1141.2529999999999</v>
      </c>
      <c r="E106" s="171">
        <v>1307.8389999999999</v>
      </c>
      <c r="F106" s="171">
        <v>1436.335</v>
      </c>
      <c r="G106" s="32">
        <v>1497.91</v>
      </c>
      <c r="H106" s="32">
        <v>1477.8240000000001</v>
      </c>
      <c r="I106" s="32">
        <v>1339.2660000000001</v>
      </c>
      <c r="J106" s="32">
        <v>1313.0920000000001</v>
      </c>
      <c r="K106" s="32">
        <v>1345.8320000000001</v>
      </c>
      <c r="L106" s="32">
        <v>1365.6559999999999</v>
      </c>
      <c r="M106" s="32">
        <v>1382.5930000000001</v>
      </c>
      <c r="N106" s="33">
        <v>1330.4770000000001</v>
      </c>
    </row>
    <row r="107" spans="1:14" ht="13.5" thickBot="1" x14ac:dyDescent="0.25">
      <c r="A107" s="522"/>
    </row>
    <row r="108" spans="1:14" ht="24.75" thickBot="1" x14ac:dyDescent="0.25">
      <c r="A108" s="781" t="s">
        <v>15</v>
      </c>
      <c r="B108" s="782"/>
      <c r="C108" s="222" t="s">
        <v>145</v>
      </c>
      <c r="D108" s="223" t="s">
        <v>146</v>
      </c>
      <c r="E108" s="223" t="s">
        <v>147</v>
      </c>
      <c r="F108" s="223" t="s">
        <v>148</v>
      </c>
      <c r="G108" s="223" t="s">
        <v>149</v>
      </c>
      <c r="H108" s="223" t="s">
        <v>150</v>
      </c>
      <c r="I108" s="223" t="s">
        <v>151</v>
      </c>
      <c r="J108" s="223" t="s">
        <v>152</v>
      </c>
      <c r="K108" s="223" t="s">
        <v>153</v>
      </c>
      <c r="L108" s="223" t="s">
        <v>154</v>
      </c>
      <c r="M108" s="223" t="s">
        <v>155</v>
      </c>
      <c r="N108" s="224" t="s">
        <v>156</v>
      </c>
    </row>
    <row r="109" spans="1:14" x14ac:dyDescent="0.2">
      <c r="A109" s="783" t="s">
        <v>1</v>
      </c>
      <c r="B109" s="25" t="s">
        <v>62</v>
      </c>
      <c r="C109" s="166">
        <v>1377.557</v>
      </c>
      <c r="D109" s="167">
        <v>1334.231</v>
      </c>
      <c r="E109" s="167">
        <v>1219.0889999999999</v>
      </c>
      <c r="F109" s="167">
        <v>1140.521</v>
      </c>
      <c r="G109" s="26">
        <v>982.66499999999996</v>
      </c>
      <c r="H109" s="26">
        <v>980.33399999999995</v>
      </c>
      <c r="I109" s="26">
        <v>988.38199999999995</v>
      </c>
      <c r="J109" s="26">
        <v>939.05700000000002</v>
      </c>
      <c r="K109" s="26">
        <v>966.53</v>
      </c>
      <c r="L109" s="26">
        <v>968.78599999999994</v>
      </c>
      <c r="M109" s="26">
        <v>949.65499999999997</v>
      </c>
      <c r="N109" s="27">
        <v>957.03</v>
      </c>
    </row>
    <row r="110" spans="1:14" x14ac:dyDescent="0.2">
      <c r="A110" s="784"/>
      <c r="B110" s="28" t="s">
        <v>63</v>
      </c>
      <c r="C110" s="168">
        <v>1397.12</v>
      </c>
      <c r="D110" s="169">
        <v>1303.4390000000001</v>
      </c>
      <c r="E110" s="169">
        <v>1228.1089999999999</v>
      </c>
      <c r="F110" s="169">
        <v>1150.1030000000001</v>
      </c>
      <c r="G110" s="29">
        <v>1041.155</v>
      </c>
      <c r="H110" s="29">
        <v>1000.2089999999999</v>
      </c>
      <c r="I110" s="29">
        <v>977.33600000000001</v>
      </c>
      <c r="J110" s="29">
        <v>930.45899999999995</v>
      </c>
      <c r="K110" s="29">
        <v>937.31399999999996</v>
      </c>
      <c r="L110" s="29">
        <v>947.00300000000004</v>
      </c>
      <c r="M110" s="29">
        <v>940.79100000000005</v>
      </c>
      <c r="N110" s="30">
        <v>893.86300000000006</v>
      </c>
    </row>
    <row r="111" spans="1:14" x14ac:dyDescent="0.2">
      <c r="A111" s="785" t="s">
        <v>2</v>
      </c>
      <c r="B111" s="28" t="s">
        <v>16</v>
      </c>
      <c r="C111" s="168">
        <v>1092.461</v>
      </c>
      <c r="D111" s="169">
        <v>1028.6510000000001</v>
      </c>
      <c r="E111" s="169">
        <v>942.452</v>
      </c>
      <c r="F111" s="169">
        <v>872.57600000000002</v>
      </c>
      <c r="G111" s="29">
        <v>744.28800000000001</v>
      </c>
      <c r="H111" s="29">
        <v>706.16700000000003</v>
      </c>
      <c r="I111" s="29">
        <v>692.37</v>
      </c>
      <c r="J111" s="29">
        <v>655.78899999999999</v>
      </c>
      <c r="K111" s="29">
        <v>652.69600000000003</v>
      </c>
      <c r="L111" s="29">
        <v>649.04999999999995</v>
      </c>
      <c r="M111" s="29">
        <v>646.38599999999997</v>
      </c>
      <c r="N111" s="30">
        <v>636.62900000000002</v>
      </c>
    </row>
    <row r="112" spans="1:14" x14ac:dyDescent="0.2">
      <c r="A112" s="784"/>
      <c r="B112" s="28" t="s">
        <v>17</v>
      </c>
      <c r="C112" s="168">
        <v>1074.8499999999999</v>
      </c>
      <c r="D112" s="169">
        <v>1015.425</v>
      </c>
      <c r="E112" s="169">
        <v>954.49400000000003</v>
      </c>
      <c r="F112" s="169">
        <v>847.64</v>
      </c>
      <c r="G112" s="29">
        <v>726.35</v>
      </c>
      <c r="H112" s="29">
        <v>690.00400000000002</v>
      </c>
      <c r="I112" s="29">
        <v>711.73099999999999</v>
      </c>
      <c r="J112" s="29">
        <v>658.96699999999998</v>
      </c>
      <c r="K112" s="29">
        <v>689.03</v>
      </c>
      <c r="L112" s="29">
        <v>717.798</v>
      </c>
      <c r="M112" s="29">
        <v>694.22</v>
      </c>
      <c r="N112" s="30">
        <v>701.59400000000005</v>
      </c>
    </row>
    <row r="113" spans="1:14" x14ac:dyDescent="0.2">
      <c r="A113" s="785" t="s">
        <v>3</v>
      </c>
      <c r="B113" s="28" t="s">
        <v>258</v>
      </c>
      <c r="C113" s="168">
        <v>1079.596</v>
      </c>
      <c r="D113" s="169">
        <v>1026.2760000000001</v>
      </c>
      <c r="E113" s="169">
        <v>920.17600000000004</v>
      </c>
      <c r="F113" s="169">
        <v>812.96199999999999</v>
      </c>
      <c r="G113" s="29">
        <v>727.43799999999999</v>
      </c>
      <c r="H113" s="29">
        <v>690.82299999999998</v>
      </c>
      <c r="I113" s="29">
        <v>702.846</v>
      </c>
      <c r="J113" s="29">
        <v>757.24400000000003</v>
      </c>
      <c r="K113" s="29">
        <v>758.51900000000001</v>
      </c>
      <c r="L113" s="29">
        <v>768.87900000000002</v>
      </c>
      <c r="M113" s="29">
        <v>752.41300000000001</v>
      </c>
      <c r="N113" s="30">
        <v>702.86300000000006</v>
      </c>
    </row>
    <row r="114" spans="1:14" x14ac:dyDescent="0.2">
      <c r="A114" s="786"/>
      <c r="B114" s="28" t="s">
        <v>17</v>
      </c>
      <c r="C114" s="168">
        <v>1228.4280000000001</v>
      </c>
      <c r="D114" s="169">
        <v>1139.7660000000001</v>
      </c>
      <c r="E114" s="169">
        <v>1054.0889999999999</v>
      </c>
      <c r="F114" s="169">
        <v>947.06100000000004</v>
      </c>
      <c r="G114" s="29">
        <v>841.55899999999997</v>
      </c>
      <c r="H114" s="29">
        <v>803.45799999999997</v>
      </c>
      <c r="I114" s="29">
        <v>753.26099999999997</v>
      </c>
      <c r="J114" s="29">
        <v>746.20399999999995</v>
      </c>
      <c r="K114" s="29">
        <v>760.37099999999998</v>
      </c>
      <c r="L114" s="29">
        <v>787.85900000000004</v>
      </c>
      <c r="M114" s="29">
        <v>772.63499999999999</v>
      </c>
      <c r="N114" s="30">
        <v>767.90099999999995</v>
      </c>
    </row>
    <row r="115" spans="1:14" x14ac:dyDescent="0.2">
      <c r="A115" s="784"/>
      <c r="B115" s="28" t="s">
        <v>259</v>
      </c>
      <c r="C115" s="168">
        <v>1495.384</v>
      </c>
      <c r="D115" s="169">
        <v>1392.731</v>
      </c>
      <c r="E115" s="169">
        <v>1352.8209999999999</v>
      </c>
      <c r="F115" s="169">
        <v>1389.2860000000001</v>
      </c>
      <c r="G115" s="29">
        <v>1256.133</v>
      </c>
      <c r="H115" s="29">
        <v>1236.684</v>
      </c>
      <c r="I115" s="29">
        <v>1061.537</v>
      </c>
      <c r="J115" s="29">
        <v>1084.1300000000001</v>
      </c>
      <c r="K115" s="29">
        <v>1065.5820000000001</v>
      </c>
      <c r="L115" s="29">
        <v>1126.404</v>
      </c>
      <c r="M115" s="29">
        <v>1132.681</v>
      </c>
      <c r="N115" s="30">
        <v>1161.9970000000001</v>
      </c>
    </row>
    <row r="116" spans="1:14" x14ac:dyDescent="0.2">
      <c r="A116" s="520" t="s">
        <v>7</v>
      </c>
      <c r="B116" s="28" t="s">
        <v>233</v>
      </c>
      <c r="C116" s="168">
        <v>1289.2460000000001</v>
      </c>
      <c r="D116" s="169">
        <v>1287.4100000000001</v>
      </c>
      <c r="E116" s="169">
        <v>1220.44</v>
      </c>
      <c r="F116" s="169">
        <v>1134.838</v>
      </c>
      <c r="G116" s="29">
        <v>1045.867</v>
      </c>
      <c r="H116" s="29">
        <v>982.40700000000004</v>
      </c>
      <c r="I116" s="29">
        <v>981.94200000000001</v>
      </c>
      <c r="J116" s="29">
        <v>957.19100000000003</v>
      </c>
      <c r="K116" s="29">
        <v>884.90700000000004</v>
      </c>
      <c r="L116" s="29">
        <v>836.59900000000005</v>
      </c>
      <c r="M116" s="29">
        <v>822.65200000000004</v>
      </c>
      <c r="N116" s="30">
        <v>824.50699999999995</v>
      </c>
    </row>
    <row r="117" spans="1:14" x14ac:dyDescent="0.2">
      <c r="A117" s="785" t="s">
        <v>19</v>
      </c>
      <c r="B117" s="28" t="s">
        <v>258</v>
      </c>
      <c r="C117" s="168">
        <v>1273.9069999999999</v>
      </c>
      <c r="D117" s="169">
        <v>1197.451</v>
      </c>
      <c r="E117" s="169">
        <v>1116.7249999999999</v>
      </c>
      <c r="F117" s="169">
        <v>891.95600000000002</v>
      </c>
      <c r="G117" s="29">
        <v>816.07299999999998</v>
      </c>
      <c r="H117" s="29">
        <v>808.63699999999994</v>
      </c>
      <c r="I117" s="29">
        <v>842.53300000000002</v>
      </c>
      <c r="J117" s="29">
        <v>804.03399999999999</v>
      </c>
      <c r="K117" s="29">
        <v>849.56500000000005</v>
      </c>
      <c r="L117" s="29">
        <v>921.89800000000002</v>
      </c>
      <c r="M117" s="29">
        <v>1055.7149999999999</v>
      </c>
      <c r="N117" s="30">
        <v>1009.039</v>
      </c>
    </row>
    <row r="118" spans="1:14" x14ac:dyDescent="0.2">
      <c r="A118" s="784"/>
      <c r="B118" s="28" t="s">
        <v>243</v>
      </c>
      <c r="C118" s="168">
        <v>1214.231</v>
      </c>
      <c r="D118" s="169">
        <v>1109.895</v>
      </c>
      <c r="E118" s="169">
        <v>1015.645</v>
      </c>
      <c r="F118" s="169">
        <v>901.49300000000005</v>
      </c>
      <c r="G118" s="29">
        <v>817.07500000000005</v>
      </c>
      <c r="H118" s="29">
        <v>777.76199999999994</v>
      </c>
      <c r="I118" s="29">
        <v>797.90499999999997</v>
      </c>
      <c r="J118" s="29">
        <v>733.64800000000002</v>
      </c>
      <c r="K118" s="29">
        <v>807.82799999999997</v>
      </c>
      <c r="L118" s="29">
        <v>795.23699999999997</v>
      </c>
      <c r="M118" s="29">
        <v>850.15899999999999</v>
      </c>
      <c r="N118" s="30">
        <v>812.30600000000004</v>
      </c>
    </row>
    <row r="119" spans="1:14" ht="13.5" thickBot="1" x14ac:dyDescent="0.25">
      <c r="A119" s="521" t="s">
        <v>0</v>
      </c>
      <c r="B119" s="31" t="s">
        <v>17</v>
      </c>
      <c r="C119" s="170">
        <v>1219.596</v>
      </c>
      <c r="D119" s="171">
        <v>1146.095</v>
      </c>
      <c r="E119" s="171">
        <v>1073.473</v>
      </c>
      <c r="F119" s="171">
        <v>965.69500000000005</v>
      </c>
      <c r="G119" s="32">
        <v>840.26400000000001</v>
      </c>
      <c r="H119" s="32">
        <v>793.41800000000001</v>
      </c>
      <c r="I119" s="32">
        <v>796.04399999999998</v>
      </c>
      <c r="J119" s="32">
        <v>749.59</v>
      </c>
      <c r="K119" s="32">
        <v>817.48099999999999</v>
      </c>
      <c r="L119" s="32">
        <v>767.98599999999999</v>
      </c>
      <c r="M119" s="32">
        <v>758.39</v>
      </c>
      <c r="N119" s="33">
        <v>784.99199999999996</v>
      </c>
    </row>
    <row r="120" spans="1:14" ht="13.5" thickBot="1" x14ac:dyDescent="0.25"/>
    <row r="121" spans="1:14" ht="24.75" thickBot="1" x14ac:dyDescent="0.25">
      <c r="A121" s="781" t="s">
        <v>15</v>
      </c>
      <c r="B121" s="782"/>
      <c r="C121" s="222" t="s">
        <v>202</v>
      </c>
      <c r="D121" s="223" t="s">
        <v>203</v>
      </c>
      <c r="E121" s="223" t="s">
        <v>204</v>
      </c>
      <c r="F121" s="223" t="s">
        <v>205</v>
      </c>
      <c r="G121" s="223" t="s">
        <v>206</v>
      </c>
      <c r="H121" s="223" t="s">
        <v>207</v>
      </c>
      <c r="I121" s="223" t="s">
        <v>208</v>
      </c>
      <c r="J121" s="223" t="s">
        <v>209</v>
      </c>
      <c r="K121" s="223" t="s">
        <v>210</v>
      </c>
      <c r="L121" s="223" t="s">
        <v>211</v>
      </c>
      <c r="M121" s="223" t="s">
        <v>212</v>
      </c>
      <c r="N121" s="224" t="s">
        <v>213</v>
      </c>
    </row>
    <row r="122" spans="1:14" x14ac:dyDescent="0.2">
      <c r="A122" s="783" t="s">
        <v>1</v>
      </c>
      <c r="B122" s="25" t="s">
        <v>62</v>
      </c>
      <c r="C122" s="166">
        <v>902.12800000000004</v>
      </c>
      <c r="D122" s="167">
        <v>846.995</v>
      </c>
      <c r="E122" s="167">
        <v>818.27499999999998</v>
      </c>
      <c r="F122" s="167">
        <v>803.29399999999998</v>
      </c>
      <c r="G122" s="26">
        <v>872.04600000000005</v>
      </c>
      <c r="H122" s="26">
        <v>963.58199999999999</v>
      </c>
      <c r="I122" s="26">
        <v>855.53599999999994</v>
      </c>
      <c r="J122" s="26">
        <v>873.21</v>
      </c>
      <c r="K122" s="26">
        <v>878.8</v>
      </c>
      <c r="L122" s="26">
        <v>911.71</v>
      </c>
      <c r="M122" s="26">
        <v>938.5</v>
      </c>
      <c r="N122" s="27">
        <v>940.85</v>
      </c>
    </row>
    <row r="123" spans="1:14" x14ac:dyDescent="0.2">
      <c r="A123" s="784"/>
      <c r="B123" s="28" t="s">
        <v>63</v>
      </c>
      <c r="C123" s="168">
        <v>870.69899999999996</v>
      </c>
      <c r="D123" s="169">
        <v>836.26700000000005</v>
      </c>
      <c r="E123" s="169">
        <v>801.72400000000005</v>
      </c>
      <c r="F123" s="169">
        <v>797.06299999999999</v>
      </c>
      <c r="G123" s="29">
        <v>831.95899999999995</v>
      </c>
      <c r="H123" s="29">
        <v>890.77099999999996</v>
      </c>
      <c r="I123" s="29">
        <v>818.83399999999995</v>
      </c>
      <c r="J123" s="29">
        <v>862.17</v>
      </c>
      <c r="K123" s="29">
        <v>876.96</v>
      </c>
      <c r="L123" s="29">
        <v>889.93</v>
      </c>
      <c r="M123" s="29">
        <v>902.16</v>
      </c>
      <c r="N123" s="30">
        <v>909.23</v>
      </c>
    </row>
    <row r="124" spans="1:14" x14ac:dyDescent="0.2">
      <c r="A124" s="785" t="s">
        <v>2</v>
      </c>
      <c r="B124" s="28" t="s">
        <v>16</v>
      </c>
      <c r="C124" s="168">
        <v>628.03399999999999</v>
      </c>
      <c r="D124" s="169">
        <v>598.16600000000005</v>
      </c>
      <c r="E124" s="169">
        <v>580.01800000000003</v>
      </c>
      <c r="F124" s="169">
        <v>561.476</v>
      </c>
      <c r="G124" s="29">
        <v>584.16499999999996</v>
      </c>
      <c r="H124" s="29">
        <v>636.00099999999998</v>
      </c>
      <c r="I124" s="29">
        <v>573.904</v>
      </c>
      <c r="J124" s="29">
        <v>584.02</v>
      </c>
      <c r="K124" s="29">
        <v>597.67999999999995</v>
      </c>
      <c r="L124" s="29">
        <v>642.16999999999996</v>
      </c>
      <c r="M124" s="29">
        <v>687.36</v>
      </c>
      <c r="N124" s="30">
        <v>699.97</v>
      </c>
    </row>
    <row r="125" spans="1:14" x14ac:dyDescent="0.2">
      <c r="A125" s="784"/>
      <c r="B125" s="28" t="s">
        <v>17</v>
      </c>
      <c r="C125" s="168">
        <v>621.64200000000005</v>
      </c>
      <c r="D125" s="169">
        <v>597.59</v>
      </c>
      <c r="E125" s="169">
        <v>588.58299999999997</v>
      </c>
      <c r="F125" s="169">
        <v>543.47400000000005</v>
      </c>
      <c r="G125" s="29">
        <v>577.20500000000004</v>
      </c>
      <c r="H125" s="29">
        <v>664.32299999999998</v>
      </c>
      <c r="I125" s="29">
        <v>605.88</v>
      </c>
      <c r="J125" s="29">
        <v>605.17999999999995</v>
      </c>
      <c r="K125" s="29">
        <v>615.91</v>
      </c>
      <c r="L125" s="29">
        <v>639.37</v>
      </c>
      <c r="M125" s="29">
        <v>675.12</v>
      </c>
      <c r="N125" s="30">
        <v>684.82</v>
      </c>
    </row>
    <row r="126" spans="1:14" x14ac:dyDescent="0.2">
      <c r="A126" s="785" t="s">
        <v>3</v>
      </c>
      <c r="B126" s="28" t="s">
        <v>258</v>
      </c>
      <c r="C126" s="168">
        <v>730.68399999999997</v>
      </c>
      <c r="D126" s="169">
        <v>651.95299999999997</v>
      </c>
      <c r="E126" s="169">
        <v>660.12900000000002</v>
      </c>
      <c r="F126" s="169">
        <v>637.76400000000001</v>
      </c>
      <c r="G126" s="29">
        <v>664.03700000000003</v>
      </c>
      <c r="H126" s="29">
        <v>667.95100000000002</v>
      </c>
      <c r="I126" s="29">
        <v>645.20100000000002</v>
      </c>
      <c r="J126" s="29">
        <v>669.28</v>
      </c>
      <c r="K126" s="29">
        <v>710.03</v>
      </c>
      <c r="L126" s="29">
        <v>736.09</v>
      </c>
      <c r="M126" s="29">
        <v>810.04</v>
      </c>
      <c r="N126" s="30">
        <v>780.09</v>
      </c>
    </row>
    <row r="127" spans="1:14" x14ac:dyDescent="0.2">
      <c r="A127" s="786"/>
      <c r="B127" s="28" t="s">
        <v>17</v>
      </c>
      <c r="C127" s="168">
        <v>749.55899999999997</v>
      </c>
      <c r="D127" s="169">
        <v>728.31500000000005</v>
      </c>
      <c r="E127" s="169">
        <v>707.35500000000002</v>
      </c>
      <c r="F127" s="169">
        <v>703.976</v>
      </c>
      <c r="G127" s="29">
        <v>708.89300000000003</v>
      </c>
      <c r="H127" s="29">
        <v>715.995</v>
      </c>
      <c r="I127" s="29">
        <v>680.73299999999995</v>
      </c>
      <c r="J127" s="29">
        <v>699.24</v>
      </c>
      <c r="K127" s="29">
        <v>718.05</v>
      </c>
      <c r="L127" s="29">
        <v>736.69</v>
      </c>
      <c r="M127" s="29">
        <v>765.05</v>
      </c>
      <c r="N127" s="30">
        <v>793.94</v>
      </c>
    </row>
    <row r="128" spans="1:14" x14ac:dyDescent="0.2">
      <c r="A128" s="784"/>
      <c r="B128" s="28" t="s">
        <v>259</v>
      </c>
      <c r="C128" s="168">
        <v>1169.538</v>
      </c>
      <c r="D128" s="169">
        <v>1111.683</v>
      </c>
      <c r="E128" s="169">
        <v>1153.5139999999999</v>
      </c>
      <c r="F128" s="169">
        <v>1196.444</v>
      </c>
      <c r="G128" s="29">
        <v>1158.4179999999999</v>
      </c>
      <c r="H128" s="376">
        <v>1082.319</v>
      </c>
      <c r="I128" s="29">
        <v>859.81600000000003</v>
      </c>
      <c r="J128" s="29">
        <v>922.72</v>
      </c>
      <c r="K128" s="29">
        <v>924.11</v>
      </c>
      <c r="L128" s="29">
        <v>981.35</v>
      </c>
      <c r="M128" s="29">
        <v>989.87</v>
      </c>
      <c r="N128" s="30">
        <v>992.32</v>
      </c>
    </row>
    <row r="129" spans="1:14" x14ac:dyDescent="0.2">
      <c r="A129" s="520" t="s">
        <v>7</v>
      </c>
      <c r="B129" s="28" t="s">
        <v>233</v>
      </c>
      <c r="C129" s="168">
        <v>797.61400000000003</v>
      </c>
      <c r="D129" s="169">
        <v>750.76099999999997</v>
      </c>
      <c r="E129" s="169">
        <v>724.072</v>
      </c>
      <c r="F129" s="169">
        <v>725.36699999999996</v>
      </c>
      <c r="G129" s="29">
        <v>780.42200000000003</v>
      </c>
      <c r="H129" s="29">
        <v>870.476</v>
      </c>
      <c r="I129" s="29">
        <v>882.93299999999999</v>
      </c>
      <c r="J129" s="29">
        <v>875.32</v>
      </c>
      <c r="K129" s="29">
        <v>820.37</v>
      </c>
      <c r="L129" s="29">
        <v>801.79</v>
      </c>
      <c r="M129" s="29">
        <v>823.52</v>
      </c>
      <c r="N129" s="30">
        <v>840.15</v>
      </c>
    </row>
    <row r="130" spans="1:14" x14ac:dyDescent="0.2">
      <c r="A130" s="785" t="s">
        <v>19</v>
      </c>
      <c r="B130" s="28" t="s">
        <v>258</v>
      </c>
      <c r="C130" s="168">
        <v>1101.5229999999999</v>
      </c>
      <c r="D130" s="169">
        <v>1041.2349999999999</v>
      </c>
      <c r="E130" s="169">
        <v>976.10799999999995</v>
      </c>
      <c r="F130" s="169">
        <v>932.12300000000005</v>
      </c>
      <c r="G130" s="29">
        <v>896.17100000000005</v>
      </c>
      <c r="H130" s="29">
        <v>946.84199999999998</v>
      </c>
      <c r="I130" s="29">
        <v>792.71100000000001</v>
      </c>
      <c r="J130" s="29">
        <v>798.51</v>
      </c>
      <c r="K130" s="29">
        <v>789.52</v>
      </c>
      <c r="L130" s="29">
        <v>825.89</v>
      </c>
      <c r="M130" s="29">
        <v>846.88</v>
      </c>
      <c r="N130" s="30">
        <v>815.17</v>
      </c>
    </row>
    <row r="131" spans="1:14" x14ac:dyDescent="0.2">
      <c r="A131" s="784"/>
      <c r="B131" s="28" t="s">
        <v>243</v>
      </c>
      <c r="C131" s="168">
        <v>893.89700000000005</v>
      </c>
      <c r="D131" s="169">
        <v>882.99400000000003</v>
      </c>
      <c r="E131" s="169">
        <v>810.822</v>
      </c>
      <c r="F131" s="169">
        <v>783.6</v>
      </c>
      <c r="G131" s="29">
        <v>773.55899999999997</v>
      </c>
      <c r="H131" s="29">
        <v>773.38300000000004</v>
      </c>
      <c r="I131" s="29">
        <v>720.529</v>
      </c>
      <c r="J131" s="29">
        <v>706.86</v>
      </c>
      <c r="K131" s="29">
        <v>718.4</v>
      </c>
      <c r="L131" s="29">
        <v>710.27</v>
      </c>
      <c r="M131" s="29">
        <v>738.46</v>
      </c>
      <c r="N131" s="30">
        <v>755.9</v>
      </c>
    </row>
    <row r="132" spans="1:14" ht="13.5" thickBot="1" x14ac:dyDescent="0.25">
      <c r="A132" s="521" t="s">
        <v>0</v>
      </c>
      <c r="B132" s="31" t="s">
        <v>17</v>
      </c>
      <c r="C132" s="170">
        <v>734.03200000000004</v>
      </c>
      <c r="D132" s="171">
        <v>692.75</v>
      </c>
      <c r="E132" s="171">
        <v>657.827</v>
      </c>
      <c r="F132" s="171">
        <v>627.38400000000001</v>
      </c>
      <c r="G132" s="32">
        <v>647.19299999999998</v>
      </c>
      <c r="H132" s="32">
        <v>716.11</v>
      </c>
      <c r="I132" s="32">
        <v>679.42600000000004</v>
      </c>
      <c r="J132" s="32">
        <v>693.04</v>
      </c>
      <c r="K132" s="32">
        <v>704.26</v>
      </c>
      <c r="L132" s="32">
        <v>733.19</v>
      </c>
      <c r="M132" s="32">
        <v>777.1</v>
      </c>
      <c r="N132" s="33">
        <v>792.62</v>
      </c>
    </row>
    <row r="133" spans="1:14" ht="13.5" thickBot="1" x14ac:dyDescent="0.25"/>
    <row r="134" spans="1:14" ht="24.75" thickBot="1" x14ac:dyDescent="0.25">
      <c r="A134" s="781" t="s">
        <v>15</v>
      </c>
      <c r="B134" s="782"/>
      <c r="C134" s="222" t="s">
        <v>246</v>
      </c>
      <c r="D134" s="223" t="s">
        <v>247</v>
      </c>
      <c r="E134" s="223" t="s">
        <v>248</v>
      </c>
      <c r="F134" s="223" t="s">
        <v>249</v>
      </c>
      <c r="G134" s="223" t="s">
        <v>250</v>
      </c>
      <c r="H134" s="223" t="s">
        <v>251</v>
      </c>
      <c r="I134" s="223" t="s">
        <v>252</v>
      </c>
      <c r="J134" s="223" t="s">
        <v>253</v>
      </c>
      <c r="K134" s="223" t="s">
        <v>254</v>
      </c>
      <c r="L134" s="223" t="s">
        <v>255</v>
      </c>
      <c r="M134" s="223" t="s">
        <v>256</v>
      </c>
      <c r="N134" s="224" t="s">
        <v>257</v>
      </c>
    </row>
    <row r="135" spans="1:14" x14ac:dyDescent="0.2">
      <c r="A135" s="783" t="s">
        <v>1</v>
      </c>
      <c r="B135" s="25" t="s">
        <v>62</v>
      </c>
      <c r="C135" s="166">
        <v>952.19</v>
      </c>
      <c r="D135" s="167">
        <v>947.82</v>
      </c>
      <c r="E135" s="167">
        <v>931.6</v>
      </c>
      <c r="F135" s="167">
        <v>929.37097514187576</v>
      </c>
      <c r="G135" s="26">
        <v>903.25</v>
      </c>
      <c r="H135" s="26">
        <v>892.3</v>
      </c>
      <c r="I135" s="26">
        <v>850.15</v>
      </c>
      <c r="J135" s="26">
        <v>800.81881741764846</v>
      </c>
      <c r="K135" s="26"/>
      <c r="L135" s="26"/>
      <c r="M135" s="26"/>
      <c r="N135" s="27"/>
    </row>
    <row r="136" spans="1:14" x14ac:dyDescent="0.2">
      <c r="A136" s="784"/>
      <c r="B136" s="28" t="s">
        <v>63</v>
      </c>
      <c r="C136" s="168">
        <v>918.61</v>
      </c>
      <c r="D136" s="169">
        <v>929.32</v>
      </c>
      <c r="E136" s="169">
        <v>910.15</v>
      </c>
      <c r="F136" s="169">
        <v>913.32495064174918</v>
      </c>
      <c r="G136" s="29">
        <v>904.45</v>
      </c>
      <c r="H136" s="29">
        <v>896.22</v>
      </c>
      <c r="I136" s="29">
        <v>856.87</v>
      </c>
      <c r="J136" s="29">
        <v>759.64627679745661</v>
      </c>
      <c r="K136" s="29"/>
      <c r="L136" s="29"/>
      <c r="M136" s="29"/>
      <c r="N136" s="30"/>
    </row>
    <row r="137" spans="1:14" x14ac:dyDescent="0.2">
      <c r="A137" s="785" t="s">
        <v>2</v>
      </c>
      <c r="B137" s="28" t="s">
        <v>16</v>
      </c>
      <c r="C137" s="168">
        <v>718.29</v>
      </c>
      <c r="D137" s="169">
        <v>736.05</v>
      </c>
      <c r="E137" s="169">
        <v>737.21</v>
      </c>
      <c r="F137" s="169">
        <v>742.82620686904761</v>
      </c>
      <c r="G137" s="29">
        <v>752.89</v>
      </c>
      <c r="H137" s="29">
        <v>762.33</v>
      </c>
      <c r="I137" s="29">
        <v>696.48</v>
      </c>
      <c r="J137" s="29">
        <v>639.42580323802088</v>
      </c>
      <c r="K137" s="29"/>
      <c r="L137" s="29"/>
      <c r="M137" s="29"/>
      <c r="N137" s="30"/>
    </row>
    <row r="138" spans="1:14" x14ac:dyDescent="0.2">
      <c r="A138" s="784"/>
      <c r="B138" s="28" t="s">
        <v>17</v>
      </c>
      <c r="C138" s="168">
        <v>700.79</v>
      </c>
      <c r="D138" s="169">
        <v>736.37</v>
      </c>
      <c r="E138" s="169">
        <v>731.31</v>
      </c>
      <c r="F138" s="169">
        <v>735.31416171462934</v>
      </c>
      <c r="G138" s="29">
        <v>745.99</v>
      </c>
      <c r="H138" s="29">
        <v>750.89</v>
      </c>
      <c r="I138" s="29">
        <v>725.43</v>
      </c>
      <c r="J138" s="29">
        <v>608.65448726142847</v>
      </c>
      <c r="K138" s="29"/>
      <c r="L138" s="29"/>
      <c r="M138" s="29"/>
      <c r="N138" s="30"/>
    </row>
    <row r="139" spans="1:14" x14ac:dyDescent="0.2">
      <c r="A139" s="785" t="s">
        <v>3</v>
      </c>
      <c r="B139" s="28" t="s">
        <v>258</v>
      </c>
      <c r="C139" s="168">
        <v>804.06</v>
      </c>
      <c r="D139" s="169">
        <v>809.63</v>
      </c>
      <c r="E139" s="169">
        <v>797.67</v>
      </c>
      <c r="F139" s="169">
        <v>817.6389501994712</v>
      </c>
      <c r="G139" s="29">
        <v>829.31</v>
      </c>
      <c r="H139" s="29">
        <v>968.45</v>
      </c>
      <c r="I139" s="29">
        <v>803.87</v>
      </c>
      <c r="J139" s="29">
        <v>705.71562803197673</v>
      </c>
      <c r="K139" s="29"/>
      <c r="L139" s="29"/>
      <c r="M139" s="29"/>
      <c r="N139" s="30"/>
    </row>
    <row r="140" spans="1:14" x14ac:dyDescent="0.2">
      <c r="A140" s="786"/>
      <c r="B140" s="28" t="s">
        <v>17</v>
      </c>
      <c r="C140" s="168">
        <v>812.41</v>
      </c>
      <c r="D140" s="169">
        <v>825.15</v>
      </c>
      <c r="E140" s="169">
        <v>818.68</v>
      </c>
      <c r="F140" s="169">
        <v>835.64087020534748</v>
      </c>
      <c r="G140" s="29">
        <v>850.49</v>
      </c>
      <c r="H140" s="29">
        <v>857.62</v>
      </c>
      <c r="I140" s="29">
        <v>715.16</v>
      </c>
      <c r="J140" s="29">
        <v>710.67591877559892</v>
      </c>
      <c r="K140" s="29"/>
      <c r="L140" s="29"/>
      <c r="M140" s="29"/>
      <c r="N140" s="30"/>
    </row>
    <row r="141" spans="1:14" x14ac:dyDescent="0.2">
      <c r="A141" s="784"/>
      <c r="B141" s="28" t="s">
        <v>259</v>
      </c>
      <c r="C141" s="168">
        <v>991.82</v>
      </c>
      <c r="D141" s="169">
        <v>996.56</v>
      </c>
      <c r="E141" s="169">
        <v>995.05</v>
      </c>
      <c r="F141" s="169">
        <v>982.28488317097754</v>
      </c>
      <c r="G141" s="29">
        <v>970.33</v>
      </c>
      <c r="H141" s="376">
        <v>829.59</v>
      </c>
      <c r="I141" s="29">
        <v>712.73</v>
      </c>
      <c r="J141" s="29">
        <v>833.97335022756886</v>
      </c>
      <c r="K141" s="29"/>
      <c r="L141" s="29"/>
      <c r="M141" s="29"/>
      <c r="N141" s="30"/>
    </row>
    <row r="142" spans="1:14" x14ac:dyDescent="0.2">
      <c r="A142" s="520" t="s">
        <v>7</v>
      </c>
      <c r="B142" s="28" t="s">
        <v>233</v>
      </c>
      <c r="C142" s="168">
        <v>864.69</v>
      </c>
      <c r="D142" s="169">
        <v>873.85</v>
      </c>
      <c r="E142" s="169">
        <v>882.83</v>
      </c>
      <c r="F142" s="169">
        <v>899.33897342177784</v>
      </c>
      <c r="G142" s="29">
        <v>910.37</v>
      </c>
      <c r="H142" s="29">
        <v>910.55</v>
      </c>
      <c r="I142" s="29">
        <v>909.05</v>
      </c>
      <c r="J142" s="29">
        <v>926.09713257102283</v>
      </c>
      <c r="K142" s="29"/>
      <c r="L142" s="29"/>
      <c r="M142" s="29"/>
      <c r="N142" s="30"/>
    </row>
    <row r="143" spans="1:14" x14ac:dyDescent="0.2">
      <c r="A143" s="785" t="s">
        <v>19</v>
      </c>
      <c r="B143" s="28" t="s">
        <v>258</v>
      </c>
      <c r="C143" s="168">
        <v>824.55</v>
      </c>
      <c r="D143" s="169">
        <v>818.4</v>
      </c>
      <c r="E143" s="169">
        <v>809.97</v>
      </c>
      <c r="F143" s="169">
        <v>748.11018370938984</v>
      </c>
      <c r="G143" s="29">
        <v>743.23</v>
      </c>
      <c r="H143" s="29">
        <v>731.12</v>
      </c>
      <c r="I143" s="29">
        <v>659.95</v>
      </c>
      <c r="J143" s="29">
        <v>621.84562903902315</v>
      </c>
      <c r="K143" s="29"/>
      <c r="L143" s="29"/>
      <c r="M143" s="29"/>
      <c r="N143" s="30"/>
    </row>
    <row r="144" spans="1:14" x14ac:dyDescent="0.2">
      <c r="A144" s="784"/>
      <c r="B144" s="28" t="s">
        <v>243</v>
      </c>
      <c r="C144" s="168">
        <v>746.06</v>
      </c>
      <c r="D144" s="169">
        <v>761</v>
      </c>
      <c r="E144" s="169">
        <v>756.9</v>
      </c>
      <c r="F144" s="169">
        <v>750.77252986145197</v>
      </c>
      <c r="G144" s="29">
        <v>752.84</v>
      </c>
      <c r="H144" s="29">
        <v>753.24</v>
      </c>
      <c r="I144" s="29">
        <v>703.92</v>
      </c>
      <c r="J144" s="29">
        <v>600.19541181987063</v>
      </c>
      <c r="K144" s="29"/>
      <c r="L144" s="29"/>
      <c r="M144" s="29"/>
      <c r="N144" s="30"/>
    </row>
    <row r="145" spans="1:14" ht="13.5" thickBot="1" x14ac:dyDescent="0.25">
      <c r="A145" s="521" t="s">
        <v>0</v>
      </c>
      <c r="B145" s="31" t="s">
        <v>17</v>
      </c>
      <c r="C145" s="170">
        <v>806.78</v>
      </c>
      <c r="D145" s="171">
        <v>818.88</v>
      </c>
      <c r="E145" s="171">
        <v>817.78</v>
      </c>
      <c r="F145" s="171">
        <v>823.27065246102597</v>
      </c>
      <c r="G145" s="32">
        <v>831.92</v>
      </c>
      <c r="H145" s="32">
        <v>843.05</v>
      </c>
      <c r="I145" s="32">
        <v>791.72</v>
      </c>
      <c r="J145" s="32">
        <v>685.93700709039888</v>
      </c>
      <c r="K145" s="32"/>
      <c r="L145" s="32"/>
      <c r="M145" s="32"/>
      <c r="N145" s="33"/>
    </row>
  </sheetData>
  <mergeCells count="55">
    <mergeCell ref="A4:B4"/>
    <mergeCell ref="A17:B17"/>
    <mergeCell ref="A5:A6"/>
    <mergeCell ref="A7:A8"/>
    <mergeCell ref="A9:A11"/>
    <mergeCell ref="A13:A14"/>
    <mergeCell ref="A18:A19"/>
    <mergeCell ref="A20:A21"/>
    <mergeCell ref="A22:A24"/>
    <mergeCell ref="A26:A27"/>
    <mergeCell ref="A31:A32"/>
    <mergeCell ref="A30:B30"/>
    <mergeCell ref="A33:A34"/>
    <mergeCell ref="A35:A37"/>
    <mergeCell ref="A39:A40"/>
    <mergeCell ref="A44:A45"/>
    <mergeCell ref="A46:A47"/>
    <mergeCell ref="A43:B43"/>
    <mergeCell ref="A65:A66"/>
    <mergeCell ref="A48:A50"/>
    <mergeCell ref="A52:A53"/>
    <mergeCell ref="A57:A58"/>
    <mergeCell ref="A59:A60"/>
    <mergeCell ref="A61:A63"/>
    <mergeCell ref="A56:B56"/>
    <mergeCell ref="A69:B69"/>
    <mergeCell ref="A70:A71"/>
    <mergeCell ref="A72:A73"/>
    <mergeCell ref="A74:A76"/>
    <mergeCell ref="A78:A79"/>
    <mergeCell ref="A82:B82"/>
    <mergeCell ref="A83:A84"/>
    <mergeCell ref="A85:A86"/>
    <mergeCell ref="A87:A89"/>
    <mergeCell ref="A91:A92"/>
    <mergeCell ref="A95:B95"/>
    <mergeCell ref="A96:A97"/>
    <mergeCell ref="A98:A99"/>
    <mergeCell ref="A100:A102"/>
    <mergeCell ref="A104:A105"/>
    <mergeCell ref="A108:B108"/>
    <mergeCell ref="A109:A110"/>
    <mergeCell ref="A111:A112"/>
    <mergeCell ref="A113:A115"/>
    <mergeCell ref="A117:A118"/>
    <mergeCell ref="A121:B121"/>
    <mergeCell ref="A122:A123"/>
    <mergeCell ref="A124:A125"/>
    <mergeCell ref="A126:A128"/>
    <mergeCell ref="A130:A131"/>
    <mergeCell ref="A134:B134"/>
    <mergeCell ref="A135:A136"/>
    <mergeCell ref="A137:A138"/>
    <mergeCell ref="A139:A141"/>
    <mergeCell ref="A143:A144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6"/>
  <dimension ref="A1:M126"/>
  <sheetViews>
    <sheetView showGridLines="0" workbookViewId="0">
      <selection activeCell="I17" sqref="I17"/>
    </sheetView>
  </sheetViews>
  <sheetFormatPr defaultColWidth="9.140625" defaultRowHeight="15" x14ac:dyDescent="0.25"/>
  <cols>
    <col min="1" max="1" width="9.28515625" style="34" customWidth="1"/>
    <col min="2" max="2" width="11.28515625" style="34" customWidth="1"/>
    <col min="3" max="4" width="9.140625" style="34"/>
    <col min="5" max="5" width="10.28515625" style="34" customWidth="1"/>
    <col min="6" max="6" width="9.140625" style="34"/>
    <col min="7" max="7" width="10" style="34" bestFit="1" customWidth="1"/>
    <col min="8" max="8" width="9.140625" style="34"/>
    <col min="9" max="9" width="10.28515625" style="34" customWidth="1"/>
    <col min="10" max="10" width="10.140625" style="34" bestFit="1" customWidth="1"/>
    <col min="11" max="11" width="12.5703125" style="34" bestFit="1" customWidth="1"/>
    <col min="12" max="12" width="9.5703125" style="34" bestFit="1" customWidth="1"/>
    <col min="13" max="13" width="10.28515625" style="34" bestFit="1" customWidth="1"/>
    <col min="14" max="16384" width="9.140625" style="34"/>
  </cols>
  <sheetData>
    <row r="1" spans="1:13" s="141" customFormat="1" ht="21" x14ac:dyDescent="0.35">
      <c r="A1" s="140" t="s">
        <v>201</v>
      </c>
    </row>
    <row r="3" spans="1:13" ht="16.5" thickBot="1" x14ac:dyDescent="0.3">
      <c r="A3" s="142" t="s">
        <v>77</v>
      </c>
      <c r="C3" s="23"/>
      <c r="E3" s="35"/>
      <c r="F3" s="36"/>
    </row>
    <row r="4" spans="1:13" ht="15.75" thickBot="1" x14ac:dyDescent="0.3">
      <c r="A4" s="225" t="s">
        <v>78</v>
      </c>
      <c r="B4" s="226" t="s">
        <v>79</v>
      </c>
      <c r="C4" s="227" t="s">
        <v>80</v>
      </c>
      <c r="D4" s="227" t="s">
        <v>81</v>
      </c>
      <c r="E4" s="227" t="s">
        <v>82</v>
      </c>
      <c r="F4" s="227" t="s">
        <v>83</v>
      </c>
      <c r="G4" s="227" t="s">
        <v>84</v>
      </c>
      <c r="H4" s="227" t="s">
        <v>85</v>
      </c>
      <c r="I4" s="227" t="s">
        <v>86</v>
      </c>
      <c r="J4" s="227" t="s">
        <v>87</v>
      </c>
      <c r="K4" s="227" t="s">
        <v>88</v>
      </c>
      <c r="L4" s="227" t="s">
        <v>89</v>
      </c>
      <c r="M4" s="228" t="s">
        <v>90</v>
      </c>
    </row>
    <row r="5" spans="1:13" x14ac:dyDescent="0.25">
      <c r="A5" s="1" t="s">
        <v>265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75">
        <v>1484.94</v>
      </c>
      <c r="C6" s="176">
        <v>1522.02</v>
      </c>
      <c r="D6" s="176">
        <v>1514.09</v>
      </c>
      <c r="E6" s="176">
        <v>1553.73</v>
      </c>
      <c r="F6" s="176">
        <v>1597.49</v>
      </c>
      <c r="G6" s="176">
        <v>1517.55</v>
      </c>
      <c r="H6" s="176">
        <v>1444.26</v>
      </c>
      <c r="I6" s="176">
        <v>1442.25</v>
      </c>
      <c r="J6" s="176">
        <v>1521.11</v>
      </c>
      <c r="K6" s="176">
        <v>1688.76</v>
      </c>
      <c r="L6" s="176">
        <v>1776.69</v>
      </c>
      <c r="M6" s="177">
        <v>1834.57</v>
      </c>
    </row>
    <row r="7" spans="1:13" ht="15.75" x14ac:dyDescent="0.25">
      <c r="A7" s="4">
        <v>2022</v>
      </c>
      <c r="B7" s="175">
        <v>1894.31</v>
      </c>
      <c r="C7" s="176">
        <v>2023.86</v>
      </c>
      <c r="D7" s="176">
        <v>2230.2199999999998</v>
      </c>
      <c r="E7" s="176">
        <v>2361.0300000000002</v>
      </c>
      <c r="F7" s="176">
        <v>2558.77</v>
      </c>
      <c r="G7" s="176">
        <v>2568.83</v>
      </c>
      <c r="H7" s="176">
        <v>2557.64</v>
      </c>
      <c r="I7" s="176">
        <v>2572.9699999999998</v>
      </c>
      <c r="J7" s="185">
        <v>2534.44</v>
      </c>
      <c r="K7" s="176">
        <v>2580.84</v>
      </c>
      <c r="L7" s="176">
        <v>2581.87</v>
      </c>
      <c r="M7" s="177">
        <v>2573.52</v>
      </c>
    </row>
    <row r="8" spans="1:13" ht="15.75" x14ac:dyDescent="0.25">
      <c r="A8" s="4">
        <v>2023</v>
      </c>
      <c r="B8" s="182">
        <v>2583.31</v>
      </c>
      <c r="C8" s="183">
        <v>2579.12</v>
      </c>
      <c r="D8" s="183">
        <v>2527.87</v>
      </c>
      <c r="E8" s="183">
        <v>2108.54</v>
      </c>
      <c r="F8" s="183">
        <v>1965.11</v>
      </c>
      <c r="G8" s="183">
        <v>1966.41</v>
      </c>
      <c r="H8" s="183">
        <v>1942.05</v>
      </c>
      <c r="I8" s="183">
        <v>1891.64</v>
      </c>
      <c r="J8" s="183">
        <v>1921.44</v>
      </c>
      <c r="K8" s="183">
        <v>1857.75</v>
      </c>
      <c r="L8" s="183">
        <v>1835.85</v>
      </c>
      <c r="M8" s="184">
        <v>1838.41</v>
      </c>
    </row>
    <row r="9" spans="1:13" ht="15.75" x14ac:dyDescent="0.25">
      <c r="A9" s="245">
        <v>2024</v>
      </c>
      <c r="B9" s="182">
        <v>1809.56</v>
      </c>
      <c r="C9" s="183">
        <v>1817.47</v>
      </c>
      <c r="D9" s="183">
        <v>1799.81</v>
      </c>
      <c r="E9" s="183">
        <v>1726.18</v>
      </c>
      <c r="F9" s="183">
        <v>1722.84</v>
      </c>
      <c r="G9" s="183">
        <v>1705.28</v>
      </c>
      <c r="H9" s="183">
        <v>1737.15</v>
      </c>
      <c r="I9" s="183">
        <v>1728.16</v>
      </c>
      <c r="J9" s="183">
        <v>1696.84</v>
      </c>
      <c r="K9" s="183">
        <v>1716.31</v>
      </c>
      <c r="L9" s="183">
        <v>1703.39</v>
      </c>
      <c r="M9" s="184">
        <v>1716.57</v>
      </c>
    </row>
    <row r="10" spans="1:13" ht="16.5" thickBot="1" x14ac:dyDescent="0.3">
      <c r="A10" s="5">
        <v>2025</v>
      </c>
      <c r="B10" s="182">
        <v>1737.84</v>
      </c>
      <c r="C10" s="183">
        <v>1749.63</v>
      </c>
      <c r="D10" s="183">
        <v>1750.62</v>
      </c>
      <c r="E10" s="183">
        <v>1692.14</v>
      </c>
      <c r="F10" s="183">
        <v>1694.19</v>
      </c>
      <c r="G10" s="183">
        <v>1689.47</v>
      </c>
      <c r="H10" s="183">
        <v>1716.17</v>
      </c>
      <c r="I10" s="183">
        <v>1772.45</v>
      </c>
      <c r="J10" s="183"/>
      <c r="K10" s="183"/>
      <c r="L10" s="183"/>
      <c r="M10" s="184"/>
    </row>
    <row r="11" spans="1:13" ht="15.75" x14ac:dyDescent="0.25">
      <c r="A11" s="6" t="s">
        <v>157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5"/>
    </row>
    <row r="12" spans="1:13" ht="15.75" x14ac:dyDescent="0.25">
      <c r="A12" s="4">
        <v>2021</v>
      </c>
      <c r="B12" s="175">
        <v>1100.0329999999999</v>
      </c>
      <c r="C12" s="176">
        <v>1164.799</v>
      </c>
      <c r="D12" s="176">
        <v>1178.277</v>
      </c>
      <c r="E12" s="176">
        <v>1178.5239999999999</v>
      </c>
      <c r="F12" s="176">
        <v>1188.354</v>
      </c>
      <c r="G12" s="176">
        <v>1200.577</v>
      </c>
      <c r="H12" s="176">
        <v>1200.6959999999999</v>
      </c>
      <c r="I12" s="176">
        <v>1223.817</v>
      </c>
      <c r="J12" s="176">
        <v>1308.0070000000001</v>
      </c>
      <c r="K12" s="176">
        <v>1369.0650000000001</v>
      </c>
      <c r="L12" s="176">
        <v>1510.5039999999999</v>
      </c>
      <c r="M12" s="177">
        <v>1673.9670000000001</v>
      </c>
    </row>
    <row r="13" spans="1:13" ht="15.75" x14ac:dyDescent="0.25">
      <c r="A13" s="4">
        <v>2022</v>
      </c>
      <c r="B13" s="175">
        <v>1738.242</v>
      </c>
      <c r="C13" s="176">
        <v>1734.277</v>
      </c>
      <c r="D13" s="176">
        <v>1948.098</v>
      </c>
      <c r="E13" s="176">
        <v>2114.8490000000002</v>
      </c>
      <c r="F13" s="176">
        <v>2120.0219999999999</v>
      </c>
      <c r="G13" s="176">
        <v>2095.48</v>
      </c>
      <c r="H13" s="176">
        <v>2060.5070000000001</v>
      </c>
      <c r="I13" s="176">
        <v>2024.4649999999999</v>
      </c>
      <c r="J13" s="176">
        <v>2040.7090000000001</v>
      </c>
      <c r="K13" s="176">
        <v>2049.527</v>
      </c>
      <c r="L13" s="176">
        <v>2041.999</v>
      </c>
      <c r="M13" s="177">
        <v>2063.444</v>
      </c>
    </row>
    <row r="14" spans="1:13" ht="15.75" x14ac:dyDescent="0.25">
      <c r="A14" s="4">
        <v>2023</v>
      </c>
      <c r="B14" s="178">
        <v>2081.9929999999999</v>
      </c>
      <c r="C14" s="176">
        <v>2000.876</v>
      </c>
      <c r="D14" s="176">
        <v>1923.521</v>
      </c>
      <c r="E14" s="176">
        <v>1811.9849999999999</v>
      </c>
      <c r="F14" s="176">
        <v>1757.126</v>
      </c>
      <c r="G14" s="176">
        <v>1670.4690000000001</v>
      </c>
      <c r="H14" s="176">
        <v>1614.8720000000001</v>
      </c>
      <c r="I14" s="176">
        <v>1556.425</v>
      </c>
      <c r="J14" s="176">
        <v>1542.9469999999999</v>
      </c>
      <c r="K14" s="176">
        <v>1554.8789999999999</v>
      </c>
      <c r="L14" s="176">
        <v>1530.2539999999999</v>
      </c>
      <c r="M14" s="177">
        <v>1531.809</v>
      </c>
    </row>
    <row r="15" spans="1:13" ht="15.75" x14ac:dyDescent="0.25">
      <c r="A15" s="245">
        <v>2024</v>
      </c>
      <c r="B15" s="178">
        <v>1460.037</v>
      </c>
      <c r="C15" s="176">
        <v>1435.875</v>
      </c>
      <c r="D15" s="176">
        <v>1397.1010000000001</v>
      </c>
      <c r="E15" s="176">
        <v>1371.222</v>
      </c>
      <c r="F15" s="176">
        <v>1354.818</v>
      </c>
      <c r="G15" s="176">
        <v>1403.4770000000001</v>
      </c>
      <c r="H15" s="176">
        <v>1412.57</v>
      </c>
      <c r="I15" s="176">
        <v>1401.16</v>
      </c>
      <c r="J15" s="176">
        <v>1394.08</v>
      </c>
      <c r="K15" s="176">
        <v>1385.81</v>
      </c>
      <c r="L15" s="176">
        <v>1394.12</v>
      </c>
      <c r="M15" s="177">
        <v>1405.91</v>
      </c>
    </row>
    <row r="16" spans="1:13" ht="16.5" thickBot="1" x14ac:dyDescent="0.3">
      <c r="A16" s="5">
        <v>2025</v>
      </c>
      <c r="B16" s="179">
        <v>1400.52</v>
      </c>
      <c r="C16" s="180">
        <v>1408.86</v>
      </c>
      <c r="D16" s="180">
        <v>1398.77</v>
      </c>
      <c r="E16" s="180">
        <v>1391.25</v>
      </c>
      <c r="F16" s="180">
        <v>1385.96</v>
      </c>
      <c r="G16" s="180">
        <v>1374.28</v>
      </c>
      <c r="H16" s="180">
        <v>1356.71</v>
      </c>
      <c r="I16" s="180">
        <v>1345.49</v>
      </c>
      <c r="J16" s="180"/>
      <c r="K16" s="180"/>
      <c r="L16" s="180"/>
      <c r="M16" s="181"/>
    </row>
    <row r="34" spans="1:6" x14ac:dyDescent="0.25">
      <c r="A34" s="35"/>
      <c r="B34" s="36"/>
      <c r="E34" s="35"/>
      <c r="F34" s="36"/>
    </row>
    <row r="35" spans="1:6" x14ac:dyDescent="0.25">
      <c r="A35" s="35"/>
      <c r="B35" s="36"/>
      <c r="E35" s="35"/>
      <c r="F35" s="36"/>
    </row>
    <row r="36" spans="1:6" x14ac:dyDescent="0.25">
      <c r="A36" s="35"/>
      <c r="B36" s="36"/>
      <c r="E36" s="35"/>
      <c r="F36" s="36"/>
    </row>
    <row r="37" spans="1:6" x14ac:dyDescent="0.25">
      <c r="A37" s="35"/>
      <c r="B37" s="36"/>
      <c r="E37" s="35"/>
      <c r="F37" s="36"/>
    </row>
    <row r="38" spans="1:6" x14ac:dyDescent="0.25">
      <c r="A38" s="35"/>
      <c r="B38" s="36"/>
      <c r="E38" s="35"/>
      <c r="F38" s="36"/>
    </row>
    <row r="39" spans="1:6" x14ac:dyDescent="0.25">
      <c r="A39" s="35"/>
      <c r="B39" s="36"/>
      <c r="E39" s="35"/>
      <c r="F39" s="36"/>
    </row>
    <row r="40" spans="1:6" x14ac:dyDescent="0.25">
      <c r="A40" s="35"/>
      <c r="B40" s="36"/>
      <c r="E40" s="35"/>
      <c r="F40" s="36"/>
    </row>
    <row r="41" spans="1:6" x14ac:dyDescent="0.25">
      <c r="A41" s="35"/>
      <c r="B41" s="36"/>
      <c r="E41" s="35"/>
      <c r="F41" s="36"/>
    </row>
    <row r="42" spans="1:6" x14ac:dyDescent="0.25">
      <c r="A42" s="35"/>
      <c r="B42" s="36"/>
      <c r="E42" s="35"/>
      <c r="F42" s="36"/>
    </row>
    <row r="43" spans="1:6" x14ac:dyDescent="0.25">
      <c r="A43" s="35"/>
      <c r="B43" s="36"/>
      <c r="E43" s="35"/>
      <c r="F43" s="36"/>
    </row>
    <row r="44" spans="1:6" x14ac:dyDescent="0.25">
      <c r="A44" s="35"/>
      <c r="B44" s="36"/>
      <c r="E44" s="35"/>
      <c r="F44" s="36"/>
    </row>
    <row r="45" spans="1:6" x14ac:dyDescent="0.25">
      <c r="A45" s="35"/>
      <c r="B45" s="36"/>
      <c r="E45" s="35"/>
      <c r="F45" s="36"/>
    </row>
    <row r="46" spans="1:6" x14ac:dyDescent="0.25">
      <c r="A46" s="35"/>
      <c r="B46" s="36"/>
      <c r="E46" s="35"/>
      <c r="F46" s="36"/>
    </row>
    <row r="47" spans="1:6" x14ac:dyDescent="0.25">
      <c r="A47" s="35"/>
      <c r="B47" s="36"/>
      <c r="E47" s="35"/>
      <c r="F47" s="36"/>
    </row>
    <row r="48" spans="1:6" x14ac:dyDescent="0.25">
      <c r="A48" s="35"/>
      <c r="B48" s="36"/>
      <c r="E48" s="35"/>
      <c r="F48" s="36"/>
    </row>
    <row r="49" spans="1:6" x14ac:dyDescent="0.25">
      <c r="A49" s="35"/>
      <c r="B49" s="36"/>
      <c r="E49" s="35"/>
      <c r="F49" s="36"/>
    </row>
    <row r="50" spans="1:6" x14ac:dyDescent="0.25">
      <c r="A50" s="35"/>
      <c r="B50" s="36"/>
      <c r="E50" s="35"/>
      <c r="F50" s="36"/>
    </row>
    <row r="51" spans="1:6" x14ac:dyDescent="0.25">
      <c r="A51" s="35"/>
      <c r="B51" s="36"/>
      <c r="E51" s="35"/>
      <c r="F51" s="36"/>
    </row>
    <row r="52" spans="1:6" x14ac:dyDescent="0.25">
      <c r="A52" s="35"/>
      <c r="B52" s="36"/>
      <c r="E52" s="35"/>
      <c r="F52" s="36"/>
    </row>
    <row r="53" spans="1:6" x14ac:dyDescent="0.25">
      <c r="A53" s="35"/>
      <c r="B53" s="36"/>
      <c r="E53" s="35"/>
      <c r="F53" s="36"/>
    </row>
    <row r="54" spans="1:6" x14ac:dyDescent="0.25">
      <c r="A54" s="35"/>
      <c r="B54" s="36"/>
      <c r="E54" s="35"/>
      <c r="F54" s="36"/>
    </row>
    <row r="55" spans="1:6" x14ac:dyDescent="0.25">
      <c r="A55" s="35"/>
      <c r="B55" s="36"/>
      <c r="E55" s="35"/>
      <c r="F55" s="36"/>
    </row>
    <row r="56" spans="1:6" x14ac:dyDescent="0.25">
      <c r="A56" s="35"/>
      <c r="B56" s="36"/>
      <c r="E56" s="35"/>
      <c r="F56" s="36"/>
    </row>
    <row r="57" spans="1:6" x14ac:dyDescent="0.25">
      <c r="A57" s="35"/>
      <c r="B57" s="36"/>
      <c r="E57" s="35"/>
      <c r="F57" s="36"/>
    </row>
    <row r="58" spans="1:6" x14ac:dyDescent="0.25">
      <c r="A58" s="35"/>
      <c r="B58" s="36"/>
      <c r="E58" s="35"/>
      <c r="F58" s="36"/>
    </row>
    <row r="59" spans="1:6" x14ac:dyDescent="0.25">
      <c r="A59" s="35"/>
      <c r="B59" s="36"/>
      <c r="E59" s="35"/>
      <c r="F59" s="36"/>
    </row>
    <row r="60" spans="1:6" x14ac:dyDescent="0.25">
      <c r="A60" s="35"/>
      <c r="B60" s="36"/>
      <c r="E60" s="35"/>
      <c r="F60" s="36"/>
    </row>
    <row r="61" spans="1:6" x14ac:dyDescent="0.25">
      <c r="A61" s="35"/>
      <c r="B61" s="36"/>
      <c r="E61" s="35"/>
      <c r="F61" s="36"/>
    </row>
    <row r="62" spans="1:6" x14ac:dyDescent="0.25">
      <c r="A62" s="35"/>
      <c r="B62" s="36"/>
      <c r="E62" s="35"/>
      <c r="F62" s="36"/>
    </row>
    <row r="63" spans="1:6" x14ac:dyDescent="0.25">
      <c r="A63" s="35"/>
      <c r="B63" s="36"/>
      <c r="E63" s="35"/>
      <c r="F63" s="36"/>
    </row>
    <row r="64" spans="1:6" x14ac:dyDescent="0.25">
      <c r="A64" s="35"/>
      <c r="B64" s="36"/>
      <c r="E64" s="35"/>
      <c r="F64" s="36"/>
    </row>
    <row r="65" spans="1:6" x14ac:dyDescent="0.25">
      <c r="A65" s="35"/>
      <c r="B65" s="36"/>
      <c r="E65" s="35"/>
      <c r="F65" s="36"/>
    </row>
    <row r="66" spans="1:6" x14ac:dyDescent="0.25">
      <c r="A66" s="35"/>
      <c r="B66" s="36"/>
      <c r="E66" s="35"/>
      <c r="F66" s="36"/>
    </row>
    <row r="67" spans="1:6" x14ac:dyDescent="0.25">
      <c r="A67" s="35"/>
      <c r="B67" s="36"/>
      <c r="E67" s="35"/>
      <c r="F67" s="36"/>
    </row>
    <row r="68" spans="1:6" x14ac:dyDescent="0.25">
      <c r="A68" s="35"/>
      <c r="B68" s="36"/>
      <c r="E68" s="35"/>
      <c r="F68" s="36"/>
    </row>
    <row r="69" spans="1:6" x14ac:dyDescent="0.25">
      <c r="A69" s="35"/>
      <c r="B69" s="36"/>
      <c r="E69" s="35"/>
      <c r="F69" s="36"/>
    </row>
    <row r="70" spans="1:6" x14ac:dyDescent="0.25">
      <c r="A70" s="35"/>
      <c r="B70" s="36"/>
      <c r="E70" s="35"/>
      <c r="F70" s="36"/>
    </row>
    <row r="71" spans="1:6" x14ac:dyDescent="0.25">
      <c r="A71" s="35"/>
      <c r="B71" s="36"/>
      <c r="E71" s="35"/>
      <c r="F71" s="36"/>
    </row>
    <row r="72" spans="1:6" x14ac:dyDescent="0.25">
      <c r="A72" s="35"/>
      <c r="B72" s="36"/>
      <c r="E72" s="35"/>
      <c r="F72" s="36"/>
    </row>
    <row r="73" spans="1:6" x14ac:dyDescent="0.25">
      <c r="A73" s="35"/>
      <c r="B73" s="36"/>
      <c r="E73" s="35"/>
      <c r="F73" s="36"/>
    </row>
    <row r="74" spans="1:6" x14ac:dyDescent="0.25">
      <c r="A74" s="35"/>
      <c r="B74" s="36"/>
      <c r="E74" s="35"/>
      <c r="F74" s="36"/>
    </row>
    <row r="75" spans="1:6" x14ac:dyDescent="0.25">
      <c r="A75" s="35"/>
      <c r="B75" s="36"/>
      <c r="E75" s="35"/>
      <c r="F75" s="36"/>
    </row>
    <row r="76" spans="1:6" x14ac:dyDescent="0.25">
      <c r="A76" s="35"/>
      <c r="B76" s="36"/>
      <c r="E76" s="35"/>
      <c r="F76" s="36"/>
    </row>
    <row r="77" spans="1:6" x14ac:dyDescent="0.25">
      <c r="A77" s="35"/>
      <c r="B77" s="36"/>
      <c r="E77" s="35"/>
      <c r="F77" s="36"/>
    </row>
    <row r="78" spans="1:6" x14ac:dyDescent="0.25">
      <c r="A78" s="35"/>
      <c r="B78" s="36"/>
      <c r="E78" s="35"/>
      <c r="F78" s="36"/>
    </row>
    <row r="79" spans="1:6" x14ac:dyDescent="0.25">
      <c r="A79" s="35"/>
      <c r="B79" s="36"/>
      <c r="E79" s="35"/>
      <c r="F79" s="36"/>
    </row>
    <row r="80" spans="1:6" x14ac:dyDescent="0.25">
      <c r="A80" s="35"/>
      <c r="B80" s="36"/>
      <c r="E80" s="35"/>
      <c r="F80" s="36"/>
    </row>
    <row r="81" spans="1:6" x14ac:dyDescent="0.25">
      <c r="A81" s="35"/>
      <c r="B81" s="36"/>
      <c r="E81" s="35"/>
      <c r="F81" s="36"/>
    </row>
    <row r="82" spans="1:6" x14ac:dyDescent="0.25">
      <c r="A82" s="35"/>
      <c r="B82" s="36"/>
      <c r="E82" s="35"/>
      <c r="F82" s="36"/>
    </row>
    <row r="83" spans="1:6" x14ac:dyDescent="0.25">
      <c r="A83" s="35"/>
      <c r="B83" s="36"/>
      <c r="E83" s="35"/>
      <c r="F83" s="36"/>
    </row>
    <row r="84" spans="1:6" x14ac:dyDescent="0.25">
      <c r="A84" s="35"/>
      <c r="B84" s="36"/>
      <c r="E84" s="35"/>
      <c r="F84" s="36"/>
    </row>
    <row r="85" spans="1:6" x14ac:dyDescent="0.25">
      <c r="A85" s="35"/>
      <c r="B85" s="36"/>
      <c r="E85" s="35"/>
      <c r="F85" s="36"/>
    </row>
    <row r="86" spans="1:6" x14ac:dyDescent="0.25">
      <c r="A86" s="35"/>
      <c r="B86" s="36"/>
      <c r="E86" s="35"/>
      <c r="F86" s="36"/>
    </row>
    <row r="87" spans="1:6" x14ac:dyDescent="0.25">
      <c r="A87" s="35"/>
      <c r="B87" s="36"/>
      <c r="E87" s="35"/>
      <c r="F87" s="36"/>
    </row>
    <row r="88" spans="1:6" x14ac:dyDescent="0.25">
      <c r="A88" s="35"/>
      <c r="B88" s="36"/>
      <c r="E88" s="35"/>
      <c r="F88" s="36"/>
    </row>
    <row r="89" spans="1:6" x14ac:dyDescent="0.25">
      <c r="A89" s="35"/>
      <c r="B89" s="36"/>
      <c r="E89" s="35"/>
      <c r="F89" s="36"/>
    </row>
    <row r="90" spans="1:6" x14ac:dyDescent="0.25">
      <c r="A90" s="35"/>
      <c r="B90" s="36"/>
      <c r="E90" s="35"/>
      <c r="F90" s="36"/>
    </row>
    <row r="91" spans="1:6" x14ac:dyDescent="0.25">
      <c r="A91" s="35"/>
      <c r="B91" s="36"/>
      <c r="E91" s="35"/>
      <c r="F91" s="36"/>
    </row>
    <row r="92" spans="1:6" x14ac:dyDescent="0.25">
      <c r="A92" s="35"/>
      <c r="B92" s="36"/>
      <c r="E92" s="35"/>
      <c r="F92" s="36"/>
    </row>
    <row r="93" spans="1:6" x14ac:dyDescent="0.25">
      <c r="A93" s="35"/>
      <c r="B93" s="36"/>
      <c r="E93" s="35"/>
      <c r="F93" s="36"/>
    </row>
    <row r="94" spans="1:6" x14ac:dyDescent="0.25">
      <c r="A94" s="35"/>
      <c r="B94" s="36"/>
      <c r="E94" s="35"/>
      <c r="F94" s="36"/>
    </row>
    <row r="95" spans="1:6" x14ac:dyDescent="0.25">
      <c r="A95" s="35"/>
      <c r="B95" s="36"/>
      <c r="E95" s="35"/>
      <c r="F95" s="36"/>
    </row>
    <row r="96" spans="1:6" x14ac:dyDescent="0.25">
      <c r="A96" s="35"/>
      <c r="B96" s="36"/>
      <c r="E96" s="35"/>
      <c r="F96" s="36"/>
    </row>
    <row r="97" spans="1:6" x14ac:dyDescent="0.25">
      <c r="A97" s="35"/>
      <c r="B97" s="36"/>
      <c r="E97" s="35"/>
      <c r="F97" s="36"/>
    </row>
    <row r="98" spans="1:6" x14ac:dyDescent="0.25">
      <c r="A98" s="35"/>
      <c r="B98" s="36"/>
      <c r="E98" s="35"/>
      <c r="F98" s="36"/>
    </row>
    <row r="99" spans="1:6" x14ac:dyDescent="0.25">
      <c r="A99" s="35"/>
      <c r="B99" s="36"/>
      <c r="E99" s="35"/>
      <c r="F99" s="36"/>
    </row>
    <row r="100" spans="1:6" x14ac:dyDescent="0.25">
      <c r="A100" s="35"/>
      <c r="B100" s="36"/>
      <c r="E100" s="35"/>
      <c r="F100" s="36"/>
    </row>
    <row r="101" spans="1:6" x14ac:dyDescent="0.25">
      <c r="A101" s="35"/>
      <c r="B101" s="36"/>
      <c r="E101" s="35"/>
      <c r="F101" s="36"/>
    </row>
    <row r="102" spans="1:6" x14ac:dyDescent="0.25">
      <c r="A102" s="35"/>
      <c r="B102" s="36"/>
      <c r="E102" s="35"/>
      <c r="F102" s="36"/>
    </row>
    <row r="103" spans="1:6" x14ac:dyDescent="0.25">
      <c r="A103" s="35"/>
      <c r="B103" s="36"/>
      <c r="E103" s="35"/>
      <c r="F103" s="36"/>
    </row>
    <row r="104" spans="1:6" x14ac:dyDescent="0.25">
      <c r="A104" s="35"/>
      <c r="B104" s="36"/>
      <c r="E104" s="35"/>
      <c r="F104" s="36"/>
    </row>
    <row r="105" spans="1:6" x14ac:dyDescent="0.25">
      <c r="A105" s="35"/>
      <c r="B105" s="36"/>
      <c r="E105" s="35"/>
      <c r="F105" s="36"/>
    </row>
    <row r="106" spans="1:6" x14ac:dyDescent="0.25">
      <c r="A106" s="35"/>
      <c r="B106" s="36"/>
      <c r="E106" s="35"/>
      <c r="F106" s="36"/>
    </row>
    <row r="107" spans="1:6" x14ac:dyDescent="0.25">
      <c r="A107" s="35"/>
      <c r="B107" s="36"/>
      <c r="E107" s="35"/>
      <c r="F107" s="36"/>
    </row>
    <row r="108" spans="1:6" x14ac:dyDescent="0.25">
      <c r="A108" s="35"/>
      <c r="B108" s="36"/>
      <c r="E108" s="35"/>
      <c r="F108" s="36"/>
    </row>
    <row r="109" spans="1:6" x14ac:dyDescent="0.25">
      <c r="A109" s="35"/>
      <c r="B109" s="36"/>
      <c r="E109" s="35"/>
      <c r="F109" s="36"/>
    </row>
    <row r="110" spans="1:6" x14ac:dyDescent="0.25">
      <c r="A110" s="35"/>
      <c r="B110" s="36"/>
      <c r="E110" s="35"/>
      <c r="F110" s="36"/>
    </row>
    <row r="111" spans="1:6" x14ac:dyDescent="0.25">
      <c r="A111" s="35"/>
      <c r="B111" s="36"/>
      <c r="E111" s="35"/>
      <c r="F111" s="36"/>
    </row>
    <row r="112" spans="1:6" x14ac:dyDescent="0.25">
      <c r="A112" s="35"/>
      <c r="B112" s="36"/>
      <c r="E112" s="35"/>
      <c r="F112" s="36"/>
    </row>
    <row r="113" spans="1:6" x14ac:dyDescent="0.25">
      <c r="A113" s="35"/>
      <c r="B113" s="36"/>
      <c r="E113" s="35"/>
      <c r="F113" s="36"/>
    </row>
    <row r="114" spans="1:6" x14ac:dyDescent="0.25">
      <c r="A114" s="35"/>
      <c r="B114" s="36"/>
      <c r="E114" s="35"/>
      <c r="F114" s="36"/>
    </row>
    <row r="115" spans="1:6" x14ac:dyDescent="0.25">
      <c r="A115" s="35"/>
      <c r="B115" s="36"/>
      <c r="E115" s="35"/>
      <c r="F115" s="36"/>
    </row>
    <row r="116" spans="1:6" x14ac:dyDescent="0.25">
      <c r="A116" s="35"/>
      <c r="B116" s="36"/>
      <c r="E116" s="35"/>
      <c r="F116" s="36"/>
    </row>
    <row r="117" spans="1:6" x14ac:dyDescent="0.25">
      <c r="A117" s="35"/>
      <c r="B117" s="36"/>
      <c r="E117" s="35"/>
      <c r="F117" s="36"/>
    </row>
    <row r="118" spans="1:6" x14ac:dyDescent="0.25">
      <c r="A118" s="35"/>
      <c r="B118" s="36"/>
      <c r="E118" s="35"/>
      <c r="F118" s="36"/>
    </row>
    <row r="119" spans="1:6" x14ac:dyDescent="0.25">
      <c r="A119" s="35"/>
      <c r="B119" s="36"/>
      <c r="E119" s="35"/>
      <c r="F119" s="36"/>
    </row>
    <row r="120" spans="1:6" x14ac:dyDescent="0.25">
      <c r="A120" s="35"/>
      <c r="B120" s="36"/>
      <c r="E120" s="35"/>
      <c r="F120" s="36"/>
    </row>
    <row r="121" spans="1:6" x14ac:dyDescent="0.25">
      <c r="A121" s="35"/>
      <c r="B121" s="36"/>
      <c r="E121" s="35"/>
      <c r="F121" s="36"/>
    </row>
    <row r="122" spans="1:6" x14ac:dyDescent="0.25">
      <c r="A122" s="35"/>
      <c r="B122" s="36"/>
      <c r="E122" s="35"/>
      <c r="F122" s="36"/>
    </row>
    <row r="123" spans="1:6" x14ac:dyDescent="0.25">
      <c r="A123" s="35"/>
      <c r="B123" s="36"/>
      <c r="E123" s="35"/>
      <c r="F123" s="36"/>
    </row>
    <row r="124" spans="1:6" x14ac:dyDescent="0.25">
      <c r="A124" s="35"/>
      <c r="B124" s="36"/>
      <c r="E124" s="35"/>
      <c r="F124" s="36"/>
    </row>
    <row r="125" spans="1:6" x14ac:dyDescent="0.25">
      <c r="A125" s="35"/>
      <c r="B125" s="36"/>
      <c r="E125" s="35"/>
      <c r="F125" s="36"/>
    </row>
    <row r="126" spans="1:6" x14ac:dyDescent="0.25">
      <c r="A126" s="35"/>
      <c r="B126" s="36"/>
      <c r="E126" s="35"/>
      <c r="F126" s="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7"/>
  <dimension ref="A1:L18"/>
  <sheetViews>
    <sheetView showGridLines="0" zoomScale="120" zoomScaleNormal="120" workbookViewId="0">
      <selection activeCell="F23" sqref="F23"/>
    </sheetView>
  </sheetViews>
  <sheetFormatPr defaultColWidth="9.140625" defaultRowHeight="12.75" x14ac:dyDescent="0.2"/>
  <cols>
    <col min="1" max="1" width="5.7109375" style="63" customWidth="1"/>
    <col min="2" max="2" width="28.28515625" style="63" customWidth="1"/>
    <col min="3" max="4" width="11.7109375" style="63" customWidth="1"/>
    <col min="5" max="5" width="9.85546875" style="63" customWidth="1"/>
    <col min="6" max="6" width="10.42578125" style="63" bestFit="1" customWidth="1"/>
    <col min="7" max="7" width="9.140625" style="63"/>
    <col min="8" max="8" width="10.85546875" style="63" bestFit="1" customWidth="1"/>
    <col min="9" max="9" width="9.140625" style="63"/>
    <col min="10" max="10" width="10.42578125" style="63" bestFit="1" customWidth="1"/>
    <col min="11" max="11" width="9.7109375" style="63" bestFit="1" customWidth="1"/>
    <col min="12" max="12" width="10.42578125" style="63" bestFit="1" customWidth="1"/>
    <col min="13" max="16384" width="9.140625" style="63"/>
  </cols>
  <sheetData>
    <row r="1" spans="1:12" s="7" customFormat="1" ht="21" customHeight="1" x14ac:dyDescent="0.35">
      <c r="A1" s="37" t="s">
        <v>193</v>
      </c>
      <c r="B1" s="17"/>
      <c r="C1" s="17"/>
      <c r="D1" s="17"/>
    </row>
    <row r="3" spans="1:12" s="7" customFormat="1" ht="16.5" thickBot="1" x14ac:dyDescent="0.3">
      <c r="A3" s="18" t="s">
        <v>133</v>
      </c>
      <c r="B3" s="17"/>
      <c r="C3" s="17"/>
      <c r="D3" s="17"/>
    </row>
    <row r="4" spans="1:12" s="7" customFormat="1" ht="15" x14ac:dyDescent="0.2">
      <c r="A4" s="38"/>
      <c r="B4" s="39"/>
      <c r="C4" s="40" t="s">
        <v>24</v>
      </c>
      <c r="D4" s="246"/>
      <c r="E4" s="246"/>
      <c r="F4" s="41"/>
      <c r="G4" s="202" t="s">
        <v>25</v>
      </c>
      <c r="H4" s="246"/>
      <c r="I4" s="246"/>
      <c r="J4" s="247"/>
      <c r="K4" s="40" t="s">
        <v>26</v>
      </c>
      <c r="L4" s="41"/>
    </row>
    <row r="5" spans="1:12" s="7" customFormat="1" ht="15" x14ac:dyDescent="0.25">
      <c r="A5" s="42" t="s">
        <v>27</v>
      </c>
      <c r="B5" s="43" t="s">
        <v>28</v>
      </c>
      <c r="C5" s="44" t="s">
        <v>29</v>
      </c>
      <c r="D5" s="248"/>
      <c r="E5" s="248" t="s">
        <v>30</v>
      </c>
      <c r="F5" s="45"/>
      <c r="G5" s="249" t="s">
        <v>29</v>
      </c>
      <c r="H5" s="248"/>
      <c r="I5" s="248" t="s">
        <v>30</v>
      </c>
      <c r="J5" s="250"/>
      <c r="K5" s="44" t="s">
        <v>29</v>
      </c>
      <c r="L5" s="45"/>
    </row>
    <row r="6" spans="1:12" s="7" customFormat="1" ht="13.5" thickBot="1" x14ac:dyDescent="0.25">
      <c r="A6" s="46"/>
      <c r="B6" s="47"/>
      <c r="C6" s="48" t="s">
        <v>273</v>
      </c>
      <c r="D6" s="251" t="s">
        <v>274</v>
      </c>
      <c r="E6" s="252" t="s">
        <v>273</v>
      </c>
      <c r="F6" s="49" t="s">
        <v>274</v>
      </c>
      <c r="G6" s="253" t="s">
        <v>273</v>
      </c>
      <c r="H6" s="251" t="s">
        <v>274</v>
      </c>
      <c r="I6" s="252" t="s">
        <v>273</v>
      </c>
      <c r="J6" s="254" t="s">
        <v>274</v>
      </c>
      <c r="K6" s="48" t="s">
        <v>273</v>
      </c>
      <c r="L6" s="49" t="s">
        <v>274</v>
      </c>
    </row>
    <row r="7" spans="1:12" s="7" customFormat="1" ht="15" x14ac:dyDescent="0.25">
      <c r="A7" s="50" t="s">
        <v>40</v>
      </c>
      <c r="B7" s="51"/>
      <c r="C7" s="255">
        <v>1256735.3</v>
      </c>
      <c r="D7" s="256">
        <v>871481.67800000007</v>
      </c>
      <c r="E7" s="52">
        <v>5749476.4010000005</v>
      </c>
      <c r="F7" s="257">
        <v>3660220.3219999997</v>
      </c>
      <c r="G7" s="92">
        <v>251172.359</v>
      </c>
      <c r="H7" s="258">
        <v>207668.27099999998</v>
      </c>
      <c r="I7" s="259">
        <v>463248.31299999997</v>
      </c>
      <c r="J7" s="260">
        <v>280595.05300000001</v>
      </c>
      <c r="K7" s="53">
        <v>1005562.941</v>
      </c>
      <c r="L7" s="54">
        <v>663813.40699999989</v>
      </c>
    </row>
    <row r="8" spans="1:12" s="7" customFormat="1" x14ac:dyDescent="0.2">
      <c r="A8" s="55" t="s">
        <v>31</v>
      </c>
      <c r="B8" s="56" t="s">
        <v>32</v>
      </c>
      <c r="C8" s="261">
        <v>722476.73899999994</v>
      </c>
      <c r="D8" s="262">
        <v>394274.39199999999</v>
      </c>
      <c r="E8" s="263">
        <v>3276632.9139999999</v>
      </c>
      <c r="F8" s="264">
        <v>1656035.727</v>
      </c>
      <c r="G8" s="265">
        <v>59622.419000000002</v>
      </c>
      <c r="H8" s="266">
        <v>35231.712</v>
      </c>
      <c r="I8" s="267">
        <v>270152.00599999999</v>
      </c>
      <c r="J8" s="268">
        <v>143870.133</v>
      </c>
      <c r="K8" s="57">
        <v>662854.31999999995</v>
      </c>
      <c r="L8" s="58">
        <v>359042.68</v>
      </c>
    </row>
    <row r="9" spans="1:12" s="7" customFormat="1" x14ac:dyDescent="0.2">
      <c r="A9" s="55" t="s">
        <v>33</v>
      </c>
      <c r="B9" s="56" t="s">
        <v>2</v>
      </c>
      <c r="C9" s="261">
        <v>70553.650999999998</v>
      </c>
      <c r="D9" s="262">
        <v>47022.394</v>
      </c>
      <c r="E9" s="263">
        <v>377985.37</v>
      </c>
      <c r="F9" s="264">
        <v>223849.18</v>
      </c>
      <c r="G9" s="265">
        <v>311.12299999999999</v>
      </c>
      <c r="H9" s="266">
        <v>57.368000000000002</v>
      </c>
      <c r="I9" s="267">
        <v>1416.981</v>
      </c>
      <c r="J9" s="268">
        <v>46.8</v>
      </c>
      <c r="K9" s="57">
        <v>70242.527999999991</v>
      </c>
      <c r="L9" s="58">
        <v>46965.025999999998</v>
      </c>
    </row>
    <row r="10" spans="1:12" s="7" customFormat="1" x14ac:dyDescent="0.2">
      <c r="A10" s="55" t="s">
        <v>34</v>
      </c>
      <c r="B10" s="56" t="s">
        <v>3</v>
      </c>
      <c r="C10" s="261">
        <v>30259.333999999999</v>
      </c>
      <c r="D10" s="262">
        <v>11792.288</v>
      </c>
      <c r="E10" s="263">
        <v>133080.899</v>
      </c>
      <c r="F10" s="264">
        <v>50400.77</v>
      </c>
      <c r="G10" s="265">
        <v>15038.52</v>
      </c>
      <c r="H10" s="266">
        <v>13129.039000000001</v>
      </c>
      <c r="I10" s="267">
        <v>63341.277999999998</v>
      </c>
      <c r="J10" s="268">
        <v>61695.925000000003</v>
      </c>
      <c r="K10" s="57">
        <v>15220.813999999998</v>
      </c>
      <c r="L10" s="58">
        <v>-1336.7510000000002</v>
      </c>
    </row>
    <row r="11" spans="1:12" s="7" customFormat="1" x14ac:dyDescent="0.2">
      <c r="A11" s="55" t="s">
        <v>35</v>
      </c>
      <c r="B11" s="56" t="s">
        <v>19</v>
      </c>
      <c r="C11" s="261">
        <v>22354.460999999999</v>
      </c>
      <c r="D11" s="262">
        <v>16401.524000000001</v>
      </c>
      <c r="E11" s="263">
        <v>78245.733999999997</v>
      </c>
      <c r="F11" s="264">
        <v>65700.372000000003</v>
      </c>
      <c r="G11" s="265">
        <v>351.95100000000002</v>
      </c>
      <c r="H11" s="266">
        <v>312.48500000000001</v>
      </c>
      <c r="I11" s="267">
        <v>1169.2180000000001</v>
      </c>
      <c r="J11" s="268">
        <v>1275.941</v>
      </c>
      <c r="K11" s="57">
        <v>22002.51</v>
      </c>
      <c r="L11" s="58">
        <v>16089.039000000001</v>
      </c>
    </row>
    <row r="12" spans="1:12" s="7" customFormat="1" x14ac:dyDescent="0.2">
      <c r="A12" s="55" t="s">
        <v>36</v>
      </c>
      <c r="B12" s="56" t="s">
        <v>37</v>
      </c>
      <c r="C12" s="261">
        <v>351188.98200000002</v>
      </c>
      <c r="D12" s="262">
        <v>359550.60200000001</v>
      </c>
      <c r="E12" s="263">
        <v>1619622.3459999999</v>
      </c>
      <c r="F12" s="264">
        <v>1503786.5149999999</v>
      </c>
      <c r="G12" s="265">
        <v>165595.22500000001</v>
      </c>
      <c r="H12" s="266">
        <v>150595.68</v>
      </c>
      <c r="I12" s="267">
        <v>91736.527000000002</v>
      </c>
      <c r="J12" s="268">
        <v>50544.357000000004</v>
      </c>
      <c r="K12" s="57">
        <v>185593.75700000001</v>
      </c>
      <c r="L12" s="58">
        <v>208954.92200000002</v>
      </c>
    </row>
    <row r="13" spans="1:12" s="7" customFormat="1" x14ac:dyDescent="0.2">
      <c r="A13" s="55" t="s">
        <v>234</v>
      </c>
      <c r="B13" s="56" t="s">
        <v>235</v>
      </c>
      <c r="C13" s="261">
        <v>230.79</v>
      </c>
      <c r="D13" s="262">
        <v>659.58699999999999</v>
      </c>
      <c r="E13" s="263">
        <v>663.63699999999994</v>
      </c>
      <c r="F13" s="264">
        <v>1521.4949999999999</v>
      </c>
      <c r="G13" s="265">
        <v>1870.8320000000001</v>
      </c>
      <c r="H13" s="266">
        <v>1990.0709999999999</v>
      </c>
      <c r="I13" s="267">
        <v>7930.1329999999998</v>
      </c>
      <c r="J13" s="268">
        <v>4489.9880000000003</v>
      </c>
      <c r="K13" s="57">
        <v>-1640.0420000000001</v>
      </c>
      <c r="L13" s="58">
        <v>-1330.4839999999999</v>
      </c>
    </row>
    <row r="14" spans="1:12" s="7" customFormat="1" x14ac:dyDescent="0.2">
      <c r="A14" s="55" t="s">
        <v>65</v>
      </c>
      <c r="B14" s="56" t="s">
        <v>236</v>
      </c>
      <c r="C14" s="261">
        <v>59671.343000000001</v>
      </c>
      <c r="D14" s="262">
        <v>41780.891000000003</v>
      </c>
      <c r="E14" s="263">
        <v>263245.50099999999</v>
      </c>
      <c r="F14" s="264">
        <v>158926.26300000001</v>
      </c>
      <c r="G14" s="265">
        <v>8382.2890000000007</v>
      </c>
      <c r="H14" s="266">
        <v>6351.9160000000002</v>
      </c>
      <c r="I14" s="267">
        <v>27502.17</v>
      </c>
      <c r="J14" s="268">
        <v>18671.909</v>
      </c>
      <c r="K14" s="57">
        <v>51289.054000000004</v>
      </c>
      <c r="L14" s="58">
        <v>35428.975000000006</v>
      </c>
    </row>
    <row r="15" spans="1:12" ht="13.5" thickBot="1" x14ac:dyDescent="0.25">
      <c r="A15" s="59" t="s">
        <v>38</v>
      </c>
      <c r="B15" s="60" t="s">
        <v>39</v>
      </c>
      <c r="C15" s="269">
        <v>27458.579000000002</v>
      </c>
      <c r="D15" s="270">
        <v>23915.366000000002</v>
      </c>
      <c r="E15" s="271">
        <v>65665.45</v>
      </c>
      <c r="F15" s="272">
        <v>56559.040999999997</v>
      </c>
      <c r="G15" s="273">
        <v>17430.377</v>
      </c>
      <c r="H15" s="274">
        <v>19673.519</v>
      </c>
      <c r="I15" s="275">
        <v>26268.141</v>
      </c>
      <c r="J15" s="276">
        <v>30064.864000000001</v>
      </c>
      <c r="K15" s="61">
        <v>10028.202000000001</v>
      </c>
      <c r="L15" s="62">
        <v>4241.8470000000016</v>
      </c>
    </row>
    <row r="16" spans="1:12" ht="12" customHeight="1" x14ac:dyDescent="0.2">
      <c r="A16" s="64" t="s">
        <v>57</v>
      </c>
      <c r="B16" s="65"/>
    </row>
    <row r="17" spans="1:5" x14ac:dyDescent="0.2">
      <c r="A17" s="7"/>
      <c r="B17" s="7"/>
      <c r="C17" s="7"/>
      <c r="D17" s="7"/>
      <c r="E17" s="7"/>
    </row>
    <row r="18" spans="1:5" s="64" customFormat="1" ht="15" x14ac:dyDescent="0.25">
      <c r="A18" s="356" t="s">
        <v>108</v>
      </c>
      <c r="B18" s="357"/>
      <c r="C18" s="357"/>
      <c r="D18" s="357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8"/>
  <dimension ref="A1:M80"/>
  <sheetViews>
    <sheetView showGridLines="0" zoomScale="90" zoomScaleNormal="90" zoomScalePageLayoutView="64" workbookViewId="0">
      <selection activeCell="H85" sqref="H85"/>
    </sheetView>
  </sheetViews>
  <sheetFormatPr defaultColWidth="9.140625" defaultRowHeight="12.75" x14ac:dyDescent="0.2"/>
  <cols>
    <col min="1" max="1" width="18.7109375" style="71" customWidth="1"/>
    <col min="2" max="3" width="10.7109375" style="71" customWidth="1"/>
    <col min="4" max="4" width="19.28515625" style="71" customWidth="1"/>
    <col min="5" max="6" width="10.7109375" style="71" customWidth="1"/>
    <col min="7" max="7" width="4.42578125" style="71" customWidth="1"/>
    <col min="8" max="8" width="18.7109375" style="71" customWidth="1"/>
    <col min="9" max="10" width="10.7109375" style="71" customWidth="1"/>
    <col min="11" max="11" width="18.7109375" style="71" customWidth="1"/>
    <col min="12" max="13" width="10.7109375" style="71" customWidth="1"/>
    <col min="14" max="16384" width="9.140625" style="71"/>
  </cols>
  <sheetData>
    <row r="1" spans="1:13" s="7" customFormat="1" ht="21" customHeight="1" x14ac:dyDescent="0.35">
      <c r="A1" s="37" t="s">
        <v>193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134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69"/>
      <c r="C5" s="69"/>
      <c r="D5" s="69"/>
      <c r="E5" s="69"/>
      <c r="F5" s="70"/>
      <c r="G5" s="70"/>
      <c r="H5" s="70" t="s">
        <v>58</v>
      </c>
      <c r="I5" s="69"/>
      <c r="J5" s="69"/>
      <c r="K5" s="69"/>
      <c r="L5" s="69"/>
      <c r="M5" s="70"/>
    </row>
    <row r="6" spans="1:13" ht="16.5" thickBot="1" x14ac:dyDescent="0.3">
      <c r="A6" s="360" t="s">
        <v>41</v>
      </c>
      <c r="B6" s="551"/>
      <c r="C6" s="551"/>
      <c r="D6" s="551"/>
      <c r="E6" s="551"/>
      <c r="F6" s="552"/>
      <c r="G6" s="70"/>
      <c r="H6" s="360" t="s">
        <v>42</v>
      </c>
      <c r="I6" s="551"/>
      <c r="J6" s="551"/>
      <c r="K6" s="551"/>
      <c r="L6" s="551"/>
      <c r="M6" s="552"/>
    </row>
    <row r="7" spans="1:13" ht="16.5" thickBot="1" x14ac:dyDescent="0.3">
      <c r="A7" s="361" t="s">
        <v>273</v>
      </c>
      <c r="B7" s="553"/>
      <c r="C7" s="554"/>
      <c r="D7" s="555" t="s">
        <v>274</v>
      </c>
      <c r="E7" s="553"/>
      <c r="F7" s="556"/>
      <c r="G7" s="70"/>
      <c r="H7" s="361" t="s">
        <v>273</v>
      </c>
      <c r="I7" s="553"/>
      <c r="J7" s="554"/>
      <c r="K7" s="555" t="s">
        <v>274</v>
      </c>
      <c r="L7" s="553"/>
      <c r="M7" s="556"/>
    </row>
    <row r="8" spans="1:13" ht="32.25" thickBot="1" x14ac:dyDescent="0.3">
      <c r="A8" s="362" t="s">
        <v>43</v>
      </c>
      <c r="B8" s="557" t="s">
        <v>29</v>
      </c>
      <c r="C8" s="593" t="s">
        <v>66</v>
      </c>
      <c r="D8" s="362" t="s">
        <v>43</v>
      </c>
      <c r="E8" s="557" t="s">
        <v>29</v>
      </c>
      <c r="F8" s="598" t="s">
        <v>66</v>
      </c>
      <c r="G8" s="70"/>
      <c r="H8" s="362" t="s">
        <v>43</v>
      </c>
      <c r="I8" s="557" t="s">
        <v>29</v>
      </c>
      <c r="J8" s="593" t="s">
        <v>66</v>
      </c>
      <c r="K8" s="362" t="s">
        <v>43</v>
      </c>
      <c r="L8" s="557" t="s">
        <v>29</v>
      </c>
      <c r="M8" s="598" t="s">
        <v>66</v>
      </c>
    </row>
    <row r="9" spans="1:13" ht="16.5" thickBot="1" x14ac:dyDescent="0.3">
      <c r="A9" s="363" t="s">
        <v>22</v>
      </c>
      <c r="B9" s="558">
        <v>722476.73899999994</v>
      </c>
      <c r="C9" s="594">
        <v>3276632.9139999999</v>
      </c>
      <c r="D9" s="559" t="s">
        <v>22</v>
      </c>
      <c r="E9" s="558">
        <v>394274.39199999999</v>
      </c>
      <c r="F9" s="599">
        <v>1656035.727</v>
      </c>
      <c r="G9" s="560"/>
      <c r="H9" s="559" t="s">
        <v>22</v>
      </c>
      <c r="I9" s="558">
        <v>59622.419000000002</v>
      </c>
      <c r="J9" s="594">
        <v>270152.00599999999</v>
      </c>
      <c r="K9" s="561" t="s">
        <v>22</v>
      </c>
      <c r="L9" s="558">
        <v>35231.712</v>
      </c>
      <c r="M9" s="599">
        <v>143870.133</v>
      </c>
    </row>
    <row r="10" spans="1:13" ht="15.75" x14ac:dyDescent="0.25">
      <c r="A10" s="364" t="s">
        <v>44</v>
      </c>
      <c r="B10" s="562">
        <v>164890.557</v>
      </c>
      <c r="C10" s="595">
        <v>754956.31799999997</v>
      </c>
      <c r="D10" s="563" t="s">
        <v>44</v>
      </c>
      <c r="E10" s="564">
        <v>132202.342</v>
      </c>
      <c r="F10" s="600">
        <v>541586.81799999997</v>
      </c>
      <c r="G10" s="560"/>
      <c r="H10" s="364" t="s">
        <v>45</v>
      </c>
      <c r="I10" s="562">
        <v>31081.14</v>
      </c>
      <c r="J10" s="595">
        <v>146590.30600000001</v>
      </c>
      <c r="K10" s="563" t="s">
        <v>45</v>
      </c>
      <c r="L10" s="564">
        <v>19127.044000000002</v>
      </c>
      <c r="M10" s="600">
        <v>82234.823000000004</v>
      </c>
    </row>
    <row r="11" spans="1:13" ht="15.75" x14ac:dyDescent="0.25">
      <c r="A11" s="365" t="s">
        <v>124</v>
      </c>
      <c r="B11" s="565">
        <v>139430.47099999999</v>
      </c>
      <c r="C11" s="596">
        <v>611401.5</v>
      </c>
      <c r="D11" s="566" t="s">
        <v>215</v>
      </c>
      <c r="E11" s="567">
        <v>46719.67</v>
      </c>
      <c r="F11" s="601">
        <v>196700.89600000001</v>
      </c>
      <c r="G11" s="560"/>
      <c r="H11" s="365" t="s">
        <v>69</v>
      </c>
      <c r="I11" s="565">
        <v>16865.417000000001</v>
      </c>
      <c r="J11" s="596">
        <v>85293.377999999997</v>
      </c>
      <c r="K11" s="566" t="s">
        <v>69</v>
      </c>
      <c r="L11" s="567">
        <v>8131.6670000000004</v>
      </c>
      <c r="M11" s="601">
        <v>40039.120999999999</v>
      </c>
    </row>
    <row r="12" spans="1:13" ht="15.75" x14ac:dyDescent="0.25">
      <c r="A12" s="365" t="s">
        <v>163</v>
      </c>
      <c r="B12" s="565">
        <v>43792.127</v>
      </c>
      <c r="C12" s="596">
        <v>203141.397</v>
      </c>
      <c r="D12" s="566" t="s">
        <v>162</v>
      </c>
      <c r="E12" s="567">
        <v>32558.638999999999</v>
      </c>
      <c r="F12" s="601">
        <v>142096.21599999999</v>
      </c>
      <c r="G12" s="560"/>
      <c r="H12" s="365" t="s">
        <v>44</v>
      </c>
      <c r="I12" s="565">
        <v>3018.52</v>
      </c>
      <c r="J12" s="596">
        <v>11583.768</v>
      </c>
      <c r="K12" s="566" t="s">
        <v>44</v>
      </c>
      <c r="L12" s="567">
        <v>3568.4609999999998</v>
      </c>
      <c r="M12" s="601">
        <v>8788.6209999999992</v>
      </c>
    </row>
    <row r="13" spans="1:13" ht="15.75" x14ac:dyDescent="0.25">
      <c r="A13" s="365" t="s">
        <v>162</v>
      </c>
      <c r="B13" s="565">
        <v>41655.998</v>
      </c>
      <c r="C13" s="596">
        <v>183908.44699999999</v>
      </c>
      <c r="D13" s="566" t="s">
        <v>124</v>
      </c>
      <c r="E13" s="567">
        <v>29290.804</v>
      </c>
      <c r="F13" s="601">
        <v>125862.595</v>
      </c>
      <c r="G13" s="560"/>
      <c r="H13" s="365" t="s">
        <v>50</v>
      </c>
      <c r="I13" s="565">
        <v>4801.8909999999996</v>
      </c>
      <c r="J13" s="596">
        <v>11059.983</v>
      </c>
      <c r="K13" s="566" t="s">
        <v>50</v>
      </c>
      <c r="L13" s="567">
        <v>2478.6779999999999</v>
      </c>
      <c r="M13" s="601">
        <v>6373.7120000000004</v>
      </c>
    </row>
    <row r="14" spans="1:13" ht="15.75" x14ac:dyDescent="0.25">
      <c r="A14" s="365" t="s">
        <v>166</v>
      </c>
      <c r="B14" s="565">
        <v>35219.989000000001</v>
      </c>
      <c r="C14" s="596">
        <v>154160</v>
      </c>
      <c r="D14" s="566" t="s">
        <v>266</v>
      </c>
      <c r="E14" s="567">
        <v>19527.641</v>
      </c>
      <c r="F14" s="601">
        <v>84029.505000000005</v>
      </c>
      <c r="G14" s="560"/>
      <c r="H14" s="365" t="s">
        <v>71</v>
      </c>
      <c r="I14" s="565">
        <v>1870.9490000000001</v>
      </c>
      <c r="J14" s="596">
        <v>9743.43</v>
      </c>
      <c r="K14" s="566" t="s">
        <v>48</v>
      </c>
      <c r="L14" s="567">
        <v>817.01800000000003</v>
      </c>
      <c r="M14" s="601">
        <v>2548.5500000000002</v>
      </c>
    </row>
    <row r="15" spans="1:13" ht="15.75" x14ac:dyDescent="0.25">
      <c r="A15" s="365" t="s">
        <v>72</v>
      </c>
      <c r="B15" s="565">
        <v>29320.558000000001</v>
      </c>
      <c r="C15" s="596">
        <v>146410.25599999999</v>
      </c>
      <c r="D15" s="566" t="s">
        <v>268</v>
      </c>
      <c r="E15" s="567">
        <v>15542.811</v>
      </c>
      <c r="F15" s="601">
        <v>67157.78</v>
      </c>
      <c r="G15" s="560"/>
      <c r="H15" s="365" t="s">
        <v>48</v>
      </c>
      <c r="I15" s="565">
        <v>984.89499999999998</v>
      </c>
      <c r="J15" s="596">
        <v>3015.6309999999999</v>
      </c>
      <c r="K15" s="566" t="s">
        <v>74</v>
      </c>
      <c r="L15" s="567">
        <v>585.58600000000001</v>
      </c>
      <c r="M15" s="601">
        <v>1816</v>
      </c>
    </row>
    <row r="16" spans="1:13" ht="15.75" x14ac:dyDescent="0.25">
      <c r="A16" s="365" t="s">
        <v>266</v>
      </c>
      <c r="B16" s="565">
        <v>27628.887999999999</v>
      </c>
      <c r="C16" s="596">
        <v>128251.474</v>
      </c>
      <c r="D16" s="566" t="s">
        <v>163</v>
      </c>
      <c r="E16" s="567">
        <v>14300.317999999999</v>
      </c>
      <c r="F16" s="601">
        <v>62999.97</v>
      </c>
      <c r="G16" s="560"/>
      <c r="H16" s="365" t="s">
        <v>75</v>
      </c>
      <c r="I16" s="565">
        <v>564.23699999999997</v>
      </c>
      <c r="J16" s="596">
        <v>1445.1369999999999</v>
      </c>
      <c r="K16" s="566" t="s">
        <v>75</v>
      </c>
      <c r="L16" s="567">
        <v>304.47699999999998</v>
      </c>
      <c r="M16" s="601">
        <v>1174.51</v>
      </c>
    </row>
    <row r="17" spans="1:13" ht="15.75" x14ac:dyDescent="0.25">
      <c r="A17" s="365" t="s">
        <v>215</v>
      </c>
      <c r="B17" s="565">
        <v>21627.4</v>
      </c>
      <c r="C17" s="596">
        <v>98999.547999999995</v>
      </c>
      <c r="D17" s="566" t="s">
        <v>270</v>
      </c>
      <c r="E17" s="567">
        <v>14421.727000000001</v>
      </c>
      <c r="F17" s="601">
        <v>62382.048999999999</v>
      </c>
      <c r="G17" s="560"/>
      <c r="H17" s="365" t="s">
        <v>74</v>
      </c>
      <c r="I17" s="565">
        <v>321.38400000000001</v>
      </c>
      <c r="J17" s="596">
        <v>986.1</v>
      </c>
      <c r="K17" s="566" t="s">
        <v>71</v>
      </c>
      <c r="L17" s="567">
        <v>102.82899999999999</v>
      </c>
      <c r="M17" s="601">
        <v>428.54399999999998</v>
      </c>
    </row>
    <row r="18" spans="1:13" ht="15.75" x14ac:dyDescent="0.25">
      <c r="A18" s="365" t="s">
        <v>93</v>
      </c>
      <c r="B18" s="565">
        <v>18933.757000000001</v>
      </c>
      <c r="C18" s="596">
        <v>92246.854000000007</v>
      </c>
      <c r="D18" s="566" t="s">
        <v>166</v>
      </c>
      <c r="E18" s="567">
        <v>12918.746999999999</v>
      </c>
      <c r="F18" s="601">
        <v>53254</v>
      </c>
      <c r="G18" s="560"/>
      <c r="H18" s="365" t="s">
        <v>47</v>
      </c>
      <c r="I18" s="565">
        <v>45.643000000000001</v>
      </c>
      <c r="J18" s="596">
        <v>281.76</v>
      </c>
      <c r="K18" s="566" t="s">
        <v>47</v>
      </c>
      <c r="L18" s="567">
        <v>40.764000000000003</v>
      </c>
      <c r="M18" s="601">
        <v>211.88</v>
      </c>
    </row>
    <row r="19" spans="1:13" ht="15.75" x14ac:dyDescent="0.25">
      <c r="A19" s="365" t="s">
        <v>269</v>
      </c>
      <c r="B19" s="565">
        <v>16561.758999999998</v>
      </c>
      <c r="C19" s="596">
        <v>75812.616999999998</v>
      </c>
      <c r="D19" s="566" t="s">
        <v>260</v>
      </c>
      <c r="E19" s="567">
        <v>10532.822</v>
      </c>
      <c r="F19" s="601">
        <v>47099.9</v>
      </c>
      <c r="G19" s="560"/>
      <c r="H19" s="365" t="s">
        <v>68</v>
      </c>
      <c r="I19" s="565">
        <v>66.052999999999997</v>
      </c>
      <c r="J19" s="596">
        <v>150.49</v>
      </c>
      <c r="K19" s="566" t="s">
        <v>261</v>
      </c>
      <c r="L19" s="567">
        <v>22.079000000000001</v>
      </c>
      <c r="M19" s="601">
        <v>107.74</v>
      </c>
    </row>
    <row r="20" spans="1:13" ht="16.5" thickBot="1" x14ac:dyDescent="0.3">
      <c r="A20" s="366" t="s">
        <v>275</v>
      </c>
      <c r="B20" s="568">
        <v>15519.761</v>
      </c>
      <c r="C20" s="597">
        <v>71599.782000000007</v>
      </c>
      <c r="D20" s="569" t="s">
        <v>271</v>
      </c>
      <c r="E20" s="570">
        <v>8969.848</v>
      </c>
      <c r="F20" s="602">
        <v>38497.199999999997</v>
      </c>
      <c r="G20" s="560"/>
      <c r="H20" s="366" t="s">
        <v>95</v>
      </c>
      <c r="I20" s="568">
        <v>1.86</v>
      </c>
      <c r="J20" s="597">
        <v>2</v>
      </c>
      <c r="K20" s="569" t="s">
        <v>267</v>
      </c>
      <c r="L20" s="570">
        <v>29.207000000000001</v>
      </c>
      <c r="M20" s="602">
        <v>89.45</v>
      </c>
    </row>
    <row r="21" spans="1:13" s="70" customFormat="1" ht="15.75" x14ac:dyDescent="0.25">
      <c r="A21" s="367" t="s">
        <v>49</v>
      </c>
      <c r="B21" s="368"/>
      <c r="C21" s="368"/>
      <c r="D21" s="369"/>
      <c r="E21" s="370"/>
      <c r="F21" s="370"/>
      <c r="H21" s="367" t="s">
        <v>49</v>
      </c>
      <c r="I21" s="368"/>
      <c r="J21" s="368"/>
      <c r="K21" s="335"/>
      <c r="L21" s="571"/>
      <c r="M21" s="571"/>
    </row>
    <row r="22" spans="1:13" ht="15.75" x14ac:dyDescent="0.25">
      <c r="A22" s="369"/>
      <c r="B22" s="368"/>
      <c r="C22" s="368"/>
      <c r="D22" s="369"/>
      <c r="E22" s="370"/>
      <c r="F22" s="370"/>
      <c r="G22" s="70"/>
      <c r="H22" s="369"/>
      <c r="I22" s="368"/>
      <c r="J22" s="368"/>
      <c r="K22" s="335"/>
      <c r="L22" s="335"/>
      <c r="M22" s="335"/>
    </row>
    <row r="23" spans="1:13" ht="15.75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ht="15.75" x14ac:dyDescent="0.25">
      <c r="A24" s="69" t="s">
        <v>59</v>
      </c>
      <c r="B24" s="69"/>
      <c r="C24" s="69"/>
      <c r="D24" s="69"/>
      <c r="E24" s="69"/>
      <c r="F24" s="70"/>
      <c r="G24" s="70"/>
      <c r="H24" s="69" t="s">
        <v>60</v>
      </c>
      <c r="I24" s="69"/>
      <c r="J24" s="69"/>
      <c r="K24" s="69"/>
      <c r="L24" s="69"/>
      <c r="M24" s="70"/>
    </row>
    <row r="25" spans="1:13" ht="16.5" thickBot="1" x14ac:dyDescent="0.3">
      <c r="A25" s="70" t="s">
        <v>58</v>
      </c>
      <c r="B25" s="69"/>
      <c r="C25" s="69"/>
      <c r="D25" s="69"/>
      <c r="E25" s="69"/>
      <c r="F25" s="70"/>
      <c r="G25" s="70"/>
      <c r="H25" s="70" t="s">
        <v>58</v>
      </c>
      <c r="I25" s="69"/>
      <c r="J25" s="69"/>
      <c r="K25" s="69"/>
      <c r="L25" s="69"/>
      <c r="M25" s="70"/>
    </row>
    <row r="26" spans="1:13" ht="16.5" thickBot="1" x14ac:dyDescent="0.3">
      <c r="A26" s="360" t="s">
        <v>41</v>
      </c>
      <c r="B26" s="551"/>
      <c r="C26" s="551"/>
      <c r="D26" s="551"/>
      <c r="E26" s="551"/>
      <c r="F26" s="552"/>
      <c r="G26" s="70"/>
      <c r="H26" s="360" t="s">
        <v>42</v>
      </c>
      <c r="I26" s="551"/>
      <c r="J26" s="551"/>
      <c r="K26" s="551"/>
      <c r="L26" s="551"/>
      <c r="M26" s="552"/>
    </row>
    <row r="27" spans="1:13" ht="16.5" thickBot="1" x14ac:dyDescent="0.3">
      <c r="A27" s="361" t="s">
        <v>273</v>
      </c>
      <c r="B27" s="553"/>
      <c r="C27" s="554"/>
      <c r="D27" s="555" t="s">
        <v>274</v>
      </c>
      <c r="E27" s="553"/>
      <c r="F27" s="556"/>
      <c r="G27" s="70"/>
      <c r="H27" s="361" t="s">
        <v>273</v>
      </c>
      <c r="I27" s="553"/>
      <c r="J27" s="554"/>
      <c r="K27" s="555" t="s">
        <v>274</v>
      </c>
      <c r="L27" s="553"/>
      <c r="M27" s="556"/>
    </row>
    <row r="28" spans="1:13" ht="32.25" thickBot="1" x14ac:dyDescent="0.3">
      <c r="A28" s="362" t="s">
        <v>43</v>
      </c>
      <c r="B28" s="557" t="s">
        <v>29</v>
      </c>
      <c r="C28" s="593" t="s">
        <v>66</v>
      </c>
      <c r="D28" s="362" t="s">
        <v>43</v>
      </c>
      <c r="E28" s="557" t="s">
        <v>29</v>
      </c>
      <c r="F28" s="598" t="s">
        <v>66</v>
      </c>
      <c r="G28" s="70"/>
      <c r="H28" s="362" t="s">
        <v>43</v>
      </c>
      <c r="I28" s="557" t="s">
        <v>29</v>
      </c>
      <c r="J28" s="593" t="s">
        <v>66</v>
      </c>
      <c r="K28" s="362" t="s">
        <v>43</v>
      </c>
      <c r="L28" s="557" t="s">
        <v>29</v>
      </c>
      <c r="M28" s="598" t="s">
        <v>66</v>
      </c>
    </row>
    <row r="29" spans="1:13" ht="16.5" thickBot="1" x14ac:dyDescent="0.3">
      <c r="A29" s="363" t="s">
        <v>22</v>
      </c>
      <c r="B29" s="558">
        <v>30259.333999999999</v>
      </c>
      <c r="C29" s="594">
        <v>133080.899</v>
      </c>
      <c r="D29" s="561" t="s">
        <v>22</v>
      </c>
      <c r="E29" s="558">
        <v>11792.288</v>
      </c>
      <c r="F29" s="599">
        <v>50400.77</v>
      </c>
      <c r="G29" s="70"/>
      <c r="H29" s="665" t="s">
        <v>22</v>
      </c>
      <c r="I29" s="666">
        <v>15038.52</v>
      </c>
      <c r="J29" s="667">
        <v>63341.277999999998</v>
      </c>
      <c r="K29" s="668" t="s">
        <v>22</v>
      </c>
      <c r="L29" s="666">
        <v>13129.039000000001</v>
      </c>
      <c r="M29" s="669">
        <v>61695.925000000003</v>
      </c>
    </row>
    <row r="30" spans="1:13" ht="15.75" x14ac:dyDescent="0.25">
      <c r="A30" s="364" t="s">
        <v>44</v>
      </c>
      <c r="B30" s="562">
        <v>10730.781999999999</v>
      </c>
      <c r="C30" s="603">
        <v>43646.283000000003</v>
      </c>
      <c r="D30" s="564" t="s">
        <v>126</v>
      </c>
      <c r="E30" s="572">
        <v>2517.5569999999998</v>
      </c>
      <c r="F30" s="600">
        <v>12789.597</v>
      </c>
      <c r="G30" s="70"/>
      <c r="H30" s="671" t="s">
        <v>74</v>
      </c>
      <c r="I30" s="672">
        <v>3892.7269999999999</v>
      </c>
      <c r="J30" s="603">
        <v>18741.75</v>
      </c>
      <c r="K30" s="564" t="s">
        <v>69</v>
      </c>
      <c r="L30" s="572">
        <v>4131.5619999999999</v>
      </c>
      <c r="M30" s="600">
        <v>18900.613000000001</v>
      </c>
    </row>
    <row r="31" spans="1:13" ht="15.75" x14ac:dyDescent="0.25">
      <c r="A31" s="365" t="s">
        <v>95</v>
      </c>
      <c r="B31" s="565">
        <v>7465.8249999999998</v>
      </c>
      <c r="C31" s="604">
        <v>38410.514999999999</v>
      </c>
      <c r="D31" s="567" t="s">
        <v>44</v>
      </c>
      <c r="E31" s="573">
        <v>3517.194</v>
      </c>
      <c r="F31" s="601">
        <v>12563.968000000001</v>
      </c>
      <c r="G31" s="70"/>
      <c r="H31" s="673" t="s">
        <v>70</v>
      </c>
      <c r="I31" s="670">
        <v>4141.16</v>
      </c>
      <c r="J31" s="605">
        <v>13500.689</v>
      </c>
      <c r="K31" s="575" t="s">
        <v>45</v>
      </c>
      <c r="L31" s="576">
        <v>2882.7860000000001</v>
      </c>
      <c r="M31" s="607">
        <v>16267.231</v>
      </c>
    </row>
    <row r="32" spans="1:13" ht="15.75" x14ac:dyDescent="0.25">
      <c r="A32" s="365" t="s">
        <v>161</v>
      </c>
      <c r="B32" s="565">
        <v>6817.9269999999997</v>
      </c>
      <c r="C32" s="604">
        <v>32995.822999999997</v>
      </c>
      <c r="D32" s="567" t="s">
        <v>95</v>
      </c>
      <c r="E32" s="573">
        <v>3046.6959999999999</v>
      </c>
      <c r="F32" s="601">
        <v>12431.938</v>
      </c>
      <c r="G32" s="70"/>
      <c r="H32" s="673" t="s">
        <v>69</v>
      </c>
      <c r="I32" s="670">
        <v>2646.5360000000001</v>
      </c>
      <c r="J32" s="605">
        <v>11695.565000000001</v>
      </c>
      <c r="K32" s="575" t="s">
        <v>44</v>
      </c>
      <c r="L32" s="576">
        <v>2363.806</v>
      </c>
      <c r="M32" s="607">
        <v>10266.165999999999</v>
      </c>
    </row>
    <row r="33" spans="1:13" ht="15.75" x14ac:dyDescent="0.25">
      <c r="A33" s="365" t="s">
        <v>72</v>
      </c>
      <c r="B33" s="565">
        <v>1348.86</v>
      </c>
      <c r="C33" s="604">
        <v>4952.9250000000002</v>
      </c>
      <c r="D33" s="567" t="s">
        <v>70</v>
      </c>
      <c r="E33" s="573">
        <v>1493.0530000000001</v>
      </c>
      <c r="F33" s="601">
        <v>7132.4669999999996</v>
      </c>
      <c r="G33" s="70"/>
      <c r="H33" s="673" t="s">
        <v>45</v>
      </c>
      <c r="I33" s="670">
        <v>1114.5930000000001</v>
      </c>
      <c r="J33" s="605">
        <v>6376.55</v>
      </c>
      <c r="K33" s="575" t="s">
        <v>47</v>
      </c>
      <c r="L33" s="576">
        <v>813.029</v>
      </c>
      <c r="M33" s="607">
        <v>4251.09</v>
      </c>
    </row>
    <row r="34" spans="1:13" ht="15.75" x14ac:dyDescent="0.25">
      <c r="A34" s="365" t="s">
        <v>70</v>
      </c>
      <c r="B34" s="565">
        <v>977.40800000000002</v>
      </c>
      <c r="C34" s="604">
        <v>4507.41</v>
      </c>
      <c r="D34" s="567" t="s">
        <v>46</v>
      </c>
      <c r="E34" s="573">
        <v>852.49900000000002</v>
      </c>
      <c r="F34" s="601">
        <v>4164.7169999999996</v>
      </c>
      <c r="G34" s="70"/>
      <c r="H34" s="673" t="s">
        <v>44</v>
      </c>
      <c r="I34" s="670">
        <v>1186.857</v>
      </c>
      <c r="J34" s="605">
        <v>5935.7259999999997</v>
      </c>
      <c r="K34" s="575" t="s">
        <v>76</v>
      </c>
      <c r="L34" s="576">
        <v>1056.528</v>
      </c>
      <c r="M34" s="607">
        <v>3907.0039999999999</v>
      </c>
    </row>
    <row r="35" spans="1:13" ht="15.75" x14ac:dyDescent="0.25">
      <c r="A35" s="365" t="s">
        <v>67</v>
      </c>
      <c r="B35" s="565">
        <v>888.17</v>
      </c>
      <c r="C35" s="604">
        <v>3520.25</v>
      </c>
      <c r="D35" s="567" t="s">
        <v>262</v>
      </c>
      <c r="E35" s="573">
        <v>214.64500000000001</v>
      </c>
      <c r="F35" s="601">
        <v>1065.5329999999999</v>
      </c>
      <c r="G35" s="70"/>
      <c r="H35" s="673" t="s">
        <v>47</v>
      </c>
      <c r="I35" s="670">
        <v>1194.8320000000001</v>
      </c>
      <c r="J35" s="605">
        <v>4294.7049999999999</v>
      </c>
      <c r="K35" s="575" t="s">
        <v>72</v>
      </c>
      <c r="L35" s="576">
        <v>697.81700000000001</v>
      </c>
      <c r="M35" s="607">
        <v>3303.8</v>
      </c>
    </row>
    <row r="36" spans="1:13" ht="15.75" x14ac:dyDescent="0.25">
      <c r="A36" s="365" t="s">
        <v>126</v>
      </c>
      <c r="B36" s="565">
        <v>1144.337</v>
      </c>
      <c r="C36" s="604">
        <v>2202.2420000000002</v>
      </c>
      <c r="D36" s="567" t="s">
        <v>263</v>
      </c>
      <c r="E36" s="573">
        <v>29.933</v>
      </c>
      <c r="F36" s="601">
        <v>131.88</v>
      </c>
      <c r="G36" s="70"/>
      <c r="H36" s="673" t="s">
        <v>64</v>
      </c>
      <c r="I36" s="670">
        <v>823.89300000000003</v>
      </c>
      <c r="J36" s="605">
        <v>2758</v>
      </c>
      <c r="K36" s="575" t="s">
        <v>70</v>
      </c>
      <c r="L36" s="576">
        <v>866.29100000000005</v>
      </c>
      <c r="M36" s="607">
        <v>3210.3159999999998</v>
      </c>
    </row>
    <row r="37" spans="1:13" s="7" customFormat="1" ht="15.75" x14ac:dyDescent="0.25">
      <c r="A37" s="365" t="s">
        <v>47</v>
      </c>
      <c r="B37" s="565">
        <v>695.49800000000005</v>
      </c>
      <c r="C37" s="604">
        <v>2105.5830000000001</v>
      </c>
      <c r="D37" s="567" t="s">
        <v>71</v>
      </c>
      <c r="E37" s="573">
        <v>14.619</v>
      </c>
      <c r="F37" s="601">
        <v>26.48</v>
      </c>
      <c r="G37" s="70"/>
      <c r="H37" s="673" t="s">
        <v>50</v>
      </c>
      <c r="I37" s="670">
        <v>25.004999999999999</v>
      </c>
      <c r="J37" s="605">
        <v>28.35</v>
      </c>
      <c r="K37" s="575" t="s">
        <v>74</v>
      </c>
      <c r="L37" s="576">
        <v>231.184</v>
      </c>
      <c r="M37" s="607">
        <v>1123.2</v>
      </c>
    </row>
    <row r="38" spans="1:13" s="7" customFormat="1" ht="15.75" x14ac:dyDescent="0.25">
      <c r="A38" s="371" t="s">
        <v>262</v>
      </c>
      <c r="B38" s="574">
        <v>95.16</v>
      </c>
      <c r="C38" s="605">
        <v>520.84199999999998</v>
      </c>
      <c r="D38" s="575" t="s">
        <v>69</v>
      </c>
      <c r="E38" s="576">
        <v>14.538</v>
      </c>
      <c r="F38" s="607">
        <v>25.125</v>
      </c>
      <c r="G38" s="70"/>
      <c r="H38" s="673" t="s">
        <v>164</v>
      </c>
      <c r="I38" s="670">
        <v>8.9030000000000005</v>
      </c>
      <c r="J38" s="605">
        <v>8.0399999999999991</v>
      </c>
      <c r="K38" s="575" t="s">
        <v>71</v>
      </c>
      <c r="L38" s="576">
        <v>50.359000000000002</v>
      </c>
      <c r="M38" s="607">
        <v>424.86</v>
      </c>
    </row>
    <row r="39" spans="1:13" s="7" customFormat="1" ht="16.5" thickBot="1" x14ac:dyDescent="0.3">
      <c r="A39" s="366" t="s">
        <v>69</v>
      </c>
      <c r="B39" s="568">
        <v>27.289000000000001</v>
      </c>
      <c r="C39" s="606">
        <v>98.316000000000003</v>
      </c>
      <c r="D39" s="570" t="s">
        <v>67</v>
      </c>
      <c r="E39" s="578">
        <v>17.960999999999999</v>
      </c>
      <c r="F39" s="602">
        <v>24.882000000000001</v>
      </c>
      <c r="G39" s="70"/>
      <c r="H39" s="674" t="s">
        <v>72</v>
      </c>
      <c r="I39" s="677">
        <v>1.599</v>
      </c>
      <c r="J39" s="676">
        <v>0.999</v>
      </c>
      <c r="K39" s="675" t="s">
        <v>50</v>
      </c>
      <c r="L39" s="677">
        <v>24.181000000000001</v>
      </c>
      <c r="M39" s="676">
        <v>31.13</v>
      </c>
    </row>
    <row r="40" spans="1:13" ht="15.75" x14ac:dyDescent="0.25">
      <c r="A40" s="367" t="s">
        <v>49</v>
      </c>
      <c r="B40" s="335"/>
      <c r="C40" s="335"/>
      <c r="D40" s="335"/>
      <c r="E40" s="335"/>
      <c r="F40" s="335"/>
      <c r="G40" s="70"/>
      <c r="H40" s="71" t="s">
        <v>49</v>
      </c>
    </row>
    <row r="41" spans="1:13" ht="15.75" x14ac:dyDescent="0.25">
      <c r="A41" s="372"/>
      <c r="B41" s="372"/>
      <c r="C41" s="372"/>
      <c r="D41" s="372"/>
      <c r="E41" s="372"/>
      <c r="F41" s="372"/>
      <c r="G41" s="70"/>
      <c r="H41" s="372"/>
      <c r="I41" s="372"/>
      <c r="J41" s="372"/>
      <c r="K41" s="372"/>
      <c r="L41" s="372"/>
      <c r="M41" s="372"/>
    </row>
    <row r="42" spans="1:13" ht="15.75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5.75" x14ac:dyDescent="0.25">
      <c r="A43" s="69" t="s">
        <v>53</v>
      </c>
      <c r="B43" s="69"/>
      <c r="C43" s="69"/>
      <c r="D43" s="69"/>
      <c r="E43" s="69"/>
      <c r="F43" s="70"/>
      <c r="G43" s="70"/>
      <c r="H43" s="69" t="s">
        <v>54</v>
      </c>
      <c r="I43" s="69"/>
      <c r="J43" s="69"/>
      <c r="K43" s="69"/>
      <c r="L43" s="69"/>
      <c r="M43" s="70"/>
    </row>
    <row r="44" spans="1:13" ht="16.5" thickBot="1" x14ac:dyDescent="0.3">
      <c r="A44" s="70" t="s">
        <v>58</v>
      </c>
      <c r="B44" s="69"/>
      <c r="C44" s="69"/>
      <c r="D44" s="69"/>
      <c r="E44" s="69"/>
      <c r="F44" s="70"/>
      <c r="G44" s="70"/>
      <c r="H44" s="70" t="s">
        <v>58</v>
      </c>
      <c r="I44" s="69"/>
      <c r="J44" s="69"/>
      <c r="K44" s="69"/>
      <c r="L44" s="69"/>
      <c r="M44" s="70"/>
    </row>
    <row r="45" spans="1:13" ht="16.5" thickBot="1" x14ac:dyDescent="0.3">
      <c r="A45" s="360" t="s">
        <v>41</v>
      </c>
      <c r="B45" s="551"/>
      <c r="C45" s="551"/>
      <c r="D45" s="551"/>
      <c r="E45" s="551"/>
      <c r="F45" s="552"/>
      <c r="G45" s="70"/>
      <c r="H45" s="360" t="s">
        <v>42</v>
      </c>
      <c r="I45" s="551"/>
      <c r="J45" s="551"/>
      <c r="K45" s="551"/>
      <c r="L45" s="551"/>
      <c r="M45" s="552"/>
    </row>
    <row r="46" spans="1:13" ht="16.5" thickBot="1" x14ac:dyDescent="0.3">
      <c r="A46" s="361" t="s">
        <v>273</v>
      </c>
      <c r="B46" s="553"/>
      <c r="C46" s="554"/>
      <c r="D46" s="555" t="s">
        <v>274</v>
      </c>
      <c r="E46" s="553"/>
      <c r="F46" s="556"/>
      <c r="G46" s="70"/>
      <c r="H46" s="361" t="s">
        <v>273</v>
      </c>
      <c r="I46" s="553"/>
      <c r="J46" s="554"/>
      <c r="K46" s="555" t="s">
        <v>274</v>
      </c>
      <c r="L46" s="553"/>
      <c r="M46" s="556"/>
    </row>
    <row r="47" spans="1:13" ht="32.25" thickBot="1" x14ac:dyDescent="0.3">
      <c r="A47" s="373" t="s">
        <v>43</v>
      </c>
      <c r="B47" s="557" t="s">
        <v>29</v>
      </c>
      <c r="C47" s="609" t="s">
        <v>66</v>
      </c>
      <c r="D47" s="579" t="s">
        <v>43</v>
      </c>
      <c r="E47" s="580" t="s">
        <v>29</v>
      </c>
      <c r="F47" s="598" t="s">
        <v>66</v>
      </c>
      <c r="G47" s="560"/>
      <c r="H47" s="362" t="s">
        <v>43</v>
      </c>
      <c r="I47" s="557" t="s">
        <v>29</v>
      </c>
      <c r="J47" s="598" t="s">
        <v>66</v>
      </c>
      <c r="K47" s="362" t="s">
        <v>43</v>
      </c>
      <c r="L47" s="557" t="s">
        <v>29</v>
      </c>
      <c r="M47" s="598" t="s">
        <v>66</v>
      </c>
    </row>
    <row r="48" spans="1:13" ht="16.5" thickBot="1" x14ac:dyDescent="0.3">
      <c r="A48" s="363" t="s">
        <v>22</v>
      </c>
      <c r="B48" s="558">
        <v>351188.98200000002</v>
      </c>
      <c r="C48" s="599">
        <v>1619622.3459999999</v>
      </c>
      <c r="D48" s="581" t="s">
        <v>22</v>
      </c>
      <c r="E48" s="582">
        <v>359550.60200000001</v>
      </c>
      <c r="F48" s="599">
        <v>1503786.5149999999</v>
      </c>
      <c r="G48" s="560"/>
      <c r="H48" s="559" t="s">
        <v>22</v>
      </c>
      <c r="I48" s="558">
        <v>165595.22500000001</v>
      </c>
      <c r="J48" s="599">
        <v>91736.527000000002</v>
      </c>
      <c r="K48" s="559" t="s">
        <v>22</v>
      </c>
      <c r="L48" s="558">
        <v>150595.68</v>
      </c>
      <c r="M48" s="599">
        <v>50544.357000000004</v>
      </c>
    </row>
    <row r="49" spans="1:13" ht="15.75" x14ac:dyDescent="0.25">
      <c r="A49" s="364" t="s">
        <v>44</v>
      </c>
      <c r="B49" s="562">
        <v>150943.49</v>
      </c>
      <c r="C49" s="603">
        <v>706584.89500000002</v>
      </c>
      <c r="D49" s="564" t="s">
        <v>44</v>
      </c>
      <c r="E49" s="572">
        <v>129755.052</v>
      </c>
      <c r="F49" s="600">
        <v>549419.86100000003</v>
      </c>
      <c r="G49" s="560"/>
      <c r="H49" s="364" t="s">
        <v>75</v>
      </c>
      <c r="I49" s="562">
        <v>22731.91</v>
      </c>
      <c r="J49" s="603">
        <v>25460.476999999999</v>
      </c>
      <c r="K49" s="563" t="s">
        <v>50</v>
      </c>
      <c r="L49" s="564">
        <v>78989.013000000006</v>
      </c>
      <c r="M49" s="600">
        <v>18640.055</v>
      </c>
    </row>
    <row r="50" spans="1:13" ht="15.75" x14ac:dyDescent="0.25">
      <c r="A50" s="365" t="s">
        <v>95</v>
      </c>
      <c r="B50" s="565">
        <v>61621.209000000003</v>
      </c>
      <c r="C50" s="604">
        <v>299862.13799999998</v>
      </c>
      <c r="D50" s="567" t="s">
        <v>72</v>
      </c>
      <c r="E50" s="573">
        <v>48878.008999999998</v>
      </c>
      <c r="F50" s="601">
        <v>216903.87100000001</v>
      </c>
      <c r="G50" s="560"/>
      <c r="H50" s="365" t="s">
        <v>50</v>
      </c>
      <c r="I50" s="565">
        <v>70876.319000000003</v>
      </c>
      <c r="J50" s="604">
        <v>17046.386999999999</v>
      </c>
      <c r="K50" s="566" t="s">
        <v>75</v>
      </c>
      <c r="L50" s="567">
        <v>18197.374</v>
      </c>
      <c r="M50" s="601">
        <v>6031.5420000000004</v>
      </c>
    </row>
    <row r="51" spans="1:13" ht="15.75" x14ac:dyDescent="0.25">
      <c r="A51" s="365" t="s">
        <v>72</v>
      </c>
      <c r="B51" s="565">
        <v>41356.101000000002</v>
      </c>
      <c r="C51" s="604">
        <v>207136.22700000001</v>
      </c>
      <c r="D51" s="567" t="s">
        <v>50</v>
      </c>
      <c r="E51" s="573">
        <v>32954.339999999997</v>
      </c>
      <c r="F51" s="601">
        <v>127293.81200000001</v>
      </c>
      <c r="G51" s="560"/>
      <c r="H51" s="365" t="s">
        <v>138</v>
      </c>
      <c r="I51" s="565">
        <v>5825.7730000000001</v>
      </c>
      <c r="J51" s="604">
        <v>14479.289000000001</v>
      </c>
      <c r="K51" s="566" t="s">
        <v>45</v>
      </c>
      <c r="L51" s="567">
        <v>4878.8739999999998</v>
      </c>
      <c r="M51" s="601">
        <v>5593.67</v>
      </c>
    </row>
    <row r="52" spans="1:13" ht="15.75" x14ac:dyDescent="0.25">
      <c r="A52" s="365" t="s">
        <v>111</v>
      </c>
      <c r="B52" s="565">
        <v>17785.893</v>
      </c>
      <c r="C52" s="604">
        <v>88772.381999999998</v>
      </c>
      <c r="D52" s="567" t="s">
        <v>95</v>
      </c>
      <c r="E52" s="573">
        <v>25953.741999999998</v>
      </c>
      <c r="F52" s="601">
        <v>111334.649</v>
      </c>
      <c r="G52" s="560"/>
      <c r="H52" s="365" t="s">
        <v>45</v>
      </c>
      <c r="I52" s="565">
        <v>7914.1409999999996</v>
      </c>
      <c r="J52" s="604">
        <v>8244.9060000000009</v>
      </c>
      <c r="K52" s="566" t="s">
        <v>138</v>
      </c>
      <c r="L52" s="567">
        <v>2582.54</v>
      </c>
      <c r="M52" s="601">
        <v>4330.5330000000004</v>
      </c>
    </row>
    <row r="53" spans="1:13" ht="15.75" x14ac:dyDescent="0.25">
      <c r="A53" s="365" t="s">
        <v>70</v>
      </c>
      <c r="B53" s="565">
        <v>12163.914000000001</v>
      </c>
      <c r="C53" s="604">
        <v>60251.783000000003</v>
      </c>
      <c r="D53" s="567" t="s">
        <v>46</v>
      </c>
      <c r="E53" s="573">
        <v>18985.385999999999</v>
      </c>
      <c r="F53" s="601">
        <v>80475.680999999997</v>
      </c>
      <c r="G53" s="560"/>
      <c r="H53" s="365" t="s">
        <v>71</v>
      </c>
      <c r="I53" s="565">
        <v>15794.226000000001</v>
      </c>
      <c r="J53" s="604">
        <v>7660.6679999999997</v>
      </c>
      <c r="K53" s="566" t="s">
        <v>48</v>
      </c>
      <c r="L53" s="567">
        <v>11348.916999999999</v>
      </c>
      <c r="M53" s="601">
        <v>3024.0940000000001</v>
      </c>
    </row>
    <row r="54" spans="1:13" ht="15.75" x14ac:dyDescent="0.25">
      <c r="A54" s="365" t="s">
        <v>69</v>
      </c>
      <c r="B54" s="565">
        <v>9931.9850000000006</v>
      </c>
      <c r="C54" s="604">
        <v>43929.733999999997</v>
      </c>
      <c r="D54" s="567" t="s">
        <v>69</v>
      </c>
      <c r="E54" s="573">
        <v>19034.486000000001</v>
      </c>
      <c r="F54" s="601">
        <v>79297.258000000002</v>
      </c>
      <c r="G54" s="560"/>
      <c r="H54" s="365" t="s">
        <v>44</v>
      </c>
      <c r="I54" s="565">
        <v>8388.4750000000004</v>
      </c>
      <c r="J54" s="604">
        <v>4417.3190000000004</v>
      </c>
      <c r="K54" s="566" t="s">
        <v>44</v>
      </c>
      <c r="L54" s="567">
        <v>8857.7469999999994</v>
      </c>
      <c r="M54" s="601">
        <v>2940.154</v>
      </c>
    </row>
    <row r="55" spans="1:13" ht="15.75" x14ac:dyDescent="0.25">
      <c r="A55" s="365" t="s">
        <v>67</v>
      </c>
      <c r="B55" s="565">
        <v>6147.3680000000004</v>
      </c>
      <c r="C55" s="604">
        <v>32323.355</v>
      </c>
      <c r="D55" s="567" t="s">
        <v>70</v>
      </c>
      <c r="E55" s="573">
        <v>17115.692999999999</v>
      </c>
      <c r="F55" s="601">
        <v>75866.088000000003</v>
      </c>
      <c r="G55" s="560"/>
      <c r="H55" s="365" t="s">
        <v>74</v>
      </c>
      <c r="I55" s="565">
        <v>13075.603999999999</v>
      </c>
      <c r="J55" s="604">
        <v>3560.8429999999998</v>
      </c>
      <c r="K55" s="566" t="s">
        <v>71</v>
      </c>
      <c r="L55" s="567">
        <v>8433.7369999999992</v>
      </c>
      <c r="M55" s="601">
        <v>2698.828</v>
      </c>
    </row>
    <row r="56" spans="1:13" ht="15.75" x14ac:dyDescent="0.25">
      <c r="A56" s="365" t="s">
        <v>47</v>
      </c>
      <c r="B56" s="565">
        <v>6261.2439999999997</v>
      </c>
      <c r="C56" s="604">
        <v>30419.603999999999</v>
      </c>
      <c r="D56" s="567" t="s">
        <v>71</v>
      </c>
      <c r="E56" s="573">
        <v>10545.487999999999</v>
      </c>
      <c r="F56" s="601">
        <v>43550.072</v>
      </c>
      <c r="G56" s="560"/>
      <c r="H56" s="365" t="s">
        <v>46</v>
      </c>
      <c r="I56" s="565">
        <v>1460.701</v>
      </c>
      <c r="J56" s="604">
        <v>3158.3890000000001</v>
      </c>
      <c r="K56" s="566" t="s">
        <v>74</v>
      </c>
      <c r="L56" s="567">
        <v>7350.6030000000001</v>
      </c>
      <c r="M56" s="601">
        <v>1603.337</v>
      </c>
    </row>
    <row r="57" spans="1:13" ht="15.75" x14ac:dyDescent="0.25">
      <c r="A57" s="365" t="s">
        <v>45</v>
      </c>
      <c r="B57" s="565">
        <v>5146.433</v>
      </c>
      <c r="C57" s="604">
        <v>28968.518</v>
      </c>
      <c r="D57" s="567" t="s">
        <v>67</v>
      </c>
      <c r="E57" s="573">
        <v>9135.5630000000001</v>
      </c>
      <c r="F57" s="601">
        <v>40550.542999999998</v>
      </c>
      <c r="G57" s="560"/>
      <c r="H57" s="365" t="s">
        <v>48</v>
      </c>
      <c r="I57" s="565">
        <v>8134.4539999999997</v>
      </c>
      <c r="J57" s="604">
        <v>2275.0749999999998</v>
      </c>
      <c r="K57" s="566" t="s">
        <v>69</v>
      </c>
      <c r="L57" s="567">
        <v>1644.8150000000001</v>
      </c>
      <c r="M57" s="601">
        <v>1440.809</v>
      </c>
    </row>
    <row r="58" spans="1:13" ht="15.75" x14ac:dyDescent="0.25">
      <c r="A58" s="365" t="s">
        <v>263</v>
      </c>
      <c r="B58" s="565">
        <v>5397.5550000000003</v>
      </c>
      <c r="C58" s="604">
        <v>27045.076000000001</v>
      </c>
      <c r="D58" s="567" t="s">
        <v>111</v>
      </c>
      <c r="E58" s="573">
        <v>8194.8639999999996</v>
      </c>
      <c r="F58" s="601">
        <v>34711.326000000001</v>
      </c>
      <c r="G58" s="560"/>
      <c r="H58" s="365" t="s">
        <v>73</v>
      </c>
      <c r="I58" s="565">
        <v>4547.0060000000003</v>
      </c>
      <c r="J58" s="604">
        <v>1302.508</v>
      </c>
      <c r="K58" s="566" t="s">
        <v>73</v>
      </c>
      <c r="L58" s="567">
        <v>3511.7840000000001</v>
      </c>
      <c r="M58" s="601">
        <v>1334.8630000000001</v>
      </c>
    </row>
    <row r="59" spans="1:13" ht="15.75" x14ac:dyDescent="0.25">
      <c r="A59" s="371" t="s">
        <v>64</v>
      </c>
      <c r="B59" s="574">
        <v>4795.2</v>
      </c>
      <c r="C59" s="605">
        <v>24664.423999999999</v>
      </c>
      <c r="D59" s="575" t="s">
        <v>45</v>
      </c>
      <c r="E59" s="576">
        <v>7289.5510000000004</v>
      </c>
      <c r="F59" s="607">
        <v>30969.258999999998</v>
      </c>
      <c r="G59" s="560"/>
      <c r="H59" s="365" t="s">
        <v>69</v>
      </c>
      <c r="I59" s="565">
        <v>2057.6289999999999</v>
      </c>
      <c r="J59" s="604">
        <v>1268.2090000000001</v>
      </c>
      <c r="K59" s="566" t="s">
        <v>46</v>
      </c>
      <c r="L59" s="567">
        <v>982.92600000000004</v>
      </c>
      <c r="M59" s="601">
        <v>748.73099999999999</v>
      </c>
    </row>
    <row r="60" spans="1:13" ht="16.5" thickBot="1" x14ac:dyDescent="0.3">
      <c r="A60" s="366" t="s">
        <v>76</v>
      </c>
      <c r="B60" s="568">
        <v>4619.6210000000001</v>
      </c>
      <c r="C60" s="606">
        <v>23334.697</v>
      </c>
      <c r="D60" s="570" t="s">
        <v>48</v>
      </c>
      <c r="E60" s="578">
        <v>9846.9120000000003</v>
      </c>
      <c r="F60" s="602">
        <v>25437.31</v>
      </c>
      <c r="G60" s="372"/>
      <c r="H60" s="374" t="s">
        <v>158</v>
      </c>
      <c r="I60" s="583">
        <v>737.90499999999997</v>
      </c>
      <c r="J60" s="610">
        <v>828.16499999999996</v>
      </c>
      <c r="K60" s="584" t="s">
        <v>264</v>
      </c>
      <c r="L60" s="585">
        <v>2044.473</v>
      </c>
      <c r="M60" s="611">
        <v>529.89800000000002</v>
      </c>
    </row>
    <row r="61" spans="1:13" ht="15.75" x14ac:dyDescent="0.25">
      <c r="A61" s="367" t="s">
        <v>49</v>
      </c>
      <c r="B61" s="372"/>
      <c r="C61" s="372"/>
      <c r="D61" s="372"/>
      <c r="E61" s="372"/>
      <c r="F61" s="372"/>
      <c r="G61" s="70"/>
      <c r="H61" s="367" t="s">
        <v>49</v>
      </c>
      <c r="I61" s="372"/>
      <c r="J61" s="372"/>
      <c r="K61" s="372"/>
      <c r="L61" s="372"/>
      <c r="M61" s="372"/>
    </row>
    <row r="62" spans="1:13" ht="15.75" x14ac:dyDescent="0.25">
      <c r="A62" s="369"/>
      <c r="B62" s="368"/>
      <c r="C62" s="368"/>
      <c r="D62" s="369"/>
      <c r="E62" s="370"/>
      <c r="F62" s="370"/>
      <c r="G62" s="70"/>
      <c r="H62" s="70"/>
      <c r="I62" s="586"/>
      <c r="J62" s="586"/>
      <c r="K62" s="369"/>
      <c r="L62" s="370"/>
      <c r="M62" s="370"/>
    </row>
    <row r="63" spans="1:13" ht="15.75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15.75" x14ac:dyDescent="0.25">
      <c r="A64" s="69" t="s">
        <v>55</v>
      </c>
      <c r="B64" s="69"/>
      <c r="C64" s="69"/>
      <c r="D64" s="69"/>
      <c r="E64" s="69"/>
      <c r="F64" s="70"/>
      <c r="G64" s="70"/>
      <c r="H64" s="69" t="s">
        <v>56</v>
      </c>
      <c r="I64" s="69"/>
      <c r="J64" s="69"/>
      <c r="K64" s="69"/>
      <c r="L64" s="69"/>
      <c r="M64" s="70"/>
    </row>
    <row r="65" spans="1:13" ht="16.5" thickBot="1" x14ac:dyDescent="0.3">
      <c r="A65" s="70" t="s">
        <v>58</v>
      </c>
      <c r="B65" s="69"/>
      <c r="C65" s="69"/>
      <c r="D65" s="69"/>
      <c r="E65" s="69"/>
      <c r="F65" s="70"/>
      <c r="G65" s="70"/>
      <c r="H65" s="70" t="s">
        <v>58</v>
      </c>
      <c r="I65" s="69"/>
      <c r="J65" s="69"/>
      <c r="K65" s="69"/>
      <c r="L65" s="69"/>
      <c r="M65" s="70"/>
    </row>
    <row r="66" spans="1:13" ht="16.5" thickBot="1" x14ac:dyDescent="0.3">
      <c r="A66" s="360" t="s">
        <v>41</v>
      </c>
      <c r="B66" s="551"/>
      <c r="C66" s="551"/>
      <c r="D66" s="551"/>
      <c r="E66" s="551"/>
      <c r="F66" s="552"/>
      <c r="G66" s="70"/>
      <c r="H66" s="360" t="s">
        <v>42</v>
      </c>
      <c r="I66" s="551"/>
      <c r="J66" s="551"/>
      <c r="K66" s="551"/>
      <c r="L66" s="551"/>
      <c r="M66" s="552"/>
    </row>
    <row r="67" spans="1:13" ht="16.5" thickBot="1" x14ac:dyDescent="0.3">
      <c r="A67" s="361" t="s">
        <v>273</v>
      </c>
      <c r="B67" s="553"/>
      <c r="C67" s="554"/>
      <c r="D67" s="555" t="s">
        <v>274</v>
      </c>
      <c r="E67" s="553"/>
      <c r="F67" s="556"/>
      <c r="G67" s="70"/>
      <c r="H67" s="361" t="s">
        <v>273</v>
      </c>
      <c r="I67" s="553"/>
      <c r="J67" s="554"/>
      <c r="K67" s="555" t="s">
        <v>274</v>
      </c>
      <c r="L67" s="553"/>
      <c r="M67" s="556"/>
    </row>
    <row r="68" spans="1:13" ht="32.25" thickBot="1" x14ac:dyDescent="0.3">
      <c r="A68" s="362" t="s">
        <v>43</v>
      </c>
      <c r="B68" s="557" t="s">
        <v>29</v>
      </c>
      <c r="C68" s="593" t="s">
        <v>66</v>
      </c>
      <c r="D68" s="362" t="s">
        <v>43</v>
      </c>
      <c r="E68" s="557" t="s">
        <v>29</v>
      </c>
      <c r="F68" s="598" t="s">
        <v>66</v>
      </c>
      <c r="G68" s="587"/>
      <c r="H68" s="362" t="s">
        <v>43</v>
      </c>
      <c r="I68" s="557" t="s">
        <v>29</v>
      </c>
      <c r="J68" s="593" t="s">
        <v>66</v>
      </c>
      <c r="K68" s="362" t="s">
        <v>43</v>
      </c>
      <c r="L68" s="557" t="s">
        <v>29</v>
      </c>
      <c r="M68" s="598" t="s">
        <v>66</v>
      </c>
    </row>
    <row r="69" spans="1:13" ht="16.5" thickBot="1" x14ac:dyDescent="0.3">
      <c r="A69" s="363" t="s">
        <v>22</v>
      </c>
      <c r="B69" s="558">
        <v>27458.579000000002</v>
      </c>
      <c r="C69" s="594">
        <v>65665.45</v>
      </c>
      <c r="D69" s="561" t="s">
        <v>22</v>
      </c>
      <c r="E69" s="558">
        <v>23915.366000000002</v>
      </c>
      <c r="F69" s="599">
        <v>56559.040999999997</v>
      </c>
      <c r="G69" s="587"/>
      <c r="H69" s="588" t="s">
        <v>22</v>
      </c>
      <c r="I69" s="558">
        <v>17430.377</v>
      </c>
      <c r="J69" s="594">
        <v>26268.141</v>
      </c>
      <c r="K69" s="588" t="s">
        <v>22</v>
      </c>
      <c r="L69" s="558">
        <v>19673.519</v>
      </c>
      <c r="M69" s="599">
        <v>30064.864000000001</v>
      </c>
    </row>
    <row r="70" spans="1:13" ht="15.75" x14ac:dyDescent="0.25">
      <c r="A70" s="364" t="s">
        <v>44</v>
      </c>
      <c r="B70" s="562">
        <v>6053.2439999999997</v>
      </c>
      <c r="C70" s="595">
        <v>16384.253000000001</v>
      </c>
      <c r="D70" s="563" t="s">
        <v>44</v>
      </c>
      <c r="E70" s="564">
        <v>5578.5429999999997</v>
      </c>
      <c r="F70" s="600">
        <v>15242.91</v>
      </c>
      <c r="G70" s="587"/>
      <c r="H70" s="589" t="s">
        <v>44</v>
      </c>
      <c r="I70" s="562">
        <v>5595.7640000000001</v>
      </c>
      <c r="J70" s="595">
        <v>10663.584000000001</v>
      </c>
      <c r="K70" s="563" t="s">
        <v>44</v>
      </c>
      <c r="L70" s="564">
        <v>6027.5690000000004</v>
      </c>
      <c r="M70" s="600">
        <v>11275.781000000001</v>
      </c>
    </row>
    <row r="71" spans="1:13" ht="15.75" x14ac:dyDescent="0.25">
      <c r="A71" s="365" t="s">
        <v>47</v>
      </c>
      <c r="B71" s="565">
        <v>3822.4160000000002</v>
      </c>
      <c r="C71" s="596">
        <v>12310.233</v>
      </c>
      <c r="D71" s="566" t="s">
        <v>95</v>
      </c>
      <c r="E71" s="567">
        <v>5085.4849999999997</v>
      </c>
      <c r="F71" s="601">
        <v>10781.175999999999</v>
      </c>
      <c r="G71" s="587"/>
      <c r="H71" s="590" t="s">
        <v>68</v>
      </c>
      <c r="I71" s="565">
        <v>6929.8919999999998</v>
      </c>
      <c r="J71" s="596">
        <v>8501.4220000000005</v>
      </c>
      <c r="K71" s="566" t="s">
        <v>68</v>
      </c>
      <c r="L71" s="567">
        <v>8008.5820000000003</v>
      </c>
      <c r="M71" s="601">
        <v>10022.120999999999</v>
      </c>
    </row>
    <row r="72" spans="1:13" ht="15.75" x14ac:dyDescent="0.25">
      <c r="A72" s="365" t="s">
        <v>72</v>
      </c>
      <c r="B72" s="565">
        <v>5233.1379999999999</v>
      </c>
      <c r="C72" s="596">
        <v>11470.018</v>
      </c>
      <c r="D72" s="566" t="s">
        <v>47</v>
      </c>
      <c r="E72" s="567">
        <v>3225.194</v>
      </c>
      <c r="F72" s="601">
        <v>9969.23</v>
      </c>
      <c r="G72" s="587"/>
      <c r="H72" s="590" t="s">
        <v>69</v>
      </c>
      <c r="I72" s="565">
        <v>916.02200000000005</v>
      </c>
      <c r="J72" s="596">
        <v>1969.6969999999999</v>
      </c>
      <c r="K72" s="566" t="s">
        <v>69</v>
      </c>
      <c r="L72" s="567">
        <v>1741.5029999999999</v>
      </c>
      <c r="M72" s="601">
        <v>3347.61</v>
      </c>
    </row>
    <row r="73" spans="1:13" ht="15.75" x14ac:dyDescent="0.25">
      <c r="A73" s="365" t="s">
        <v>95</v>
      </c>
      <c r="B73" s="565">
        <v>5419.8059999999996</v>
      </c>
      <c r="C73" s="596">
        <v>10207.415999999999</v>
      </c>
      <c r="D73" s="566" t="s">
        <v>72</v>
      </c>
      <c r="E73" s="567">
        <v>4476.3779999999997</v>
      </c>
      <c r="F73" s="601">
        <v>9380.17</v>
      </c>
      <c r="G73" s="587"/>
      <c r="H73" s="590" t="s">
        <v>50</v>
      </c>
      <c r="I73" s="565">
        <v>1192.625</v>
      </c>
      <c r="J73" s="596">
        <v>1708.7650000000001</v>
      </c>
      <c r="K73" s="566" t="s">
        <v>50</v>
      </c>
      <c r="L73" s="567">
        <v>1032.645</v>
      </c>
      <c r="M73" s="601">
        <v>1548.7819999999999</v>
      </c>
    </row>
    <row r="74" spans="1:13" ht="15.75" x14ac:dyDescent="0.25">
      <c r="A74" s="365" t="s">
        <v>45</v>
      </c>
      <c r="B74" s="565">
        <v>2006.14</v>
      </c>
      <c r="C74" s="596">
        <v>5246.8630000000003</v>
      </c>
      <c r="D74" s="566" t="s">
        <v>45</v>
      </c>
      <c r="E74" s="567">
        <v>1839.798</v>
      </c>
      <c r="F74" s="601">
        <v>4724.5010000000002</v>
      </c>
      <c r="G74" s="587"/>
      <c r="H74" s="590" t="s">
        <v>72</v>
      </c>
      <c r="I74" s="565">
        <v>875.52499999999998</v>
      </c>
      <c r="J74" s="596">
        <v>1230.374</v>
      </c>
      <c r="K74" s="566" t="s">
        <v>72</v>
      </c>
      <c r="L74" s="567">
        <v>983.31500000000005</v>
      </c>
      <c r="M74" s="601">
        <v>1413.32</v>
      </c>
    </row>
    <row r="75" spans="1:13" ht="15.75" x14ac:dyDescent="0.25">
      <c r="A75" s="365" t="s">
        <v>69</v>
      </c>
      <c r="B75" s="565">
        <v>761.40899999999999</v>
      </c>
      <c r="C75" s="596">
        <v>1962.7339999999999</v>
      </c>
      <c r="D75" s="566" t="s">
        <v>126</v>
      </c>
      <c r="E75" s="567">
        <v>969.97199999999998</v>
      </c>
      <c r="F75" s="601">
        <v>1745.3589999999999</v>
      </c>
      <c r="G75" s="587"/>
      <c r="H75" s="590" t="s">
        <v>111</v>
      </c>
      <c r="I75" s="565">
        <v>285.041</v>
      </c>
      <c r="J75" s="596">
        <v>524.97500000000002</v>
      </c>
      <c r="K75" s="566" t="s">
        <v>95</v>
      </c>
      <c r="L75" s="567">
        <v>681.03</v>
      </c>
      <c r="M75" s="601">
        <v>860.89499999999998</v>
      </c>
    </row>
    <row r="76" spans="1:13" ht="15.75" x14ac:dyDescent="0.25">
      <c r="A76" s="365" t="s">
        <v>126</v>
      </c>
      <c r="B76" s="565">
        <v>737.03300000000002</v>
      </c>
      <c r="C76" s="596">
        <v>1591.6120000000001</v>
      </c>
      <c r="D76" s="566" t="s">
        <v>50</v>
      </c>
      <c r="E76" s="567">
        <v>790.15700000000004</v>
      </c>
      <c r="F76" s="601">
        <v>958.226</v>
      </c>
      <c r="G76" s="587"/>
      <c r="H76" s="590" t="s">
        <v>95</v>
      </c>
      <c r="I76" s="565">
        <v>384.084</v>
      </c>
      <c r="J76" s="596">
        <v>432.59500000000003</v>
      </c>
      <c r="K76" s="566" t="s">
        <v>74</v>
      </c>
      <c r="L76" s="567">
        <v>173.55500000000001</v>
      </c>
      <c r="M76" s="601">
        <v>520.99</v>
      </c>
    </row>
    <row r="77" spans="1:13" ht="15.75" x14ac:dyDescent="0.25">
      <c r="A77" s="365" t="s">
        <v>165</v>
      </c>
      <c r="B77" s="565">
        <v>538.68299999999999</v>
      </c>
      <c r="C77" s="596">
        <v>1418.2190000000001</v>
      </c>
      <c r="D77" s="566" t="s">
        <v>158</v>
      </c>
      <c r="E77" s="567">
        <v>504.81799999999998</v>
      </c>
      <c r="F77" s="601">
        <v>737.755</v>
      </c>
      <c r="G77" s="587"/>
      <c r="H77" s="590" t="s">
        <v>46</v>
      </c>
      <c r="I77" s="565">
        <v>205.58199999999999</v>
      </c>
      <c r="J77" s="596">
        <v>253</v>
      </c>
      <c r="K77" s="566" t="s">
        <v>217</v>
      </c>
      <c r="L77" s="567">
        <v>375.35700000000003</v>
      </c>
      <c r="M77" s="601">
        <v>272.07499999999999</v>
      </c>
    </row>
    <row r="78" spans="1:13" ht="15.75" x14ac:dyDescent="0.25">
      <c r="A78" s="365" t="s">
        <v>260</v>
      </c>
      <c r="B78" s="565">
        <v>407.14299999999997</v>
      </c>
      <c r="C78" s="596">
        <v>946.30799999999999</v>
      </c>
      <c r="D78" s="566" t="s">
        <v>125</v>
      </c>
      <c r="E78" s="567">
        <v>102.78400000000001</v>
      </c>
      <c r="F78" s="601">
        <v>401.62700000000001</v>
      </c>
      <c r="G78" s="587"/>
      <c r="H78" s="591" t="s">
        <v>47</v>
      </c>
      <c r="I78" s="574">
        <v>34.164000000000001</v>
      </c>
      <c r="J78" s="608">
        <v>222.14</v>
      </c>
      <c r="K78" s="577" t="s">
        <v>46</v>
      </c>
      <c r="L78" s="575">
        <v>146.52000000000001</v>
      </c>
      <c r="M78" s="607">
        <v>206.7</v>
      </c>
    </row>
    <row r="79" spans="1:13" ht="16.5" thickBot="1" x14ac:dyDescent="0.3">
      <c r="A79" s="374" t="s">
        <v>50</v>
      </c>
      <c r="B79" s="583">
        <v>725.04300000000001</v>
      </c>
      <c r="C79" s="612">
        <v>864.44100000000003</v>
      </c>
      <c r="D79" s="584" t="s">
        <v>69</v>
      </c>
      <c r="E79" s="585">
        <v>122.81</v>
      </c>
      <c r="F79" s="611">
        <v>324.12299999999999</v>
      </c>
      <c r="G79" s="372"/>
      <c r="H79" s="592" t="s">
        <v>127</v>
      </c>
      <c r="I79" s="568">
        <v>468.17099999999999</v>
      </c>
      <c r="J79" s="597">
        <v>219.94</v>
      </c>
      <c r="K79" s="569" t="s">
        <v>70</v>
      </c>
      <c r="L79" s="570">
        <v>147.881</v>
      </c>
      <c r="M79" s="602">
        <v>146.56399999999999</v>
      </c>
    </row>
    <row r="80" spans="1:13" ht="15.75" x14ac:dyDescent="0.25">
      <c r="A80" s="367" t="s">
        <v>49</v>
      </c>
      <c r="B80" s="372"/>
      <c r="C80" s="372"/>
      <c r="D80" s="372"/>
      <c r="E80" s="372"/>
      <c r="F80" s="372"/>
      <c r="G80" s="372"/>
      <c r="H80" s="367" t="s">
        <v>49</v>
      </c>
      <c r="I80" s="372"/>
      <c r="J80" s="372"/>
      <c r="K80" s="372"/>
      <c r="L80" s="372"/>
      <c r="M80" s="372"/>
    </row>
  </sheetData>
  <pageMargins left="0.2" right="0.13" top="0.37" bottom="0.34" header="0.24" footer="0.13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6"/>
  <dimension ref="A1:U42"/>
  <sheetViews>
    <sheetView showGridLines="0" zoomScale="90" zoomScaleNormal="90" workbookViewId="0">
      <selection activeCell="L36" sqref="L36"/>
    </sheetView>
  </sheetViews>
  <sheetFormatPr defaultColWidth="9.140625" defaultRowHeight="12.75" x14ac:dyDescent="0.2"/>
  <cols>
    <col min="1" max="1" width="5.42578125" style="63" customWidth="1"/>
    <col min="2" max="2" width="47.7109375" style="63" bestFit="1" customWidth="1"/>
    <col min="3" max="13" width="11.28515625" style="63" customWidth="1"/>
    <col min="14" max="15" width="11.5703125" style="63" bestFit="1" customWidth="1"/>
    <col min="16" max="16" width="11" style="63" bestFit="1" customWidth="1"/>
    <col min="17" max="21" width="10.42578125" style="63" bestFit="1" customWidth="1"/>
    <col min="22" max="16384" width="9.140625" style="63"/>
  </cols>
  <sheetData>
    <row r="1" spans="1:16" s="7" customFormat="1" ht="21" x14ac:dyDescent="0.35">
      <c r="A1" s="37" t="s">
        <v>192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6" s="7" customForma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6" s="7" customFormat="1" ht="16.5" thickBot="1" x14ac:dyDescent="0.3">
      <c r="A3" s="18" t="s">
        <v>133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6" s="7" customFormat="1" ht="15.75" thickBot="1" x14ac:dyDescent="0.3">
      <c r="A4" s="72"/>
      <c r="B4" s="73"/>
      <c r="C4" s="213" t="s">
        <v>24</v>
      </c>
      <c r="D4" s="214"/>
      <c r="E4" s="214"/>
      <c r="F4" s="214"/>
      <c r="G4" s="214"/>
      <c r="H4" s="214"/>
      <c r="I4" s="217"/>
      <c r="J4" s="215"/>
      <c r="K4" s="215"/>
      <c r="L4" s="215"/>
      <c r="M4" s="215"/>
      <c r="N4" s="215"/>
      <c r="O4" s="216"/>
      <c r="P4" s="216"/>
    </row>
    <row r="5" spans="1:16" s="7" customFormat="1" ht="15" x14ac:dyDescent="0.25">
      <c r="A5" s="42" t="s">
        <v>27</v>
      </c>
      <c r="B5" s="74" t="s">
        <v>28</v>
      </c>
      <c r="C5" s="40" t="s">
        <v>29</v>
      </c>
      <c r="D5" s="202"/>
      <c r="E5" s="202"/>
      <c r="F5" s="202"/>
      <c r="G5" s="203"/>
      <c r="H5" s="204"/>
      <c r="I5" s="203"/>
      <c r="J5" s="202" t="s">
        <v>30</v>
      </c>
      <c r="K5" s="205"/>
      <c r="L5" s="205"/>
      <c r="M5" s="205"/>
      <c r="N5" s="205"/>
      <c r="O5" s="206"/>
      <c r="P5" s="206"/>
    </row>
    <row r="6" spans="1:16" s="7" customFormat="1" ht="15.75" thickBot="1" x14ac:dyDescent="0.3">
      <c r="A6" s="75"/>
      <c r="B6" s="76"/>
      <c r="C6" s="89">
        <v>2018</v>
      </c>
      <c r="D6" s="90">
        <v>2019</v>
      </c>
      <c r="E6" s="90">
        <v>2020</v>
      </c>
      <c r="F6" s="90">
        <v>2021</v>
      </c>
      <c r="G6" s="687">
        <v>2022</v>
      </c>
      <c r="H6" s="90">
        <v>2023</v>
      </c>
      <c r="I6" s="91">
        <v>2024</v>
      </c>
      <c r="J6" s="186">
        <v>2018</v>
      </c>
      <c r="K6" s="187">
        <v>2019</v>
      </c>
      <c r="L6" s="187">
        <v>2020</v>
      </c>
      <c r="M6" s="187">
        <v>2021</v>
      </c>
      <c r="N6" s="187">
        <v>2022</v>
      </c>
      <c r="O6" s="687">
        <v>2023</v>
      </c>
      <c r="P6" s="91">
        <v>2024</v>
      </c>
    </row>
    <row r="7" spans="1:16" s="7" customFormat="1" ht="15" x14ac:dyDescent="0.25">
      <c r="A7" s="50" t="s">
        <v>276</v>
      </c>
      <c r="B7" s="77"/>
      <c r="C7" s="188">
        <v>791215.75399999996</v>
      </c>
      <c r="D7" s="189">
        <v>793752.61300000013</v>
      </c>
      <c r="E7" s="189">
        <v>1680113.19</v>
      </c>
      <c r="F7" s="189">
        <v>1907397.8370000003</v>
      </c>
      <c r="G7" s="190">
        <v>3085930.3649999998</v>
      </c>
      <c r="H7" s="190">
        <v>3504061.2719999999</v>
      </c>
      <c r="I7" s="191">
        <v>2232563.5290000001</v>
      </c>
      <c r="J7" s="192">
        <v>4188098.5520000001</v>
      </c>
      <c r="K7" s="193">
        <v>4286695.1520000007</v>
      </c>
      <c r="L7" s="194">
        <v>9042039.3850000016</v>
      </c>
      <c r="M7" s="194">
        <v>8514992.3580000009</v>
      </c>
      <c r="N7" s="194">
        <v>9108804.2009999994</v>
      </c>
      <c r="O7" s="688">
        <v>13645729.106000001</v>
      </c>
      <c r="P7" s="195">
        <v>10266063.947000002</v>
      </c>
    </row>
    <row r="8" spans="1:16" s="7" customFormat="1" ht="15" x14ac:dyDescent="0.25">
      <c r="A8" s="78" t="s">
        <v>31</v>
      </c>
      <c r="B8" s="79" t="s">
        <v>32</v>
      </c>
      <c r="C8" s="196">
        <v>344137.14500000002</v>
      </c>
      <c r="D8" s="197">
        <v>387598.41399999999</v>
      </c>
      <c r="E8" s="197">
        <v>923508.897</v>
      </c>
      <c r="F8" s="197">
        <v>838611.90700000001</v>
      </c>
      <c r="G8" s="198">
        <v>1340555.7749999999</v>
      </c>
      <c r="H8" s="198">
        <v>1808400.024</v>
      </c>
      <c r="I8" s="199">
        <v>1128426.5630000001</v>
      </c>
      <c r="J8" s="200">
        <v>1806363.4680000001</v>
      </c>
      <c r="K8" s="198">
        <v>2091696.767</v>
      </c>
      <c r="L8" s="200">
        <v>4688542.6890000002</v>
      </c>
      <c r="M8" s="200">
        <v>3594948.9780000001</v>
      </c>
      <c r="N8" s="201">
        <v>3645546.3870000001</v>
      </c>
      <c r="O8" s="198">
        <v>6977904.6009999998</v>
      </c>
      <c r="P8" s="199">
        <v>5061861.9680000003</v>
      </c>
    </row>
    <row r="9" spans="1:16" s="7" customFormat="1" ht="15" x14ac:dyDescent="0.25">
      <c r="A9" s="78" t="s">
        <v>33</v>
      </c>
      <c r="B9" s="79" t="s">
        <v>2</v>
      </c>
      <c r="C9" s="196">
        <v>87065.028999999995</v>
      </c>
      <c r="D9" s="197">
        <v>83799.627999999997</v>
      </c>
      <c r="E9" s="197">
        <v>198899.10399999999</v>
      </c>
      <c r="F9" s="197">
        <v>196775.11300000001</v>
      </c>
      <c r="G9" s="198">
        <v>137702.79</v>
      </c>
      <c r="H9" s="198">
        <v>150551.66899999999</v>
      </c>
      <c r="I9" s="199">
        <v>145723.609</v>
      </c>
      <c r="J9" s="200">
        <v>500254.33</v>
      </c>
      <c r="K9" s="201">
        <v>485279.93800000002</v>
      </c>
      <c r="L9" s="201">
        <v>1296720.699</v>
      </c>
      <c r="M9" s="201">
        <v>1064410.4280000001</v>
      </c>
      <c r="N9" s="201">
        <v>442504.53399999999</v>
      </c>
      <c r="O9" s="198">
        <v>686064.701</v>
      </c>
      <c r="P9" s="199">
        <v>759303.06799999997</v>
      </c>
    </row>
    <row r="10" spans="1:16" s="7" customFormat="1" ht="15" x14ac:dyDescent="0.25">
      <c r="A10" s="78" t="s">
        <v>34</v>
      </c>
      <c r="B10" s="79" t="s">
        <v>3</v>
      </c>
      <c r="C10" s="196">
        <v>31413.983</v>
      </c>
      <c r="D10" s="197">
        <v>15224.787</v>
      </c>
      <c r="E10" s="197">
        <v>49569.46</v>
      </c>
      <c r="F10" s="197">
        <v>92281.023000000001</v>
      </c>
      <c r="G10" s="198">
        <v>94613.353000000003</v>
      </c>
      <c r="H10" s="198">
        <v>107745.74099999999</v>
      </c>
      <c r="I10" s="199">
        <v>66970.434999999998</v>
      </c>
      <c r="J10" s="200">
        <v>153843.93299999999</v>
      </c>
      <c r="K10" s="201">
        <v>85032.663</v>
      </c>
      <c r="L10" s="201">
        <v>301963.77399999998</v>
      </c>
      <c r="M10" s="201">
        <v>455877.511</v>
      </c>
      <c r="N10" s="201">
        <v>305544.39299999998</v>
      </c>
      <c r="O10" s="198">
        <v>477585.96399999998</v>
      </c>
      <c r="P10" s="199">
        <v>317382.076</v>
      </c>
    </row>
    <row r="11" spans="1:16" s="7" customFormat="1" ht="15" x14ac:dyDescent="0.25">
      <c r="A11" s="78" t="s">
        <v>35</v>
      </c>
      <c r="B11" s="79" t="s">
        <v>19</v>
      </c>
      <c r="C11" s="196">
        <v>26869.987000000001</v>
      </c>
      <c r="D11" s="197">
        <v>18017.611000000001</v>
      </c>
      <c r="E11" s="197">
        <v>28663.094000000001</v>
      </c>
      <c r="F11" s="197">
        <v>45098.695</v>
      </c>
      <c r="G11" s="198">
        <v>42358.463000000003</v>
      </c>
      <c r="H11" s="198">
        <v>38951.271000000001</v>
      </c>
      <c r="I11" s="199">
        <v>40340.478000000003</v>
      </c>
      <c r="J11" s="200">
        <v>138776.117</v>
      </c>
      <c r="K11" s="201">
        <v>82288.296000000002</v>
      </c>
      <c r="L11" s="201">
        <v>147813.35200000001</v>
      </c>
      <c r="M11" s="201">
        <v>228233.48499999999</v>
      </c>
      <c r="N11" s="201">
        <v>140501.69899999999</v>
      </c>
      <c r="O11" s="198">
        <v>147563.046</v>
      </c>
      <c r="P11" s="199">
        <v>149237.23699999999</v>
      </c>
    </row>
    <row r="12" spans="1:16" s="7" customFormat="1" ht="15" x14ac:dyDescent="0.25">
      <c r="A12" s="78" t="s">
        <v>36</v>
      </c>
      <c r="B12" s="79" t="s">
        <v>37</v>
      </c>
      <c r="C12" s="196">
        <v>220103.44899999999</v>
      </c>
      <c r="D12" s="197">
        <v>220273.34299999999</v>
      </c>
      <c r="E12" s="197">
        <v>285187.57500000001</v>
      </c>
      <c r="F12" s="197">
        <v>544928.98400000005</v>
      </c>
      <c r="G12" s="198">
        <v>1239425.442</v>
      </c>
      <c r="H12" s="198">
        <v>1204160.4480000001</v>
      </c>
      <c r="I12" s="199">
        <v>717709.58299999998</v>
      </c>
      <c r="J12" s="200">
        <v>1160285.6640000001</v>
      </c>
      <c r="K12" s="201">
        <v>1169543.9990000001</v>
      </c>
      <c r="L12" s="201">
        <v>1507521.9609999999</v>
      </c>
      <c r="M12" s="201">
        <v>2319862.42</v>
      </c>
      <c r="N12" s="201">
        <v>3919635.0120000001</v>
      </c>
      <c r="O12" s="198">
        <v>4604475.1660000002</v>
      </c>
      <c r="P12" s="199">
        <v>3387271.7379999999</v>
      </c>
    </row>
    <row r="13" spans="1:16" s="7" customFormat="1" ht="15" x14ac:dyDescent="0.25">
      <c r="A13" s="78" t="s">
        <v>234</v>
      </c>
      <c r="B13" s="79" t="s">
        <v>235</v>
      </c>
      <c r="C13" s="196">
        <v>188.2</v>
      </c>
      <c r="D13" s="197">
        <v>247.49299999999999</v>
      </c>
      <c r="E13" s="197">
        <v>387.44900000000001</v>
      </c>
      <c r="F13" s="197">
        <v>597.94100000000003</v>
      </c>
      <c r="G13" s="198">
        <v>989.20399999999995</v>
      </c>
      <c r="H13" s="198">
        <v>1562.3240000000001</v>
      </c>
      <c r="I13" s="199">
        <v>508.07100000000003</v>
      </c>
      <c r="J13" s="200">
        <v>712.55100000000004</v>
      </c>
      <c r="K13" s="201">
        <v>762.92399999999998</v>
      </c>
      <c r="L13" s="201">
        <v>1059.73</v>
      </c>
      <c r="M13" s="201">
        <v>1498.1510000000001</v>
      </c>
      <c r="N13" s="201">
        <v>2225.7240000000002</v>
      </c>
      <c r="O13" s="198">
        <v>3751.46</v>
      </c>
      <c r="P13" s="199">
        <v>1385.2550000000001</v>
      </c>
    </row>
    <row r="14" spans="1:16" s="7" customFormat="1" ht="15" x14ac:dyDescent="0.25">
      <c r="A14" s="78" t="s">
        <v>65</v>
      </c>
      <c r="B14" s="696" t="s">
        <v>236</v>
      </c>
      <c r="C14" s="697">
        <v>81437.960999999996</v>
      </c>
      <c r="D14" s="698">
        <v>68591.337</v>
      </c>
      <c r="E14" s="698">
        <v>193897.611</v>
      </c>
      <c r="F14" s="698">
        <v>189104.174</v>
      </c>
      <c r="G14" s="699">
        <v>230285.33799999999</v>
      </c>
      <c r="H14" s="699">
        <v>192689.79500000001</v>
      </c>
      <c r="I14" s="700">
        <v>132884.79</v>
      </c>
      <c r="J14" s="701">
        <v>427862.489</v>
      </c>
      <c r="K14" s="702">
        <v>372090.565</v>
      </c>
      <c r="L14" s="702">
        <v>1098417.18</v>
      </c>
      <c r="M14" s="702">
        <v>850161.38500000001</v>
      </c>
      <c r="N14" s="702">
        <v>652846.45200000005</v>
      </c>
      <c r="O14" s="699">
        <v>748384.16799999995</v>
      </c>
      <c r="P14" s="700">
        <v>589622.60499999998</v>
      </c>
    </row>
    <row r="15" spans="1:16" ht="15.75" thickBot="1" x14ac:dyDescent="0.3">
      <c r="A15" s="80" t="s">
        <v>38</v>
      </c>
      <c r="B15" s="76" t="s">
        <v>39</v>
      </c>
      <c r="C15" s="690">
        <v>33292.161999999997</v>
      </c>
      <c r="D15" s="691">
        <v>31183.142</v>
      </c>
      <c r="E15" s="691">
        <v>37917.284</v>
      </c>
      <c r="F15" s="691">
        <v>39457.578999999998</v>
      </c>
      <c r="G15" s="692">
        <v>56780.603000000003</v>
      </c>
      <c r="H15" s="718">
        <v>55718.483999999997</v>
      </c>
      <c r="I15" s="693">
        <v>51677.607000000004</v>
      </c>
      <c r="J15" s="694">
        <v>110211.79700000001</v>
      </c>
      <c r="K15" s="695">
        <v>97173.933999999994</v>
      </c>
      <c r="L15" s="695">
        <v>120430.16099999999</v>
      </c>
      <c r="M15" s="695">
        <v>118221.929</v>
      </c>
      <c r="N15" s="695">
        <v>110550.058</v>
      </c>
      <c r="O15" s="692">
        <v>123941.586</v>
      </c>
      <c r="P15" s="693">
        <v>125409.81600000001</v>
      </c>
    </row>
    <row r="16" spans="1:16" ht="15.75" thickBot="1" x14ac:dyDescent="0.3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</row>
    <row r="17" spans="1:16" s="7" customFormat="1" ht="15.75" thickBot="1" x14ac:dyDescent="0.3">
      <c r="A17" s="72"/>
      <c r="B17" s="73"/>
      <c r="C17" s="213" t="s">
        <v>25</v>
      </c>
      <c r="D17" s="214"/>
      <c r="E17" s="214"/>
      <c r="F17" s="214"/>
      <c r="G17" s="214"/>
      <c r="H17" s="214"/>
      <c r="I17" s="214"/>
      <c r="J17" s="217"/>
      <c r="K17" s="217"/>
      <c r="L17" s="217"/>
      <c r="M17" s="217"/>
      <c r="N17" s="217"/>
      <c r="O17" s="216"/>
      <c r="P17" s="216"/>
    </row>
    <row r="18" spans="1:16" s="7" customFormat="1" ht="15" x14ac:dyDescent="0.25">
      <c r="A18" s="42" t="s">
        <v>27</v>
      </c>
      <c r="B18" s="74" t="s">
        <v>28</v>
      </c>
      <c r="C18" s="40" t="s">
        <v>29</v>
      </c>
      <c r="D18" s="202"/>
      <c r="E18" s="202"/>
      <c r="F18" s="202"/>
      <c r="G18" s="203"/>
      <c r="H18" s="204"/>
      <c r="I18" s="204"/>
      <c r="J18" s="202" t="s">
        <v>30</v>
      </c>
      <c r="K18" s="205"/>
      <c r="L18" s="205"/>
      <c r="M18" s="205"/>
      <c r="N18" s="205"/>
      <c r="O18" s="206"/>
      <c r="P18" s="206"/>
    </row>
    <row r="19" spans="1:16" s="7" customFormat="1" ht="15.75" thickBot="1" x14ac:dyDescent="0.3">
      <c r="A19" s="75"/>
      <c r="B19" s="76"/>
      <c r="C19" s="89">
        <v>2018</v>
      </c>
      <c r="D19" s="90">
        <v>2019</v>
      </c>
      <c r="E19" s="90">
        <v>2020</v>
      </c>
      <c r="F19" s="90">
        <v>2021</v>
      </c>
      <c r="G19" s="687">
        <v>2022</v>
      </c>
      <c r="H19" s="90">
        <v>2023</v>
      </c>
      <c r="I19" s="91">
        <v>2024</v>
      </c>
      <c r="J19" s="186">
        <v>2018</v>
      </c>
      <c r="K19" s="187">
        <v>2019</v>
      </c>
      <c r="L19" s="187">
        <v>2020</v>
      </c>
      <c r="M19" s="187">
        <v>2021</v>
      </c>
      <c r="N19" s="187">
        <v>2022</v>
      </c>
      <c r="O19" s="687">
        <v>2023</v>
      </c>
      <c r="P19" s="91">
        <v>2024</v>
      </c>
    </row>
    <row r="20" spans="1:16" s="7" customFormat="1" ht="15" x14ac:dyDescent="0.25">
      <c r="A20" s="50" t="s">
        <v>276</v>
      </c>
      <c r="B20" s="77"/>
      <c r="C20" s="53">
        <v>313234.33400000003</v>
      </c>
      <c r="D20" s="92">
        <v>326225.43400000001</v>
      </c>
      <c r="E20" s="92">
        <v>391417.57200000004</v>
      </c>
      <c r="F20" s="92">
        <v>370793.88299999997</v>
      </c>
      <c r="G20" s="207">
        <v>1002305.7160000001</v>
      </c>
      <c r="H20" s="92">
        <v>606783.50899999996</v>
      </c>
      <c r="I20" s="93">
        <v>417848.45299999998</v>
      </c>
      <c r="J20" s="208">
        <v>1279041.064</v>
      </c>
      <c r="K20" s="209">
        <v>1284227.584</v>
      </c>
      <c r="L20" s="209">
        <v>1606537.5999999999</v>
      </c>
      <c r="M20" s="209">
        <v>1150138.8260000001</v>
      </c>
      <c r="N20" s="209">
        <v>3278674.2250000006</v>
      </c>
      <c r="O20" s="207">
        <v>1861983.7220000001</v>
      </c>
      <c r="P20" s="689">
        <v>946814.68099999998</v>
      </c>
    </row>
    <row r="21" spans="1:16" s="7" customFormat="1" ht="15" x14ac:dyDescent="0.25">
      <c r="A21" s="78" t="s">
        <v>31</v>
      </c>
      <c r="B21" s="79" t="s">
        <v>32</v>
      </c>
      <c r="C21" s="94">
        <v>117608.88499999999</v>
      </c>
      <c r="D21" s="95">
        <v>107292.311</v>
      </c>
      <c r="E21" s="95">
        <v>158607.948</v>
      </c>
      <c r="F21" s="95">
        <v>137087.96299999999</v>
      </c>
      <c r="G21" s="210">
        <v>270296.07900000003</v>
      </c>
      <c r="H21" s="95">
        <v>192321.416</v>
      </c>
      <c r="I21" s="96">
        <v>126218.087</v>
      </c>
      <c r="J21" s="211">
        <v>649243.223</v>
      </c>
      <c r="K21" s="212">
        <v>579438.62600000005</v>
      </c>
      <c r="L21" s="212">
        <v>895912.71299999999</v>
      </c>
      <c r="M21" s="212">
        <v>610195.17500000005</v>
      </c>
      <c r="N21" s="212">
        <v>952782.64500000002</v>
      </c>
      <c r="O21" s="210">
        <v>856740.125</v>
      </c>
      <c r="P21" s="96">
        <v>576450.09</v>
      </c>
    </row>
    <row r="22" spans="1:16" s="7" customFormat="1" ht="15" x14ac:dyDescent="0.25">
      <c r="A22" s="78" t="s">
        <v>33</v>
      </c>
      <c r="B22" s="79" t="s">
        <v>2</v>
      </c>
      <c r="C22" s="94">
        <v>9962.973</v>
      </c>
      <c r="D22" s="95">
        <v>4301.4009999999998</v>
      </c>
      <c r="E22" s="95">
        <v>3109.768</v>
      </c>
      <c r="F22" s="95">
        <v>9561.3989999999994</v>
      </c>
      <c r="G22" s="210">
        <v>6055.6980000000003</v>
      </c>
      <c r="H22" s="95">
        <v>3626.4450000000002</v>
      </c>
      <c r="I22" s="96">
        <v>3329.21</v>
      </c>
      <c r="J22" s="211">
        <v>54150.682000000001</v>
      </c>
      <c r="K22" s="212">
        <v>11983.028</v>
      </c>
      <c r="L22" s="212">
        <v>7382.6350000000002</v>
      </c>
      <c r="M22" s="212">
        <v>49148.595999999998</v>
      </c>
      <c r="N22" s="212">
        <v>19913.654999999999</v>
      </c>
      <c r="O22" s="210">
        <v>8287.9439999999995</v>
      </c>
      <c r="P22" s="96">
        <v>5134.1170000000002</v>
      </c>
    </row>
    <row r="23" spans="1:16" s="7" customFormat="1" ht="15" x14ac:dyDescent="0.25">
      <c r="A23" s="78" t="s">
        <v>34</v>
      </c>
      <c r="B23" s="79" t="s">
        <v>3</v>
      </c>
      <c r="C23" s="94">
        <v>41683.294000000002</v>
      </c>
      <c r="D23" s="95">
        <v>45221.328000000001</v>
      </c>
      <c r="E23" s="95">
        <v>37597.328000000001</v>
      </c>
      <c r="F23" s="95">
        <v>39546.559999999998</v>
      </c>
      <c r="G23" s="210">
        <v>64946.353000000003</v>
      </c>
      <c r="H23" s="95">
        <v>57180.82</v>
      </c>
      <c r="I23" s="96">
        <v>28514.691999999999</v>
      </c>
      <c r="J23" s="211">
        <v>225622.22700000001</v>
      </c>
      <c r="K23" s="212">
        <v>224845.867</v>
      </c>
      <c r="L23" s="212">
        <v>211391.231</v>
      </c>
      <c r="M23" s="212">
        <v>196015.367</v>
      </c>
      <c r="N23" s="212">
        <v>223966.67800000001</v>
      </c>
      <c r="O23" s="210">
        <v>202707.84299999999</v>
      </c>
      <c r="P23" s="96">
        <v>122305.633</v>
      </c>
    </row>
    <row r="24" spans="1:16" s="7" customFormat="1" ht="15" x14ac:dyDescent="0.25">
      <c r="A24" s="78" t="s">
        <v>35</v>
      </c>
      <c r="B24" s="79" t="s">
        <v>19</v>
      </c>
      <c r="C24" s="94">
        <v>2194.7339999999999</v>
      </c>
      <c r="D24" s="95">
        <v>1449.7460000000001</v>
      </c>
      <c r="E24" s="95">
        <v>2241.6680000000001</v>
      </c>
      <c r="F24" s="95">
        <v>2003.144</v>
      </c>
      <c r="G24" s="210">
        <v>2032.0039999999999</v>
      </c>
      <c r="H24" s="95">
        <v>2216.5920000000001</v>
      </c>
      <c r="I24" s="96">
        <v>1761.78</v>
      </c>
      <c r="J24" s="211">
        <v>12640.299000000001</v>
      </c>
      <c r="K24" s="212">
        <v>7222.634</v>
      </c>
      <c r="L24" s="212">
        <v>11246.12</v>
      </c>
      <c r="M24" s="212">
        <v>10786.764999999999</v>
      </c>
      <c r="N24" s="212">
        <v>8435.7119999999995</v>
      </c>
      <c r="O24" s="210">
        <v>9394.3819999999996</v>
      </c>
      <c r="P24" s="96">
        <v>9251.4290000000001</v>
      </c>
    </row>
    <row r="25" spans="1:16" s="7" customFormat="1" ht="15" x14ac:dyDescent="0.25">
      <c r="A25" s="78" t="s">
        <v>36</v>
      </c>
      <c r="B25" s="79" t="s">
        <v>37</v>
      </c>
      <c r="C25" s="94">
        <v>125546.156</v>
      </c>
      <c r="D25" s="95">
        <v>149085.37299999999</v>
      </c>
      <c r="E25" s="95">
        <v>171735.389</v>
      </c>
      <c r="F25" s="95">
        <v>156591.965</v>
      </c>
      <c r="G25" s="210">
        <v>633884.89500000002</v>
      </c>
      <c r="H25" s="95">
        <v>331545.98</v>
      </c>
      <c r="I25" s="96">
        <v>238873.04199999999</v>
      </c>
      <c r="J25" s="211">
        <v>288653.17200000002</v>
      </c>
      <c r="K25" s="212">
        <v>397189.61900000001</v>
      </c>
      <c r="L25" s="212">
        <v>424749.90299999999</v>
      </c>
      <c r="M25" s="212">
        <v>221886.71799999999</v>
      </c>
      <c r="N25" s="212">
        <v>2027629.4680000001</v>
      </c>
      <c r="O25" s="210">
        <v>732668.17500000005</v>
      </c>
      <c r="P25" s="96">
        <v>170833.24799999999</v>
      </c>
    </row>
    <row r="26" spans="1:16" s="7" customFormat="1" ht="15" x14ac:dyDescent="0.25">
      <c r="A26" s="78" t="s">
        <v>234</v>
      </c>
      <c r="B26" s="79" t="s">
        <v>235</v>
      </c>
      <c r="C26" s="94">
        <v>1766.201</v>
      </c>
      <c r="D26" s="95">
        <v>3253.585</v>
      </c>
      <c r="E26" s="95">
        <v>3391.364</v>
      </c>
      <c r="F26" s="95">
        <v>4626.8760000000002</v>
      </c>
      <c r="G26" s="210">
        <v>4022.3220000000001</v>
      </c>
      <c r="H26" s="95">
        <v>5410.8689999999997</v>
      </c>
      <c r="I26" s="96">
        <v>3188.2660000000001</v>
      </c>
      <c r="J26" s="211">
        <v>9649.2109999999993</v>
      </c>
      <c r="K26" s="212">
        <v>17750.278999999999</v>
      </c>
      <c r="L26" s="212">
        <v>19058.263999999999</v>
      </c>
      <c r="M26" s="212">
        <v>19153.875</v>
      </c>
      <c r="N26" s="212">
        <v>13698.203</v>
      </c>
      <c r="O26" s="210">
        <v>20003.197</v>
      </c>
      <c r="P26" s="96">
        <v>13574.013999999999</v>
      </c>
    </row>
    <row r="27" spans="1:16" s="7" customFormat="1" ht="15" x14ac:dyDescent="0.25">
      <c r="A27" s="710" t="s">
        <v>65</v>
      </c>
      <c r="B27" s="696" t="s">
        <v>236</v>
      </c>
      <c r="C27" s="711">
        <v>14472.091</v>
      </c>
      <c r="D27" s="712">
        <v>15621.69</v>
      </c>
      <c r="E27" s="712">
        <v>14734.107</v>
      </c>
      <c r="F27" s="712">
        <v>21375.975999999999</v>
      </c>
      <c r="G27" s="713">
        <v>21068.365000000002</v>
      </c>
      <c r="H27" s="712">
        <v>14481.387000000001</v>
      </c>
      <c r="I27" s="714">
        <v>15963.376</v>
      </c>
      <c r="J27" s="715">
        <v>39082.25</v>
      </c>
      <c r="K27" s="716">
        <v>45797.531000000003</v>
      </c>
      <c r="L27" s="716">
        <v>36796.733999999997</v>
      </c>
      <c r="M27" s="716">
        <v>42952.33</v>
      </c>
      <c r="N27" s="716">
        <v>32247.864000000001</v>
      </c>
      <c r="O27" s="713">
        <v>32182.056</v>
      </c>
      <c r="P27" s="714">
        <v>49266.15</v>
      </c>
    </row>
    <row r="28" spans="1:16" ht="15.75" thickBot="1" x14ac:dyDescent="0.3">
      <c r="A28" s="703" t="s">
        <v>38</v>
      </c>
      <c r="B28" s="76" t="s">
        <v>39</v>
      </c>
      <c r="C28" s="704">
        <v>28714.668000000001</v>
      </c>
      <c r="D28" s="705">
        <v>34243.923999999999</v>
      </c>
      <c r="E28" s="705">
        <v>36651.732000000004</v>
      </c>
      <c r="F28" s="705">
        <v>31447.25</v>
      </c>
      <c r="G28" s="706">
        <v>60223.665999999997</v>
      </c>
      <c r="H28" s="706">
        <v>48770.845000000001</v>
      </c>
      <c r="I28" s="707">
        <v>36907.525999999998</v>
      </c>
      <c r="J28" s="708">
        <v>75219.633000000002</v>
      </c>
      <c r="K28" s="709">
        <v>79004.442999999999</v>
      </c>
      <c r="L28" s="709">
        <v>86605.77</v>
      </c>
      <c r="M28" s="709">
        <v>62652.932999999997</v>
      </c>
      <c r="N28" s="709">
        <v>97455.701000000001</v>
      </c>
      <c r="O28" s="717">
        <v>78761.380999999994</v>
      </c>
      <c r="P28" s="707">
        <v>56554.637999999999</v>
      </c>
    </row>
    <row r="29" spans="1:16" ht="15.75" thickBot="1" x14ac:dyDescent="0.3">
      <c r="A29" s="81"/>
      <c r="B29" s="81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</row>
    <row r="30" spans="1:16" ht="15" x14ac:dyDescent="0.25">
      <c r="A30" s="72"/>
      <c r="B30" s="73"/>
      <c r="C30" s="218" t="s">
        <v>26</v>
      </c>
      <c r="D30" s="219"/>
      <c r="E30" s="219"/>
      <c r="F30" s="219"/>
      <c r="G30" s="220"/>
      <c r="H30" s="221"/>
      <c r="I30" s="221"/>
      <c r="J30" s="81"/>
      <c r="K30" s="84"/>
      <c r="L30" s="81"/>
      <c r="M30" s="81"/>
      <c r="N30" s="81"/>
      <c r="O30" s="81"/>
    </row>
    <row r="31" spans="1:16" ht="15" x14ac:dyDescent="0.25">
      <c r="A31" s="42" t="s">
        <v>27</v>
      </c>
      <c r="B31" s="74" t="s">
        <v>28</v>
      </c>
      <c r="C31" s="85" t="s">
        <v>29</v>
      </c>
      <c r="D31" s="86"/>
      <c r="E31" s="86"/>
      <c r="F31" s="86"/>
      <c r="G31" s="87"/>
      <c r="H31" s="88"/>
      <c r="I31" s="88"/>
      <c r="J31" s="81"/>
      <c r="K31" s="84"/>
      <c r="L31" s="81"/>
      <c r="M31" s="81"/>
      <c r="N31" s="81"/>
      <c r="O31" s="81"/>
    </row>
    <row r="32" spans="1:16" ht="15.75" thickBot="1" x14ac:dyDescent="0.3">
      <c r="A32" s="75"/>
      <c r="B32" s="76"/>
      <c r="C32" s="89">
        <v>2018</v>
      </c>
      <c r="D32" s="90">
        <v>2019</v>
      </c>
      <c r="E32" s="90">
        <v>2020</v>
      </c>
      <c r="F32" s="90">
        <v>2021</v>
      </c>
      <c r="G32" s="687">
        <v>2022</v>
      </c>
      <c r="H32" s="687">
        <v>2023</v>
      </c>
      <c r="I32" s="91">
        <v>2024</v>
      </c>
      <c r="J32" s="81"/>
      <c r="K32" s="84"/>
      <c r="L32" s="81"/>
      <c r="M32" s="81"/>
      <c r="N32" s="81"/>
      <c r="O32" s="81"/>
    </row>
    <row r="33" spans="1:21" ht="15" x14ac:dyDescent="0.25">
      <c r="A33" s="50" t="s">
        <v>276</v>
      </c>
      <c r="B33" s="77"/>
      <c r="C33" s="53">
        <v>477981.41999999993</v>
      </c>
      <c r="D33" s="92">
        <v>467527.17900000012</v>
      </c>
      <c r="E33" s="92">
        <v>1288695.6179999998</v>
      </c>
      <c r="F33" s="92">
        <v>1536603.9540000004</v>
      </c>
      <c r="G33" s="259">
        <v>2083624.6489999997</v>
      </c>
      <c r="H33" s="259">
        <v>2897277.7629999998</v>
      </c>
      <c r="I33" s="93">
        <v>1814715.0760000001</v>
      </c>
      <c r="J33" s="81"/>
      <c r="K33" s="52"/>
      <c r="L33" s="52"/>
      <c r="M33" s="52"/>
      <c r="N33" s="84"/>
      <c r="O33" s="84"/>
      <c r="P33" s="52"/>
      <c r="Q33" s="52"/>
      <c r="R33" s="52"/>
      <c r="S33" s="52"/>
      <c r="T33" s="52"/>
      <c r="U33" s="52"/>
    </row>
    <row r="34" spans="1:21" ht="15" x14ac:dyDescent="0.25">
      <c r="A34" s="78" t="s">
        <v>31</v>
      </c>
      <c r="B34" s="79" t="s">
        <v>32</v>
      </c>
      <c r="C34" s="94">
        <v>226528.26</v>
      </c>
      <c r="D34" s="95">
        <v>280306.103</v>
      </c>
      <c r="E34" s="95">
        <v>764900.94900000002</v>
      </c>
      <c r="F34" s="95">
        <v>701523.94400000002</v>
      </c>
      <c r="G34" s="210">
        <v>1070259.696</v>
      </c>
      <c r="H34" s="210">
        <v>1616078.608</v>
      </c>
      <c r="I34" s="96">
        <v>1002208.476</v>
      </c>
      <c r="J34" s="81"/>
      <c r="K34" s="84"/>
      <c r="L34" s="84"/>
      <c r="M34" s="84"/>
      <c r="N34" s="84"/>
      <c r="O34" s="84"/>
      <c r="P34" s="52"/>
      <c r="Q34" s="52"/>
      <c r="R34" s="52"/>
      <c r="S34" s="52"/>
      <c r="T34" s="52"/>
      <c r="U34" s="52"/>
    </row>
    <row r="35" spans="1:21" ht="15" x14ac:dyDescent="0.25">
      <c r="A35" s="78" t="s">
        <v>33</v>
      </c>
      <c r="B35" s="79" t="s">
        <v>2</v>
      </c>
      <c r="C35" s="94">
        <v>77102.055999999997</v>
      </c>
      <c r="D35" s="95">
        <v>79498.226999999999</v>
      </c>
      <c r="E35" s="95">
        <v>195789.33599999998</v>
      </c>
      <c r="F35" s="95">
        <v>187213.71400000001</v>
      </c>
      <c r="G35" s="210">
        <v>131647.092</v>
      </c>
      <c r="H35" s="210">
        <v>146925.22399999999</v>
      </c>
      <c r="I35" s="96">
        <v>142394.399</v>
      </c>
      <c r="J35" s="81"/>
      <c r="K35" s="84"/>
      <c r="L35" s="84"/>
      <c r="M35" s="84"/>
      <c r="N35" s="84"/>
      <c r="O35" s="84"/>
      <c r="P35" s="52"/>
      <c r="Q35" s="52"/>
      <c r="R35" s="52"/>
      <c r="S35" s="52"/>
      <c r="T35" s="52"/>
      <c r="U35" s="52"/>
    </row>
    <row r="36" spans="1:21" ht="15" x14ac:dyDescent="0.25">
      <c r="A36" s="78" t="s">
        <v>34</v>
      </c>
      <c r="B36" s="79" t="s">
        <v>3</v>
      </c>
      <c r="C36" s="94">
        <v>-10269.311000000002</v>
      </c>
      <c r="D36" s="95">
        <v>-29996.541000000001</v>
      </c>
      <c r="E36" s="95">
        <v>11972.131999999998</v>
      </c>
      <c r="F36" s="95">
        <v>52734.463000000003</v>
      </c>
      <c r="G36" s="210">
        <v>29667</v>
      </c>
      <c r="H36" s="210">
        <v>50564.920999999995</v>
      </c>
      <c r="I36" s="96">
        <v>38455.743000000002</v>
      </c>
      <c r="J36" s="81"/>
      <c r="K36" s="84"/>
      <c r="L36" s="84"/>
      <c r="M36" s="84"/>
      <c r="N36" s="84"/>
      <c r="O36" s="84"/>
      <c r="P36" s="52"/>
      <c r="Q36" s="52"/>
      <c r="R36" s="52"/>
      <c r="S36" s="52"/>
      <c r="T36" s="52"/>
      <c r="U36" s="52"/>
    </row>
    <row r="37" spans="1:21" ht="15" x14ac:dyDescent="0.25">
      <c r="A37" s="78" t="s">
        <v>35</v>
      </c>
      <c r="B37" s="79" t="s">
        <v>19</v>
      </c>
      <c r="C37" s="94">
        <v>24675.253000000001</v>
      </c>
      <c r="D37" s="95">
        <v>16567.865000000002</v>
      </c>
      <c r="E37" s="95">
        <v>26421.425999999999</v>
      </c>
      <c r="F37" s="95">
        <v>43095.550999999999</v>
      </c>
      <c r="G37" s="210">
        <v>40326.459000000003</v>
      </c>
      <c r="H37" s="210">
        <v>36734.679000000004</v>
      </c>
      <c r="I37" s="96">
        <v>38578.698000000004</v>
      </c>
      <c r="J37" s="81"/>
      <c r="K37" s="84"/>
      <c r="L37" s="84"/>
      <c r="M37" s="84"/>
      <c r="N37" s="84"/>
      <c r="O37" s="84"/>
      <c r="P37" s="52"/>
      <c r="Q37" s="52"/>
      <c r="R37" s="52"/>
      <c r="S37" s="52"/>
      <c r="T37" s="52"/>
      <c r="U37" s="52"/>
    </row>
    <row r="38" spans="1:21" ht="15" x14ac:dyDescent="0.25">
      <c r="A38" s="78" t="s">
        <v>36</v>
      </c>
      <c r="B38" s="79" t="s">
        <v>37</v>
      </c>
      <c r="C38" s="94">
        <v>94557.292999999991</v>
      </c>
      <c r="D38" s="95">
        <v>71187.97</v>
      </c>
      <c r="E38" s="95">
        <v>113452.18600000002</v>
      </c>
      <c r="F38" s="95">
        <v>388337.01900000009</v>
      </c>
      <c r="G38" s="210">
        <v>605540.54700000002</v>
      </c>
      <c r="H38" s="210">
        <v>872614.46800000011</v>
      </c>
      <c r="I38" s="96">
        <v>478836.54099999997</v>
      </c>
      <c r="J38" s="81"/>
      <c r="K38" s="84"/>
      <c r="L38" s="84"/>
      <c r="M38" s="84"/>
      <c r="N38" s="84"/>
      <c r="O38" s="84"/>
      <c r="P38" s="52"/>
      <c r="Q38" s="52"/>
      <c r="R38" s="52"/>
      <c r="S38" s="52"/>
      <c r="T38" s="52"/>
      <c r="U38" s="52"/>
    </row>
    <row r="39" spans="1:21" ht="15" x14ac:dyDescent="0.25">
      <c r="A39" s="78" t="s">
        <v>234</v>
      </c>
      <c r="B39" s="79" t="s">
        <v>235</v>
      </c>
      <c r="C39" s="94">
        <v>-1578.001</v>
      </c>
      <c r="D39" s="95">
        <v>-3006.0920000000001</v>
      </c>
      <c r="E39" s="95">
        <v>-3003.915</v>
      </c>
      <c r="F39" s="95">
        <v>-4028.9350000000004</v>
      </c>
      <c r="G39" s="210">
        <v>-3033.1180000000004</v>
      </c>
      <c r="H39" s="210">
        <v>-3848.5449999999996</v>
      </c>
      <c r="I39" s="96">
        <v>-2680.1950000000002</v>
      </c>
      <c r="J39" s="81"/>
      <c r="K39" s="84"/>
      <c r="L39" s="84"/>
      <c r="M39" s="84"/>
      <c r="N39" s="84"/>
      <c r="O39" s="84"/>
      <c r="P39" s="52"/>
      <c r="Q39" s="52"/>
      <c r="R39" s="52"/>
      <c r="S39" s="52"/>
      <c r="T39" s="52"/>
      <c r="U39" s="52"/>
    </row>
    <row r="40" spans="1:21" ht="15" x14ac:dyDescent="0.25">
      <c r="A40" s="710" t="s">
        <v>65</v>
      </c>
      <c r="B40" s="696" t="s">
        <v>236</v>
      </c>
      <c r="C40" s="711">
        <v>66965.87</v>
      </c>
      <c r="D40" s="712">
        <v>52969.646999999997</v>
      </c>
      <c r="E40" s="712">
        <v>179163.50400000002</v>
      </c>
      <c r="F40" s="712">
        <v>167728.198</v>
      </c>
      <c r="G40" s="713">
        <v>209216.973</v>
      </c>
      <c r="H40" s="713">
        <v>178208.40800000002</v>
      </c>
      <c r="I40" s="714">
        <v>116921.414</v>
      </c>
      <c r="J40" s="81"/>
      <c r="K40" s="84"/>
      <c r="L40" s="84"/>
      <c r="M40" s="84"/>
      <c r="N40" s="84"/>
      <c r="O40" s="84"/>
      <c r="P40" s="52"/>
      <c r="Q40" s="52"/>
      <c r="R40" s="52"/>
      <c r="S40" s="52"/>
      <c r="T40" s="52"/>
      <c r="U40" s="52"/>
    </row>
    <row r="41" spans="1:21" ht="15.75" thickBot="1" x14ac:dyDescent="0.3">
      <c r="A41" s="703" t="s">
        <v>38</v>
      </c>
      <c r="B41" s="76" t="s">
        <v>39</v>
      </c>
      <c r="C41" s="704">
        <v>4577.4939999999951</v>
      </c>
      <c r="D41" s="705">
        <v>-3060.7819999999992</v>
      </c>
      <c r="E41" s="705">
        <v>1265.551999999996</v>
      </c>
      <c r="F41" s="705">
        <v>8010.3289999999979</v>
      </c>
      <c r="G41" s="706">
        <v>-3443.0629999999946</v>
      </c>
      <c r="H41" s="717">
        <v>6947.6389999999956</v>
      </c>
      <c r="I41" s="707">
        <v>14770.081000000006</v>
      </c>
      <c r="J41" s="81"/>
      <c r="K41" s="97"/>
      <c r="L41" s="97"/>
      <c r="M41" s="97"/>
      <c r="N41" s="81"/>
      <c r="O41" s="81"/>
    </row>
    <row r="42" spans="1:21" ht="15" x14ac:dyDescent="0.25">
      <c r="C42" s="82"/>
      <c r="D42" s="82"/>
      <c r="E42" s="82"/>
      <c r="F42" s="82"/>
      <c r="G42" s="82"/>
      <c r="J42" s="97"/>
      <c r="K42" s="97"/>
      <c r="L42" s="81"/>
      <c r="M42" s="81"/>
    </row>
  </sheetData>
  <conditionalFormatting sqref="C33:I41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/>
  <dimension ref="A1:AI73"/>
  <sheetViews>
    <sheetView showGridLines="0" zoomScale="90" zoomScaleNormal="90" workbookViewId="0">
      <selection activeCell="Q43" sqref="Q43"/>
    </sheetView>
  </sheetViews>
  <sheetFormatPr defaultRowHeight="12.75" x14ac:dyDescent="0.2"/>
  <cols>
    <col min="1" max="1" width="3.140625" customWidth="1"/>
    <col min="17" max="17" width="7.28515625" customWidth="1"/>
    <col min="18" max="18" width="2.7109375" customWidth="1"/>
    <col min="22" max="22" width="5.7109375" customWidth="1"/>
    <col min="27" max="27" width="3.5703125" customWidth="1"/>
    <col min="33" max="33" width="3.5703125" customWidth="1"/>
    <col min="36" max="36" width="9.140625" customWidth="1"/>
  </cols>
  <sheetData>
    <row r="1" ht="8.25" customHeight="1" x14ac:dyDescent="0.2"/>
    <row r="21" spans="2:35" x14ac:dyDescent="0.2">
      <c r="B21" s="244"/>
    </row>
    <row r="22" spans="2:35" x14ac:dyDescent="0.2">
      <c r="W22" s="244"/>
      <c r="AG22" s="244"/>
    </row>
    <row r="26" spans="2:35" x14ac:dyDescent="0.2">
      <c r="W26" s="244"/>
      <c r="AI26" s="244"/>
    </row>
    <row r="35" spans="1:23" x14ac:dyDescent="0.2">
      <c r="A35" s="244"/>
    </row>
    <row r="36" spans="1:23" x14ac:dyDescent="0.2">
      <c r="B36" s="244"/>
    </row>
    <row r="37" spans="1:23" x14ac:dyDescent="0.2">
      <c r="B37" s="244"/>
    </row>
    <row r="38" spans="1:23" ht="21" x14ac:dyDescent="0.35">
      <c r="C38" s="678"/>
      <c r="F38" s="680"/>
      <c r="G38" s="681"/>
    </row>
    <row r="41" spans="1:23" ht="21.75" customHeight="1" x14ac:dyDescent="0.2">
      <c r="B41" s="244"/>
      <c r="W41" s="244"/>
    </row>
    <row r="51" spans="23:35" x14ac:dyDescent="0.2">
      <c r="W51" s="244"/>
      <c r="AI51" s="244"/>
    </row>
    <row r="72" spans="2:2" x14ac:dyDescent="0.2">
      <c r="B72" s="244"/>
    </row>
    <row r="73" spans="2:2" x14ac:dyDescent="0.2">
      <c r="B73" s="244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73"/>
  <sheetViews>
    <sheetView showGridLines="0" zoomScale="110" zoomScaleNormal="110" workbookViewId="0">
      <selection activeCell="T21" sqref="T21"/>
    </sheetView>
  </sheetViews>
  <sheetFormatPr defaultRowHeight="12.75" x14ac:dyDescent="0.2"/>
  <cols>
    <col min="1" max="1" width="3.140625" customWidth="1"/>
    <col min="17" max="17" width="5.7109375" customWidth="1"/>
    <col min="22" max="22" width="3.5703125" customWidth="1"/>
    <col min="28" max="28" width="3.5703125" customWidth="1"/>
    <col min="31" max="31" width="9.140625" customWidth="1"/>
  </cols>
  <sheetData>
    <row r="1" ht="8.25" customHeight="1" x14ac:dyDescent="0.2"/>
    <row r="21" spans="2:30" x14ac:dyDescent="0.2">
      <c r="B21" s="244"/>
    </row>
    <row r="22" spans="2:30" x14ac:dyDescent="0.2">
      <c r="R22" s="244"/>
      <c r="AB22" s="244"/>
    </row>
    <row r="26" spans="2:30" x14ac:dyDescent="0.2">
      <c r="R26" s="244"/>
      <c r="AD26" s="244"/>
    </row>
    <row r="35" spans="1:18" x14ac:dyDescent="0.2">
      <c r="A35" s="244"/>
    </row>
    <row r="36" spans="1:18" x14ac:dyDescent="0.2">
      <c r="B36" s="244"/>
    </row>
    <row r="37" spans="1:18" x14ac:dyDescent="0.2">
      <c r="B37" s="244"/>
    </row>
    <row r="41" spans="1:18" ht="21.75" customHeight="1" x14ac:dyDescent="0.2">
      <c r="B41" s="244"/>
      <c r="R41" s="244"/>
    </row>
    <row r="51" spans="18:30" x14ac:dyDescent="0.2">
      <c r="R51" s="244"/>
      <c r="AD51" s="244"/>
    </row>
    <row r="72" spans="2:2" x14ac:dyDescent="0.2">
      <c r="B72" s="244"/>
    </row>
    <row r="73" spans="2:2" x14ac:dyDescent="0.2">
      <c r="B73" s="244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"/>
  <sheetViews>
    <sheetView showGridLines="0" zoomScaleNormal="100" workbookViewId="0">
      <selection activeCell="P18" sqref="P18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N17"/>
  <sheetViews>
    <sheetView showGridLines="0" zoomScaleNormal="100" workbookViewId="0">
      <selection activeCell="K26" sqref="K26"/>
    </sheetView>
  </sheetViews>
  <sheetFormatPr defaultColWidth="9.140625" defaultRowHeight="12.75" x14ac:dyDescent="0.2"/>
  <cols>
    <col min="1" max="1" width="14.5703125" style="9" customWidth="1"/>
    <col min="2" max="2" width="23" style="9" customWidth="1"/>
    <col min="3" max="8" width="11.5703125" style="9" bestFit="1" customWidth="1"/>
    <col min="9" max="16384" width="9.140625" style="9"/>
  </cols>
  <sheetData>
    <row r="1" spans="1:14" ht="26.25" customHeight="1" x14ac:dyDescent="0.35">
      <c r="A1" s="137" t="s">
        <v>244</v>
      </c>
      <c r="B1" s="8"/>
      <c r="C1" s="8"/>
      <c r="D1" s="8"/>
      <c r="E1" s="8"/>
    </row>
    <row r="2" spans="1:14" ht="15.75" x14ac:dyDescent="0.25">
      <c r="A2" s="10"/>
      <c r="B2" s="8"/>
      <c r="C2" s="8"/>
      <c r="D2" s="8"/>
      <c r="E2" s="8"/>
    </row>
    <row r="4" spans="1:14" ht="16.5" thickBot="1" x14ac:dyDescent="0.3">
      <c r="A4" s="11"/>
      <c r="B4" s="11"/>
      <c r="C4" s="12" t="s">
        <v>61</v>
      </c>
      <c r="D4" s="11" t="s">
        <v>23</v>
      </c>
      <c r="E4" s="11"/>
      <c r="F4" s="11"/>
      <c r="G4" s="11"/>
      <c r="H4" s="11"/>
      <c r="I4" s="11"/>
      <c r="J4" s="11"/>
      <c r="K4" s="11"/>
      <c r="L4" s="11"/>
      <c r="M4" s="11"/>
    </row>
    <row r="5" spans="1:14" ht="16.5" thickBot="1" x14ac:dyDescent="0.3">
      <c r="A5" s="11"/>
      <c r="B5" s="12"/>
      <c r="C5" s="725" t="s">
        <v>9</v>
      </c>
      <c r="D5" s="726"/>
      <c r="E5" s="726"/>
      <c r="F5" s="726"/>
      <c r="G5" s="726"/>
      <c r="H5" s="726"/>
      <c r="I5" s="726"/>
      <c r="J5" s="726"/>
      <c r="K5" s="726"/>
      <c r="L5" s="726"/>
      <c r="M5" s="727"/>
    </row>
    <row r="6" spans="1:14" ht="15.75" customHeight="1" x14ac:dyDescent="0.25">
      <c r="A6" s="728" t="s">
        <v>14</v>
      </c>
      <c r="B6" s="729"/>
      <c r="C6" s="732" t="s">
        <v>354</v>
      </c>
      <c r="D6" s="734" t="s">
        <v>355</v>
      </c>
      <c r="E6" s="734">
        <v>45179</v>
      </c>
      <c r="F6" s="734">
        <v>44815</v>
      </c>
      <c r="G6" s="734">
        <v>44444</v>
      </c>
      <c r="H6" s="736">
        <v>44080</v>
      </c>
      <c r="I6" s="515" t="s">
        <v>239</v>
      </c>
      <c r="J6" s="516"/>
      <c r="K6" s="517"/>
      <c r="L6" s="517"/>
      <c r="M6" s="517"/>
    </row>
    <row r="7" spans="1:14" ht="16.5" thickBot="1" x14ac:dyDescent="0.25">
      <c r="A7" s="730"/>
      <c r="B7" s="731"/>
      <c r="C7" s="733"/>
      <c r="D7" s="735"/>
      <c r="E7" s="735"/>
      <c r="F7" s="735"/>
      <c r="G7" s="735"/>
      <c r="H7" s="737"/>
      <c r="I7" s="480" t="s">
        <v>143</v>
      </c>
      <c r="J7" s="440" t="s">
        <v>144</v>
      </c>
      <c r="K7" s="441" t="s">
        <v>240</v>
      </c>
      <c r="L7" s="479" t="s">
        <v>241</v>
      </c>
      <c r="M7" s="439" t="s">
        <v>242</v>
      </c>
    </row>
    <row r="8" spans="1:14" ht="20.100000000000001" customHeight="1" x14ac:dyDescent="0.2">
      <c r="A8" s="722" t="s">
        <v>1</v>
      </c>
      <c r="B8" s="446" t="s">
        <v>62</v>
      </c>
      <c r="C8" s="481">
        <v>801.16</v>
      </c>
      <c r="D8" s="482">
        <v>867.17059204564839</v>
      </c>
      <c r="E8" s="482">
        <v>962.75300000000004</v>
      </c>
      <c r="F8" s="483">
        <v>1528.9880000000001</v>
      </c>
      <c r="G8" s="483">
        <v>1008.68</v>
      </c>
      <c r="H8" s="484">
        <v>730.58600000000001</v>
      </c>
      <c r="I8" s="452">
        <v>-7.61</v>
      </c>
      <c r="J8" s="485">
        <v>-16.78</v>
      </c>
      <c r="K8" s="686">
        <v>-47.6</v>
      </c>
      <c r="L8" s="685">
        <v>-20.57</v>
      </c>
      <c r="M8" s="519">
        <v>9.66</v>
      </c>
    </row>
    <row r="9" spans="1:14" ht="20.100000000000001" customHeight="1" x14ac:dyDescent="0.2">
      <c r="A9" s="723"/>
      <c r="B9" s="296" t="s">
        <v>63</v>
      </c>
      <c r="C9" s="486">
        <v>776.33</v>
      </c>
      <c r="D9" s="487">
        <v>855.9326531629265</v>
      </c>
      <c r="E9" s="487">
        <v>939.66600000000005</v>
      </c>
      <c r="F9" s="488">
        <v>1537.739</v>
      </c>
      <c r="G9" s="488">
        <v>955.92899999999997</v>
      </c>
      <c r="H9" s="489">
        <v>724.08399999999995</v>
      </c>
      <c r="I9" s="453">
        <v>-9.3000000000000007</v>
      </c>
      <c r="J9" s="490">
        <v>-17.38</v>
      </c>
      <c r="K9" s="454">
        <v>-49.51</v>
      </c>
      <c r="L9" s="490">
        <v>-18.79</v>
      </c>
      <c r="M9" s="455">
        <v>7.22</v>
      </c>
      <c r="N9" s="518"/>
    </row>
    <row r="10" spans="1:14" ht="20.100000000000001" customHeight="1" x14ac:dyDescent="0.2">
      <c r="A10" s="724" t="s">
        <v>2</v>
      </c>
      <c r="B10" s="295" t="s">
        <v>16</v>
      </c>
      <c r="C10" s="491">
        <v>635.66</v>
      </c>
      <c r="D10" s="492">
        <v>590.0338696811026</v>
      </c>
      <c r="E10" s="492">
        <v>647.69100000000003</v>
      </c>
      <c r="F10" s="493">
        <v>1210.8219999999999</v>
      </c>
      <c r="G10" s="493">
        <v>781.75400000000002</v>
      </c>
      <c r="H10" s="494">
        <v>504.67099999999999</v>
      </c>
      <c r="I10" s="456">
        <v>7.73</v>
      </c>
      <c r="J10" s="457">
        <v>-1.86</v>
      </c>
      <c r="K10" s="458">
        <v>-47.5</v>
      </c>
      <c r="L10" s="478">
        <v>-18.690000000000001</v>
      </c>
      <c r="M10" s="459">
        <v>25.96</v>
      </c>
    </row>
    <row r="11" spans="1:14" ht="20.100000000000001" customHeight="1" x14ac:dyDescent="0.2">
      <c r="A11" s="723"/>
      <c r="B11" s="296" t="s">
        <v>17</v>
      </c>
      <c r="C11" s="486">
        <v>612.19000000000005</v>
      </c>
      <c r="D11" s="487">
        <v>610.27731164860381</v>
      </c>
      <c r="E11" s="487">
        <v>671.779</v>
      </c>
      <c r="F11" s="488">
        <v>1194.3520000000001</v>
      </c>
      <c r="G11" s="488">
        <v>776.89200000000005</v>
      </c>
      <c r="H11" s="489">
        <v>534.64</v>
      </c>
      <c r="I11" s="453">
        <v>0.31</v>
      </c>
      <c r="J11" s="490">
        <v>-8.8699999999999992</v>
      </c>
      <c r="K11" s="454">
        <v>-48.74</v>
      </c>
      <c r="L11" s="465">
        <v>-21.2</v>
      </c>
      <c r="M11" s="455">
        <v>14.51</v>
      </c>
    </row>
    <row r="12" spans="1:14" ht="20.100000000000001" customHeight="1" x14ac:dyDescent="0.2">
      <c r="A12" s="442" t="s">
        <v>3</v>
      </c>
      <c r="B12" s="443" t="s">
        <v>243</v>
      </c>
      <c r="C12" s="495">
        <v>710.9</v>
      </c>
      <c r="D12" s="496">
        <v>710.30702325149082</v>
      </c>
      <c r="E12" s="496">
        <v>767.06600000000003</v>
      </c>
      <c r="F12" s="497">
        <v>1305.53</v>
      </c>
      <c r="G12" s="497">
        <v>809.38599999999997</v>
      </c>
      <c r="H12" s="498">
        <v>617.90300000000002</v>
      </c>
      <c r="I12" s="460">
        <v>0.08</v>
      </c>
      <c r="J12" s="461">
        <v>-7.32</v>
      </c>
      <c r="K12" s="462">
        <v>-45.55</v>
      </c>
      <c r="L12" s="461">
        <v>-12.17</v>
      </c>
      <c r="M12" s="463">
        <v>15.05</v>
      </c>
    </row>
    <row r="13" spans="1:14" ht="20.100000000000001" customHeight="1" x14ac:dyDescent="0.2">
      <c r="A13" s="513" t="s">
        <v>7</v>
      </c>
      <c r="B13" s="444" t="s">
        <v>233</v>
      </c>
      <c r="C13" s="499">
        <v>950.53</v>
      </c>
      <c r="D13" s="500">
        <v>862.27027920248725</v>
      </c>
      <c r="E13" s="500">
        <v>895.19799999999998</v>
      </c>
      <c r="F13" s="501">
        <v>1424.423</v>
      </c>
      <c r="G13" s="501">
        <v>1065.704</v>
      </c>
      <c r="H13" s="502">
        <v>863.63099999999997</v>
      </c>
      <c r="I13" s="464">
        <v>10.24</v>
      </c>
      <c r="J13" s="465">
        <v>6.18</v>
      </c>
      <c r="K13" s="454">
        <v>-33.270000000000003</v>
      </c>
      <c r="L13" s="465">
        <v>-10.81</v>
      </c>
      <c r="M13" s="455">
        <v>10.06</v>
      </c>
    </row>
    <row r="14" spans="1:14" ht="20.100000000000001" customHeight="1" thickBot="1" x14ac:dyDescent="0.25">
      <c r="A14" s="445" t="s">
        <v>0</v>
      </c>
      <c r="B14" s="384" t="s">
        <v>17</v>
      </c>
      <c r="C14" s="503">
        <v>692.38</v>
      </c>
      <c r="D14" s="504">
        <v>696.78269655622364</v>
      </c>
      <c r="E14" s="504">
        <v>792.36099999999999</v>
      </c>
      <c r="F14" s="505">
        <v>1337.086</v>
      </c>
      <c r="G14" s="505">
        <v>844.04</v>
      </c>
      <c r="H14" s="506">
        <v>614.43100000000004</v>
      </c>
      <c r="I14" s="466">
        <v>-0.63</v>
      </c>
      <c r="J14" s="467">
        <v>-12.62</v>
      </c>
      <c r="K14" s="468">
        <v>-48.22</v>
      </c>
      <c r="L14" s="467">
        <v>-17.97</v>
      </c>
      <c r="M14" s="469">
        <v>12.69</v>
      </c>
    </row>
    <row r="15" spans="1:14" ht="20.100000000000001" customHeight="1" thickTop="1" x14ac:dyDescent="0.25">
      <c r="A15" s="447" t="s">
        <v>265</v>
      </c>
      <c r="B15" s="448"/>
      <c r="C15" s="507">
        <v>1769.79</v>
      </c>
      <c r="D15" s="508">
        <v>1746.4734191468433</v>
      </c>
      <c r="E15" s="508">
        <v>1869.627</v>
      </c>
      <c r="F15" s="508">
        <v>2567.8049999999998</v>
      </c>
      <c r="G15" s="508">
        <v>1448.634</v>
      </c>
      <c r="H15" s="509">
        <v>1377.3219999999999</v>
      </c>
      <c r="I15" s="470">
        <v>1.34</v>
      </c>
      <c r="J15" s="471">
        <v>-5.34</v>
      </c>
      <c r="K15" s="472">
        <v>-31.08</v>
      </c>
      <c r="L15" s="471">
        <v>22.17</v>
      </c>
      <c r="M15" s="473">
        <v>28.5</v>
      </c>
    </row>
    <row r="16" spans="1:14" ht="20.100000000000001" customHeight="1" thickBot="1" x14ac:dyDescent="0.3">
      <c r="A16" s="449" t="s">
        <v>245</v>
      </c>
      <c r="B16" s="450"/>
      <c r="C16" s="510">
        <v>1323.0265881527005</v>
      </c>
      <c r="D16" s="511">
        <v>1387.29</v>
      </c>
      <c r="E16" s="511">
        <v>1550.7909999999999</v>
      </c>
      <c r="F16" s="511">
        <v>2022.3857171490392</v>
      </c>
      <c r="G16" s="511">
        <v>1277.6772550686233</v>
      </c>
      <c r="H16" s="512">
        <v>1018.6080236424831</v>
      </c>
      <c r="I16" s="474">
        <v>-4.63</v>
      </c>
      <c r="J16" s="475">
        <v>-14.69</v>
      </c>
      <c r="K16" s="476">
        <v>-34.58</v>
      </c>
      <c r="L16" s="475">
        <v>3.55</v>
      </c>
      <c r="M16" s="477">
        <v>29.89</v>
      </c>
    </row>
    <row r="17" spans="1:13" x14ac:dyDescent="0.2">
      <c r="A17" s="451"/>
      <c r="B17" s="451"/>
      <c r="I17" s="451"/>
      <c r="J17" s="451"/>
      <c r="K17" s="451"/>
      <c r="L17" s="451"/>
      <c r="M17" s="451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8:M16">
    <cfRule type="cellIs" dxfId="35" priority="1" stopIfTrue="1" operator="greaterThan">
      <formula>0</formula>
    </cfRule>
    <cfRule type="cellIs" dxfId="3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BC33"/>
  <sheetViews>
    <sheetView showGridLines="0" zoomScale="90" zoomScaleNormal="90" workbookViewId="0">
      <selection activeCell="L31" sqref="L31"/>
    </sheetView>
  </sheetViews>
  <sheetFormatPr defaultColWidth="9.140625" defaultRowHeight="12.75" x14ac:dyDescent="0.2"/>
  <cols>
    <col min="1" max="1" width="14" style="9" customWidth="1"/>
    <col min="2" max="2" width="20.28515625" style="9" customWidth="1"/>
    <col min="3" max="16" width="12.7109375" style="9" customWidth="1"/>
    <col min="17" max="17" width="4.85546875" style="9" customWidth="1"/>
    <col min="18" max="18" width="12.42578125" style="9" customWidth="1"/>
    <col min="19" max="19" width="20.28515625" style="9" customWidth="1"/>
    <col min="20" max="22" width="12.7109375" style="9" customWidth="1"/>
    <col min="23" max="16384" width="9.140625" style="9"/>
  </cols>
  <sheetData>
    <row r="1" spans="1:38" s="138" customFormat="1" ht="21" x14ac:dyDescent="0.35">
      <c r="A1" s="14" t="s">
        <v>214</v>
      </c>
      <c r="R1" s="14" t="s">
        <v>159</v>
      </c>
    </row>
    <row r="2" spans="1:38" s="138" customFormat="1" ht="21" x14ac:dyDescent="0.35">
      <c r="A2" s="15" t="s">
        <v>216</v>
      </c>
      <c r="B2" s="359" t="str">
        <f>INFO!D15</f>
        <v>01 - 07.09.2025r.</v>
      </c>
      <c r="R2" s="14" t="s">
        <v>160</v>
      </c>
    </row>
    <row r="3" spans="1:38" ht="15.75" thickBot="1" x14ac:dyDescent="0.3">
      <c r="A3" s="229"/>
      <c r="B3" s="8"/>
    </row>
    <row r="4" spans="1:38" ht="18.75" x14ac:dyDescent="0.3">
      <c r="A4" s="110"/>
      <c r="B4" s="111"/>
      <c r="C4" s="738" t="s">
        <v>9</v>
      </c>
      <c r="D4" s="739"/>
      <c r="E4" s="739"/>
      <c r="F4" s="739"/>
      <c r="G4" s="740"/>
      <c r="H4" s="429" t="s">
        <v>10</v>
      </c>
      <c r="I4" s="430"/>
      <c r="J4" s="428"/>
      <c r="K4" s="430"/>
      <c r="L4" s="430"/>
      <c r="M4" s="430"/>
      <c r="N4" s="430"/>
      <c r="O4" s="427"/>
      <c r="P4" s="431"/>
      <c r="R4" s="110"/>
      <c r="S4" s="111"/>
      <c r="T4" s="744" t="s">
        <v>9</v>
      </c>
      <c r="U4" s="745"/>
      <c r="V4" s="746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ht="18.75" x14ac:dyDescent="0.3">
      <c r="A5" s="13"/>
      <c r="B5" s="112"/>
      <c r="C5" s="741"/>
      <c r="D5" s="742"/>
      <c r="E5" s="742"/>
      <c r="F5" s="742"/>
      <c r="G5" s="743"/>
      <c r="H5" s="433" t="s">
        <v>11</v>
      </c>
      <c r="I5" s="432"/>
      <c r="J5" s="432"/>
      <c r="K5" s="433" t="s">
        <v>12</v>
      </c>
      <c r="L5" s="432"/>
      <c r="M5" s="432"/>
      <c r="N5" s="433" t="s">
        <v>13</v>
      </c>
      <c r="O5" s="436"/>
      <c r="P5" s="435"/>
      <c r="R5" s="13"/>
      <c r="S5" s="112"/>
      <c r="T5" s="747"/>
      <c r="U5" s="748"/>
      <c r="V5" s="749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ht="30" customHeight="1" x14ac:dyDescent="0.25">
      <c r="A6" s="113" t="s">
        <v>14</v>
      </c>
      <c r="B6" s="114" t="s">
        <v>15</v>
      </c>
      <c r="C6" s="409" t="s">
        <v>8</v>
      </c>
      <c r="D6" s="407"/>
      <c r="E6" s="397" t="s">
        <v>238</v>
      </c>
      <c r="F6" s="413" t="s">
        <v>169</v>
      </c>
      <c r="G6" s="414"/>
      <c r="H6" s="415" t="s">
        <v>8</v>
      </c>
      <c r="I6" s="414"/>
      <c r="J6" s="397" t="s">
        <v>238</v>
      </c>
      <c r="K6" s="415" t="s">
        <v>8</v>
      </c>
      <c r="L6" s="414"/>
      <c r="M6" s="397" t="s">
        <v>238</v>
      </c>
      <c r="N6" s="415" t="s">
        <v>8</v>
      </c>
      <c r="O6" s="414"/>
      <c r="P6" s="398" t="s">
        <v>238</v>
      </c>
      <c r="R6" s="128" t="s">
        <v>14</v>
      </c>
      <c r="S6" s="129" t="s">
        <v>110</v>
      </c>
      <c r="T6" s="415" t="s">
        <v>8</v>
      </c>
      <c r="U6" s="414"/>
      <c r="V6" s="398" t="s">
        <v>238</v>
      </c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ht="30" customHeight="1" thickBot="1" x14ac:dyDescent="0.25">
      <c r="A7" s="115"/>
      <c r="B7" s="116"/>
      <c r="C7" s="410" t="s">
        <v>354</v>
      </c>
      <c r="D7" s="408" t="s">
        <v>277</v>
      </c>
      <c r="E7" s="399" t="s">
        <v>237</v>
      </c>
      <c r="F7" s="411" t="s">
        <v>354</v>
      </c>
      <c r="G7" s="411" t="s">
        <v>277</v>
      </c>
      <c r="H7" s="412" t="s">
        <v>354</v>
      </c>
      <c r="I7" s="411" t="s">
        <v>277</v>
      </c>
      <c r="J7" s="399" t="s">
        <v>237</v>
      </c>
      <c r="K7" s="412" t="s">
        <v>354</v>
      </c>
      <c r="L7" s="411" t="s">
        <v>277</v>
      </c>
      <c r="M7" s="399" t="s">
        <v>237</v>
      </c>
      <c r="N7" s="412" t="s">
        <v>354</v>
      </c>
      <c r="O7" s="411" t="s">
        <v>277</v>
      </c>
      <c r="P7" s="400" t="s">
        <v>237</v>
      </c>
      <c r="R7" s="115"/>
      <c r="S7" s="116"/>
      <c r="T7" s="438" t="s">
        <v>278</v>
      </c>
      <c r="U7" s="437" t="s">
        <v>272</v>
      </c>
      <c r="V7" s="400" t="s">
        <v>237</v>
      </c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ht="15.75" x14ac:dyDescent="0.25">
      <c r="A8" s="722" t="s">
        <v>1</v>
      </c>
      <c r="B8" s="117" t="s">
        <v>16</v>
      </c>
      <c r="C8" s="338">
        <v>801.16</v>
      </c>
      <c r="D8" s="339">
        <v>806.86</v>
      </c>
      <c r="E8" s="340">
        <v>-0.71</v>
      </c>
      <c r="F8" s="378">
        <v>47.11</v>
      </c>
      <c r="G8" s="379">
        <v>43.17</v>
      </c>
      <c r="H8" s="338">
        <v>795.37</v>
      </c>
      <c r="I8" s="339">
        <v>799.51</v>
      </c>
      <c r="J8" s="340">
        <v>-0.52</v>
      </c>
      <c r="K8" s="338">
        <v>816.19</v>
      </c>
      <c r="L8" s="339">
        <v>819.72</v>
      </c>
      <c r="M8" s="340">
        <v>-0.46</v>
      </c>
      <c r="N8" s="338">
        <v>780.06</v>
      </c>
      <c r="O8" s="339">
        <v>794.26</v>
      </c>
      <c r="P8" s="379">
        <v>-1.79</v>
      </c>
      <c r="R8" s="13" t="s">
        <v>1</v>
      </c>
      <c r="S8" s="117" t="s">
        <v>16</v>
      </c>
      <c r="T8" s="234">
        <v>1472.8318380492294</v>
      </c>
      <c r="U8" s="234" t="s">
        <v>20</v>
      </c>
      <c r="V8" s="99" t="s">
        <v>128</v>
      </c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ht="16.5" thickBot="1" x14ac:dyDescent="0.3">
      <c r="A9" s="723"/>
      <c r="B9" s="118" t="s">
        <v>17</v>
      </c>
      <c r="C9" s="100">
        <v>776.33</v>
      </c>
      <c r="D9" s="105">
        <v>775.43</v>
      </c>
      <c r="E9" s="98">
        <v>0.12</v>
      </c>
      <c r="F9" s="325">
        <v>18.399999999999999</v>
      </c>
      <c r="G9" s="103">
        <v>19.14</v>
      </c>
      <c r="H9" s="104">
        <v>788.45</v>
      </c>
      <c r="I9" s="105">
        <v>788.72</v>
      </c>
      <c r="J9" s="102">
        <v>-0.03</v>
      </c>
      <c r="K9" s="104">
        <v>759.7</v>
      </c>
      <c r="L9" s="105">
        <v>782.81</v>
      </c>
      <c r="M9" s="102">
        <v>-2.95</v>
      </c>
      <c r="N9" s="104">
        <v>765.29</v>
      </c>
      <c r="O9" s="105">
        <v>760.74</v>
      </c>
      <c r="P9" s="103">
        <v>0.6</v>
      </c>
      <c r="R9" s="119" t="s">
        <v>2</v>
      </c>
      <c r="S9" s="130" t="s">
        <v>16</v>
      </c>
      <c r="T9" s="235">
        <v>930.49151805132669</v>
      </c>
      <c r="U9" s="235">
        <v>885.03401360544217</v>
      </c>
      <c r="V9" s="131">
        <v>5.1362437767448306</v>
      </c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ht="15.75" x14ac:dyDescent="0.25">
      <c r="A10" s="724" t="s">
        <v>2</v>
      </c>
      <c r="B10" s="118" t="s">
        <v>16</v>
      </c>
      <c r="C10" s="104">
        <v>635.66</v>
      </c>
      <c r="D10" s="105">
        <v>627.1</v>
      </c>
      <c r="E10" s="98">
        <v>1.37</v>
      </c>
      <c r="F10" s="325">
        <v>5.71</v>
      </c>
      <c r="G10" s="103">
        <v>6.51</v>
      </c>
      <c r="H10" s="104">
        <v>630.04999999999995</v>
      </c>
      <c r="I10" s="105">
        <v>621.17999999999995</v>
      </c>
      <c r="J10" s="102">
        <v>1.43</v>
      </c>
      <c r="K10" s="104">
        <v>672.51</v>
      </c>
      <c r="L10" s="105">
        <v>657.96</v>
      </c>
      <c r="M10" s="108">
        <v>2.21</v>
      </c>
      <c r="N10" s="104">
        <v>626.07000000000005</v>
      </c>
      <c r="O10" s="105">
        <v>624.95000000000005</v>
      </c>
      <c r="P10" s="103">
        <v>0.18</v>
      </c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pans="1:38" ht="15.75" x14ac:dyDescent="0.25">
      <c r="A11" s="723"/>
      <c r="B11" s="118" t="s">
        <v>17</v>
      </c>
      <c r="C11" s="104">
        <v>612.19000000000005</v>
      </c>
      <c r="D11" s="105">
        <v>603.11</v>
      </c>
      <c r="E11" s="98">
        <v>1.51</v>
      </c>
      <c r="F11" s="325">
        <v>1.41</v>
      </c>
      <c r="G11" s="103">
        <v>1.25</v>
      </c>
      <c r="H11" s="104">
        <v>638.61</v>
      </c>
      <c r="I11" s="105">
        <v>596.92999999999995</v>
      </c>
      <c r="J11" s="102">
        <v>6.98</v>
      </c>
      <c r="K11" s="104">
        <v>642.88</v>
      </c>
      <c r="L11" s="105" t="s">
        <v>18</v>
      </c>
      <c r="M11" s="102" t="s">
        <v>128</v>
      </c>
      <c r="N11" s="104">
        <v>596.46</v>
      </c>
      <c r="O11" s="105">
        <v>602.24</v>
      </c>
      <c r="P11" s="103">
        <v>-0.96</v>
      </c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ht="15.75" x14ac:dyDescent="0.25">
      <c r="A12" s="724" t="s">
        <v>3</v>
      </c>
      <c r="B12" s="118" t="s">
        <v>16</v>
      </c>
      <c r="C12" s="104">
        <v>658.44</v>
      </c>
      <c r="D12" s="291">
        <v>658.53</v>
      </c>
      <c r="E12" s="98">
        <v>-0.01</v>
      </c>
      <c r="F12" s="325">
        <v>0.68</v>
      </c>
      <c r="G12" s="103">
        <v>0.87</v>
      </c>
      <c r="H12" s="104" t="s">
        <v>20</v>
      </c>
      <c r="I12" s="105" t="s">
        <v>18</v>
      </c>
      <c r="J12" s="108" t="s">
        <v>20</v>
      </c>
      <c r="K12" s="104" t="s">
        <v>20</v>
      </c>
      <c r="L12" s="105" t="s">
        <v>20</v>
      </c>
      <c r="M12" s="102" t="s">
        <v>20</v>
      </c>
      <c r="N12" s="104">
        <v>658.44</v>
      </c>
      <c r="O12" s="105">
        <v>660.06</v>
      </c>
      <c r="P12" s="121">
        <v>-0.25</v>
      </c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pans="1:38" ht="15.75" x14ac:dyDescent="0.25">
      <c r="A13" s="750"/>
      <c r="B13" s="118" t="s">
        <v>17</v>
      </c>
      <c r="C13" s="104">
        <v>710.9</v>
      </c>
      <c r="D13" s="105">
        <v>728.25</v>
      </c>
      <c r="E13" s="98">
        <v>-2.38</v>
      </c>
      <c r="F13" s="325">
        <v>3.35</v>
      </c>
      <c r="G13" s="103">
        <v>3.17</v>
      </c>
      <c r="H13" s="104">
        <v>742.91</v>
      </c>
      <c r="I13" s="105">
        <v>735.85</v>
      </c>
      <c r="J13" s="102">
        <v>0.96</v>
      </c>
      <c r="K13" s="104">
        <v>728.58</v>
      </c>
      <c r="L13" s="105" t="s">
        <v>18</v>
      </c>
      <c r="M13" s="108" t="s">
        <v>128</v>
      </c>
      <c r="N13" s="104">
        <v>694.83</v>
      </c>
      <c r="O13" s="105">
        <v>721.02</v>
      </c>
      <c r="P13" s="103">
        <v>-3.63</v>
      </c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1:38" ht="15.75" x14ac:dyDescent="0.25">
      <c r="A14" s="723"/>
      <c r="B14" s="118" t="s">
        <v>21</v>
      </c>
      <c r="C14" s="104">
        <v>846.93</v>
      </c>
      <c r="D14" s="291">
        <v>829.39</v>
      </c>
      <c r="E14" s="98">
        <v>2.11</v>
      </c>
      <c r="F14" s="325">
        <v>6.39</v>
      </c>
      <c r="G14" s="103">
        <v>8.7799999999999994</v>
      </c>
      <c r="H14" s="104" t="s">
        <v>18</v>
      </c>
      <c r="I14" s="105" t="s">
        <v>18</v>
      </c>
      <c r="J14" s="102" t="s">
        <v>128</v>
      </c>
      <c r="K14" s="104" t="s">
        <v>20</v>
      </c>
      <c r="L14" s="105" t="s">
        <v>20</v>
      </c>
      <c r="M14" s="102" t="s">
        <v>20</v>
      </c>
      <c r="N14" s="104">
        <v>851.08</v>
      </c>
      <c r="O14" s="291">
        <v>834.95</v>
      </c>
      <c r="P14" s="121">
        <v>1.93</v>
      </c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ht="15.75" x14ac:dyDescent="0.25">
      <c r="A15" s="724" t="s">
        <v>7</v>
      </c>
      <c r="B15" s="118" t="s">
        <v>232</v>
      </c>
      <c r="C15" s="104" t="s">
        <v>20</v>
      </c>
      <c r="D15" s="105" t="s">
        <v>20</v>
      </c>
      <c r="E15" s="98" t="s">
        <v>20</v>
      </c>
      <c r="F15" s="325">
        <v>0</v>
      </c>
      <c r="G15" s="103">
        <v>0</v>
      </c>
      <c r="H15" s="104" t="s">
        <v>20</v>
      </c>
      <c r="I15" s="105" t="s">
        <v>20</v>
      </c>
      <c r="J15" s="102" t="s">
        <v>20</v>
      </c>
      <c r="K15" s="104" t="s">
        <v>20</v>
      </c>
      <c r="L15" s="105" t="s">
        <v>20</v>
      </c>
      <c r="M15" s="102" t="s">
        <v>20</v>
      </c>
      <c r="N15" s="104" t="s">
        <v>20</v>
      </c>
      <c r="O15" s="105" t="s">
        <v>20</v>
      </c>
      <c r="P15" s="121" t="s">
        <v>20</v>
      </c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ht="15.75" x14ac:dyDescent="0.25">
      <c r="A16" s="723"/>
      <c r="B16" s="118" t="s">
        <v>233</v>
      </c>
      <c r="C16" s="104">
        <v>950.53</v>
      </c>
      <c r="D16" s="105">
        <v>937.66</v>
      </c>
      <c r="E16" s="98">
        <v>1.37</v>
      </c>
      <c r="F16" s="325">
        <v>8.8699999999999992</v>
      </c>
      <c r="G16" s="103">
        <v>6.87</v>
      </c>
      <c r="H16" s="104">
        <v>962.94</v>
      </c>
      <c r="I16" s="105">
        <v>937.6</v>
      </c>
      <c r="J16" s="102">
        <v>2.7</v>
      </c>
      <c r="K16" s="104" t="s">
        <v>18</v>
      </c>
      <c r="L16" s="105" t="s">
        <v>18</v>
      </c>
      <c r="M16" s="108" t="s">
        <v>128</v>
      </c>
      <c r="N16" s="104">
        <v>932.61</v>
      </c>
      <c r="O16" s="105">
        <v>941.58</v>
      </c>
      <c r="P16" s="103">
        <v>-0.95</v>
      </c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55" ht="15.75" x14ac:dyDescent="0.25">
      <c r="A17" s="724" t="s">
        <v>19</v>
      </c>
      <c r="B17" s="118" t="s">
        <v>16</v>
      </c>
      <c r="C17" s="104">
        <v>583.29</v>
      </c>
      <c r="D17" s="105">
        <v>613.64</v>
      </c>
      <c r="E17" s="337">
        <v>-4.95</v>
      </c>
      <c r="F17" s="325">
        <v>0.35</v>
      </c>
      <c r="G17" s="103">
        <v>0.8</v>
      </c>
      <c r="H17" s="104" t="s">
        <v>18</v>
      </c>
      <c r="I17" s="105" t="s">
        <v>20</v>
      </c>
      <c r="J17" s="102" t="s">
        <v>20</v>
      </c>
      <c r="K17" s="104" t="s">
        <v>20</v>
      </c>
      <c r="L17" s="105" t="s">
        <v>20</v>
      </c>
      <c r="M17" s="102" t="s">
        <v>20</v>
      </c>
      <c r="N17" s="104">
        <v>577.39</v>
      </c>
      <c r="O17" s="105">
        <v>613.64</v>
      </c>
      <c r="P17" s="121">
        <v>-5.91</v>
      </c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55" s="16" customFormat="1" ht="15.75" x14ac:dyDescent="0.25">
      <c r="A18" s="723"/>
      <c r="B18" s="118" t="s">
        <v>17</v>
      </c>
      <c r="C18" s="106">
        <v>589.38</v>
      </c>
      <c r="D18" s="107">
        <v>586.52</v>
      </c>
      <c r="E18" s="341">
        <v>0.49</v>
      </c>
      <c r="F18" s="380">
        <v>2.1800000000000002</v>
      </c>
      <c r="G18" s="320">
        <v>2.3199999999999998</v>
      </c>
      <c r="H18" s="106">
        <v>605.75</v>
      </c>
      <c r="I18" s="107">
        <v>603.34</v>
      </c>
      <c r="J18" s="122">
        <v>0.4</v>
      </c>
      <c r="K18" s="106" t="s">
        <v>18</v>
      </c>
      <c r="L18" s="107" t="s">
        <v>18</v>
      </c>
      <c r="M18" s="123" t="s">
        <v>128</v>
      </c>
      <c r="N18" s="106">
        <v>582.88</v>
      </c>
      <c r="O18" s="107">
        <v>582.23</v>
      </c>
      <c r="P18" s="124">
        <v>0.11</v>
      </c>
      <c r="Q18" s="9"/>
      <c r="R18" s="9"/>
      <c r="S18" s="9"/>
      <c r="T18" s="9"/>
      <c r="U18" s="9"/>
      <c r="V18" s="9"/>
      <c r="W18" s="9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ht="16.5" thickBot="1" x14ac:dyDescent="0.3">
      <c r="A19" s="230" t="s">
        <v>0</v>
      </c>
      <c r="B19" s="120" t="s">
        <v>17</v>
      </c>
      <c r="C19" s="109">
        <v>692.38</v>
      </c>
      <c r="D19" s="125">
        <v>698.12</v>
      </c>
      <c r="E19" s="126">
        <v>-0.82</v>
      </c>
      <c r="F19" s="381">
        <v>5.56</v>
      </c>
      <c r="G19" s="127">
        <v>7.12</v>
      </c>
      <c r="H19" s="109">
        <v>714.85</v>
      </c>
      <c r="I19" s="125">
        <v>715.81</v>
      </c>
      <c r="J19" s="126">
        <v>-0.13</v>
      </c>
      <c r="K19" s="109">
        <v>704.16</v>
      </c>
      <c r="L19" s="125">
        <v>719.17</v>
      </c>
      <c r="M19" s="126">
        <v>-2.09</v>
      </c>
      <c r="N19" s="109">
        <v>672.15</v>
      </c>
      <c r="O19" s="125">
        <v>675.04</v>
      </c>
      <c r="P19" s="127">
        <v>-0.43</v>
      </c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1:55" ht="16.5" thickBot="1" x14ac:dyDescent="0.3">
      <c r="A20" s="231"/>
      <c r="B20" s="382"/>
      <c r="C20" s="383"/>
      <c r="D20" s="383"/>
      <c r="E20" s="332" t="s">
        <v>177</v>
      </c>
      <c r="F20" s="333">
        <v>100</v>
      </c>
      <c r="G20" s="334">
        <v>100</v>
      </c>
      <c r="H20" s="383" t="s">
        <v>23</v>
      </c>
      <c r="I20" s="383"/>
      <c r="J20" s="383"/>
      <c r="K20" s="383"/>
      <c r="L20" s="383"/>
      <c r="M20" s="383"/>
      <c r="N20" s="383"/>
      <c r="O20" s="383"/>
      <c r="P20" s="383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pans="1:55" ht="13.5" thickBot="1" x14ac:dyDescent="0.25"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55" ht="15.75" customHeight="1" x14ac:dyDescent="0.25">
      <c r="A22" s="277"/>
      <c r="B22" s="278"/>
      <c r="C22" s="754" t="s">
        <v>9</v>
      </c>
      <c r="D22" s="755"/>
      <c r="E22" s="756"/>
    </row>
    <row r="23" spans="1:55" ht="15.75" customHeight="1" x14ac:dyDescent="0.25">
      <c r="A23" s="279"/>
      <c r="B23" s="280"/>
      <c r="C23" s="757"/>
      <c r="D23" s="758"/>
      <c r="E23" s="759"/>
    </row>
    <row r="24" spans="1:55" ht="30" customHeight="1" x14ac:dyDescent="0.2">
      <c r="A24" s="281" t="s">
        <v>14</v>
      </c>
      <c r="B24" s="282" t="s">
        <v>15</v>
      </c>
      <c r="C24" s="416" t="s">
        <v>186</v>
      </c>
      <c r="D24" s="417" t="s">
        <v>187</v>
      </c>
      <c r="E24" s="418" t="s">
        <v>188</v>
      </c>
    </row>
    <row r="25" spans="1:55" ht="19.5" customHeight="1" thickBot="1" x14ac:dyDescent="0.25">
      <c r="A25" s="283"/>
      <c r="B25" s="284"/>
      <c r="C25" s="751" t="s">
        <v>354</v>
      </c>
      <c r="D25" s="752"/>
      <c r="E25" s="753"/>
    </row>
    <row r="26" spans="1:55" ht="15.75" x14ac:dyDescent="0.25">
      <c r="A26" s="760" t="s">
        <v>1</v>
      </c>
      <c r="B26" s="285" t="s">
        <v>16</v>
      </c>
      <c r="C26" s="342">
        <v>801.16</v>
      </c>
      <c r="D26" s="343">
        <v>681.83</v>
      </c>
      <c r="E26" s="344">
        <v>855.71</v>
      </c>
    </row>
    <row r="27" spans="1:55" ht="15.75" x14ac:dyDescent="0.25">
      <c r="A27" s="761"/>
      <c r="B27" s="286" t="s">
        <v>17</v>
      </c>
      <c r="C27" s="345">
        <v>776.33</v>
      </c>
      <c r="D27" s="346">
        <v>628.34</v>
      </c>
      <c r="E27" s="347">
        <v>841.83</v>
      </c>
    </row>
    <row r="28" spans="1:55" ht="15.75" x14ac:dyDescent="0.25">
      <c r="A28" s="762" t="s">
        <v>2</v>
      </c>
      <c r="B28" s="286" t="s">
        <v>16</v>
      </c>
      <c r="C28" s="345">
        <v>635.66</v>
      </c>
      <c r="D28" s="346">
        <v>562.13</v>
      </c>
      <c r="E28" s="347">
        <v>676.25</v>
      </c>
    </row>
    <row r="29" spans="1:55" ht="15.75" x14ac:dyDescent="0.25">
      <c r="A29" s="761"/>
      <c r="B29" s="286" t="s">
        <v>17</v>
      </c>
      <c r="C29" s="345">
        <v>612.19000000000005</v>
      </c>
      <c r="D29" s="346">
        <v>525.70000000000005</v>
      </c>
      <c r="E29" s="347">
        <v>675.26</v>
      </c>
    </row>
    <row r="30" spans="1:55" ht="15.75" x14ac:dyDescent="0.25">
      <c r="A30" s="287" t="s">
        <v>3</v>
      </c>
      <c r="B30" s="286" t="s">
        <v>17</v>
      </c>
      <c r="C30" s="345">
        <v>710.9</v>
      </c>
      <c r="D30" s="348">
        <v>612.54</v>
      </c>
      <c r="E30" s="347">
        <v>751.65</v>
      </c>
    </row>
    <row r="31" spans="1:55" ht="15.75" x14ac:dyDescent="0.25">
      <c r="A31" s="287" t="s">
        <v>7</v>
      </c>
      <c r="B31" s="118" t="s">
        <v>233</v>
      </c>
      <c r="C31" s="345">
        <v>950.53</v>
      </c>
      <c r="D31" s="346">
        <v>906.42</v>
      </c>
      <c r="E31" s="347">
        <v>962.3</v>
      </c>
    </row>
    <row r="32" spans="1:55" ht="16.5" thickBot="1" x14ac:dyDescent="0.3">
      <c r="A32" s="288" t="s">
        <v>0</v>
      </c>
      <c r="B32" s="289" t="s">
        <v>17</v>
      </c>
      <c r="C32" s="349">
        <v>692.38</v>
      </c>
      <c r="D32" s="350">
        <v>598.97</v>
      </c>
      <c r="E32" s="351">
        <v>764.49</v>
      </c>
    </row>
    <row r="33" spans="1:5" ht="15.75" x14ac:dyDescent="0.25">
      <c r="A33" s="358" t="s">
        <v>194</v>
      </c>
      <c r="B33" s="290"/>
      <c r="C33" s="352"/>
      <c r="D33" s="352"/>
      <c r="E33" s="352"/>
    </row>
  </sheetData>
  <mergeCells count="11">
    <mergeCell ref="C25:E25"/>
    <mergeCell ref="C22:E23"/>
    <mergeCell ref="A17:A18"/>
    <mergeCell ref="A26:A27"/>
    <mergeCell ref="A28:A29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beginsWith" dxfId="32" priority="10" operator="beginsWith" text="*">
      <formula>LEFT(E8,LEN("*"))="*"</formula>
    </cfRule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V8">
    <cfRule type="beginsWith" dxfId="28" priority="2" operator="beginsWith" text="*">
      <formula>LEFT(V8,LEN("*"))="*"</formula>
    </cfRule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V9">
    <cfRule type="endsWith" dxfId="25" priority="5" operator="endsWith" text="&quot;-&quot;">
      <formula>RIGHT(V9,LEN("""-"""))="""-"""</formula>
    </cfRule>
    <cfRule type="beginsWith" dxfId="24" priority="6" operator="beginsWith" text="*">
      <formula>LEFT(V9,LEN("*"))="*"</formula>
    </cfRule>
    <cfRule type="cellIs" dxfId="23" priority="7" operator="lessThan">
      <formula>0</formula>
    </cfRule>
    <cfRule type="cellIs" dxfId="22" priority="8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/>
  <dimension ref="A1:N44"/>
  <sheetViews>
    <sheetView showGridLines="0" zoomScale="90" zoomScaleNormal="90" workbookViewId="0">
      <selection activeCell="I9" sqref="I9"/>
    </sheetView>
  </sheetViews>
  <sheetFormatPr defaultColWidth="9.140625" defaultRowHeight="12.75" x14ac:dyDescent="0.2"/>
  <cols>
    <col min="1" max="1" width="26.42578125" style="239" customWidth="1"/>
    <col min="2" max="2" width="10.140625" style="239" bestFit="1" customWidth="1"/>
    <col min="3" max="6" width="11.5703125" style="239" customWidth="1"/>
    <col min="7" max="7" width="5" style="239" customWidth="1"/>
    <col min="8" max="8" width="4.28515625" style="239" customWidth="1"/>
    <col min="9" max="9" width="11.5703125" style="239" customWidth="1"/>
    <col min="10" max="10" width="10.140625" style="239" bestFit="1" customWidth="1"/>
    <col min="11" max="12" width="9.140625" style="239"/>
    <col min="13" max="13" width="9.28515625" style="239" customWidth="1"/>
    <col min="14" max="14" width="12.140625" style="239" customWidth="1"/>
    <col min="15" max="15" width="4.5703125" style="239" customWidth="1"/>
    <col min="16" max="16" width="9.140625" style="239"/>
    <col min="17" max="17" width="5.7109375" style="239" customWidth="1"/>
    <col min="18" max="16384" width="9.140625" style="239"/>
  </cols>
  <sheetData>
    <row r="1" spans="1:14" ht="21" x14ac:dyDescent="0.35">
      <c r="A1" s="14" t="s">
        <v>356</v>
      </c>
      <c r="B1" s="237"/>
      <c r="C1" s="237"/>
      <c r="D1" s="237"/>
      <c r="E1" s="237"/>
      <c r="F1" s="237"/>
      <c r="G1" s="237"/>
      <c r="H1" s="238"/>
      <c r="I1" s="238"/>
      <c r="J1" s="237"/>
      <c r="K1" s="721" t="s">
        <v>358</v>
      </c>
      <c r="L1" s="237"/>
      <c r="M1" s="237"/>
      <c r="N1" s="237"/>
    </row>
    <row r="2" spans="1:14" ht="21" x14ac:dyDescent="0.35">
      <c r="A2" s="14" t="s">
        <v>357</v>
      </c>
    </row>
    <row r="3" spans="1:14" ht="16.5" customHeight="1" x14ac:dyDescent="0.2">
      <c r="A3" s="293"/>
    </row>
    <row r="4" spans="1:14" ht="15.75" x14ac:dyDescent="0.2">
      <c r="A4" s="293"/>
    </row>
    <row r="5" spans="1:14" ht="15.75" x14ac:dyDescent="0.2">
      <c r="A5" s="293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U25"/>
  <sheetViews>
    <sheetView showGridLines="0" zoomScaleNormal="100" workbookViewId="0"/>
  </sheetViews>
  <sheetFormatPr defaultColWidth="9.140625" defaultRowHeight="12.75" x14ac:dyDescent="0.2"/>
  <cols>
    <col min="1" max="1" width="25.7109375" style="239" customWidth="1"/>
    <col min="2" max="2" width="10.140625" style="239" bestFit="1" customWidth="1"/>
    <col min="3" max="3" width="11.5703125" style="239" customWidth="1"/>
    <col min="4" max="4" width="6.42578125" style="239" customWidth="1"/>
    <col min="5" max="6" width="11.5703125" style="239" customWidth="1"/>
    <col min="7" max="7" width="8.7109375" style="239" customWidth="1"/>
    <col min="8" max="8" width="6.28515625" style="239" customWidth="1"/>
    <col min="9" max="10" width="11.5703125" style="239" customWidth="1"/>
    <col min="11" max="11" width="9.85546875" style="239" customWidth="1"/>
    <col min="12" max="12" width="9.140625" style="239"/>
    <col min="13" max="13" width="1.7109375" style="239" customWidth="1"/>
    <col min="14" max="14" width="9.28515625" style="239" customWidth="1"/>
    <col min="15" max="15" width="12.140625" style="239" customWidth="1"/>
    <col min="16" max="16" width="7.140625" style="239" customWidth="1"/>
    <col min="17" max="17" width="9.140625" style="239"/>
    <col min="18" max="18" width="12" style="239" customWidth="1"/>
    <col min="19" max="16384" width="9.140625" style="239"/>
  </cols>
  <sheetData>
    <row r="1" spans="1:21" ht="21" x14ac:dyDescent="0.35">
      <c r="A1" s="236" t="s">
        <v>195</v>
      </c>
    </row>
    <row r="2" spans="1:21" s="240" customFormat="1" ht="15.75" customHeight="1" x14ac:dyDescent="0.2">
      <c r="A2" s="355" t="s">
        <v>190</v>
      </c>
      <c r="D2" s="241"/>
      <c r="E2" s="241" t="s">
        <v>189</v>
      </c>
      <c r="I2" s="354"/>
      <c r="P2" s="720"/>
      <c r="Q2" s="354"/>
      <c r="R2" s="354"/>
      <c r="S2" s="354"/>
      <c r="T2" s="354"/>
      <c r="U2" s="354"/>
    </row>
    <row r="3" spans="1:21" ht="12.75" customHeight="1" x14ac:dyDescent="0.25">
      <c r="A3" s="719" t="s">
        <v>191</v>
      </c>
      <c r="B3" s="242"/>
      <c r="D3" s="243"/>
      <c r="E3" s="243"/>
    </row>
    <row r="7" spans="1:21" x14ac:dyDescent="0.2">
      <c r="A7" s="353"/>
    </row>
    <row r="25" ht="26.45" customHeight="1" x14ac:dyDescent="0.2"/>
  </sheetData>
  <hyperlinks>
    <hyperlink ref="E2" r:id="rId1" xr:uid="{00000000-0004-0000-0500-000000000000}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A1:P43"/>
  <sheetViews>
    <sheetView showGridLines="0" zoomScale="72" zoomScaleNormal="72" workbookViewId="0">
      <selection activeCell="V5" sqref="V5"/>
    </sheetView>
  </sheetViews>
  <sheetFormatPr defaultColWidth="9.140625" defaultRowHeight="12.75" x14ac:dyDescent="0.2"/>
  <cols>
    <col min="1" max="1" width="17.85546875" style="301" customWidth="1"/>
    <col min="2" max="2" width="10.5703125" style="301" bestFit="1" customWidth="1"/>
    <col min="3" max="4" width="12.42578125" style="301" bestFit="1" customWidth="1"/>
    <col min="5" max="5" width="10.28515625" style="301" bestFit="1" customWidth="1"/>
    <col min="6" max="9" width="12.42578125" style="301" bestFit="1" customWidth="1"/>
    <col min="10" max="10" width="11.7109375" style="301" customWidth="1"/>
    <col min="11" max="12" width="12.42578125" style="301" bestFit="1" customWidth="1"/>
    <col min="13" max="13" width="12.7109375" style="301" customWidth="1"/>
    <col min="14" max="15" width="12.42578125" style="301" bestFit="1" customWidth="1"/>
    <col min="16" max="19" width="12.7109375" style="301" customWidth="1"/>
    <col min="20" max="20" width="9.140625" style="301" customWidth="1"/>
    <col min="21" max="22" width="12.7109375" style="301" customWidth="1"/>
    <col min="23" max="23" width="9.140625" style="301" customWidth="1"/>
    <col min="24" max="25" width="12.7109375" style="301" customWidth="1"/>
    <col min="26" max="26" width="9.140625" style="301" customWidth="1"/>
    <col min="27" max="16384" width="9.140625" style="301"/>
  </cols>
  <sheetData>
    <row r="1" spans="1:16" s="298" customFormat="1" ht="21" x14ac:dyDescent="0.35">
      <c r="A1" s="14" t="s">
        <v>196</v>
      </c>
      <c r="B1" s="297"/>
    </row>
    <row r="2" spans="1:16" s="299" customFormat="1" ht="21" x14ac:dyDescent="0.35">
      <c r="A2" s="15" t="s">
        <v>216</v>
      </c>
      <c r="B2" s="375" t="str">
        <f>INFO!D15</f>
        <v>01 - 07.09.2025r.</v>
      </c>
    </row>
    <row r="3" spans="1:16" ht="16.5" thickBot="1" x14ac:dyDescent="0.3">
      <c r="A3" s="377"/>
      <c r="B3" s="300"/>
    </row>
    <row r="4" spans="1:16" ht="15.75" customHeight="1" x14ac:dyDescent="0.3">
      <c r="A4" s="110"/>
      <c r="B4" s="394"/>
      <c r="C4" s="738" t="s">
        <v>9</v>
      </c>
      <c r="D4" s="739"/>
      <c r="E4" s="739"/>
      <c r="F4" s="739"/>
      <c r="G4" s="740"/>
      <c r="H4" s="429" t="s">
        <v>10</v>
      </c>
      <c r="I4" s="428"/>
      <c r="J4" s="428"/>
      <c r="K4" s="430"/>
      <c r="L4" s="430"/>
      <c r="M4" s="430"/>
      <c r="N4" s="430"/>
      <c r="O4" s="430"/>
      <c r="P4" s="431"/>
    </row>
    <row r="5" spans="1:16" ht="18.75" x14ac:dyDescent="0.3">
      <c r="A5" s="13"/>
      <c r="B5" s="11"/>
      <c r="C5" s="741"/>
      <c r="D5" s="742"/>
      <c r="E5" s="742"/>
      <c r="F5" s="742"/>
      <c r="G5" s="743"/>
      <c r="H5" s="433" t="s">
        <v>11</v>
      </c>
      <c r="I5" s="432"/>
      <c r="J5" s="432"/>
      <c r="K5" s="433" t="s">
        <v>12</v>
      </c>
      <c r="L5" s="432"/>
      <c r="M5" s="432"/>
      <c r="N5" s="433" t="s">
        <v>13</v>
      </c>
      <c r="O5" s="434"/>
      <c r="P5" s="435"/>
    </row>
    <row r="6" spans="1:16" ht="30" customHeight="1" x14ac:dyDescent="0.25">
      <c r="A6" s="113" t="s">
        <v>167</v>
      </c>
      <c r="B6" s="392" t="s">
        <v>168</v>
      </c>
      <c r="C6" s="409" t="s">
        <v>8</v>
      </c>
      <c r="D6" s="407"/>
      <c r="E6" s="397" t="s">
        <v>238</v>
      </c>
      <c r="F6" s="523" t="s">
        <v>169</v>
      </c>
      <c r="G6" s="524"/>
      <c r="H6" s="409" t="s">
        <v>8</v>
      </c>
      <c r="I6" s="407"/>
      <c r="J6" s="397" t="s">
        <v>238</v>
      </c>
      <c r="K6" s="415" t="s">
        <v>8</v>
      </c>
      <c r="L6" s="413"/>
      <c r="M6" s="397" t="s">
        <v>238</v>
      </c>
      <c r="N6" s="415" t="s">
        <v>8</v>
      </c>
      <c r="O6" s="407"/>
      <c r="P6" s="398" t="s">
        <v>238</v>
      </c>
    </row>
    <row r="7" spans="1:16" ht="30" customHeight="1" thickBot="1" x14ac:dyDescent="0.25">
      <c r="A7" s="385"/>
      <c r="B7" s="393"/>
      <c r="C7" s="410" t="s">
        <v>354</v>
      </c>
      <c r="D7" s="408" t="s">
        <v>277</v>
      </c>
      <c r="E7" s="399" t="s">
        <v>237</v>
      </c>
      <c r="F7" s="408" t="s">
        <v>354</v>
      </c>
      <c r="G7" s="411" t="s">
        <v>277</v>
      </c>
      <c r="H7" s="410" t="s">
        <v>354</v>
      </c>
      <c r="I7" s="408" t="s">
        <v>277</v>
      </c>
      <c r="J7" s="399" t="s">
        <v>237</v>
      </c>
      <c r="K7" s="412" t="s">
        <v>354</v>
      </c>
      <c r="L7" s="411" t="s">
        <v>277</v>
      </c>
      <c r="M7" s="399" t="s">
        <v>237</v>
      </c>
      <c r="N7" s="412" t="s">
        <v>354</v>
      </c>
      <c r="O7" s="408" t="s">
        <v>277</v>
      </c>
      <c r="P7" s="400" t="s">
        <v>237</v>
      </c>
    </row>
    <row r="8" spans="1:16" ht="31.5" customHeight="1" x14ac:dyDescent="0.25">
      <c r="A8" s="302" t="s">
        <v>170</v>
      </c>
      <c r="B8" s="395"/>
      <c r="C8" s="304"/>
      <c r="D8" s="304"/>
      <c r="E8" s="305"/>
      <c r="F8" s="304"/>
      <c r="G8" s="525"/>
      <c r="H8" s="303"/>
      <c r="I8" s="304"/>
      <c r="J8" s="305"/>
      <c r="K8" s="304"/>
      <c r="L8" s="304"/>
      <c r="M8" s="305"/>
      <c r="N8" s="304"/>
      <c r="O8" s="304"/>
      <c r="P8" s="306"/>
    </row>
    <row r="9" spans="1:16" ht="15.75" x14ac:dyDescent="0.2">
      <c r="A9" s="386" t="s">
        <v>171</v>
      </c>
      <c r="B9" s="419">
        <v>450</v>
      </c>
      <c r="C9" s="310">
        <v>1769.79</v>
      </c>
      <c r="D9" s="308">
        <v>1769.23</v>
      </c>
      <c r="E9" s="526">
        <v>0.03</v>
      </c>
      <c r="F9" s="527">
        <v>78.260000000000005</v>
      </c>
      <c r="G9" s="309">
        <v>78.37</v>
      </c>
      <c r="H9" s="307">
        <v>1850.13</v>
      </c>
      <c r="I9" s="308">
        <v>1894.79</v>
      </c>
      <c r="J9" s="309">
        <v>-2.36</v>
      </c>
      <c r="K9" s="307">
        <v>1708.14</v>
      </c>
      <c r="L9" s="308">
        <v>1729.37</v>
      </c>
      <c r="M9" s="309">
        <v>-1.23</v>
      </c>
      <c r="N9" s="310">
        <v>1737.52</v>
      </c>
      <c r="O9" s="308">
        <v>1665.06</v>
      </c>
      <c r="P9" s="309">
        <v>4.3499999999999996</v>
      </c>
    </row>
    <row r="10" spans="1:16" ht="15.75" x14ac:dyDescent="0.2">
      <c r="A10" s="387" t="s">
        <v>172</v>
      </c>
      <c r="B10" s="420">
        <v>500</v>
      </c>
      <c r="C10" s="314">
        <v>2266.91</v>
      </c>
      <c r="D10" s="312">
        <v>2369.23</v>
      </c>
      <c r="E10" s="528">
        <v>-4.32</v>
      </c>
      <c r="F10" s="529">
        <v>8.6</v>
      </c>
      <c r="G10" s="313">
        <v>6.98</v>
      </c>
      <c r="H10" s="311">
        <v>1902.63</v>
      </c>
      <c r="I10" s="312">
        <v>2238.92</v>
      </c>
      <c r="J10" s="313">
        <v>-15.02</v>
      </c>
      <c r="K10" s="311" t="s">
        <v>18</v>
      </c>
      <c r="L10" s="312" t="s">
        <v>18</v>
      </c>
      <c r="M10" s="313" t="s">
        <v>128</v>
      </c>
      <c r="N10" s="314">
        <v>1855.6</v>
      </c>
      <c r="O10" s="312">
        <v>1762.77</v>
      </c>
      <c r="P10" s="313">
        <v>5.27</v>
      </c>
    </row>
    <row r="11" spans="1:16" ht="15.75" x14ac:dyDescent="0.2">
      <c r="A11" s="387" t="s">
        <v>173</v>
      </c>
      <c r="B11" s="420">
        <v>500</v>
      </c>
      <c r="C11" s="314">
        <v>2413.1</v>
      </c>
      <c r="D11" s="312">
        <v>2491.31</v>
      </c>
      <c r="E11" s="528">
        <v>-3.14</v>
      </c>
      <c r="F11" s="529">
        <v>3.22</v>
      </c>
      <c r="G11" s="313">
        <v>3.99</v>
      </c>
      <c r="H11" s="311" t="s">
        <v>18</v>
      </c>
      <c r="I11" s="312">
        <v>1907.92</v>
      </c>
      <c r="J11" s="313" t="s">
        <v>128</v>
      </c>
      <c r="K11" s="311">
        <v>2425.59</v>
      </c>
      <c r="L11" s="312">
        <v>2609.1999999999998</v>
      </c>
      <c r="M11" s="313">
        <v>-7.04</v>
      </c>
      <c r="N11" s="314" t="s">
        <v>18</v>
      </c>
      <c r="O11" s="312" t="s">
        <v>18</v>
      </c>
      <c r="P11" s="313" t="s">
        <v>128</v>
      </c>
    </row>
    <row r="12" spans="1:16" ht="15.75" x14ac:dyDescent="0.2">
      <c r="A12" s="387" t="s">
        <v>174</v>
      </c>
      <c r="B12" s="420" t="s">
        <v>175</v>
      </c>
      <c r="C12" s="314">
        <v>2239.4699999999998</v>
      </c>
      <c r="D12" s="312">
        <v>2142.65</v>
      </c>
      <c r="E12" s="528">
        <v>4.5199999999999996</v>
      </c>
      <c r="F12" s="529">
        <v>1.19</v>
      </c>
      <c r="G12" s="313">
        <v>1.5</v>
      </c>
      <c r="H12" s="311" t="s">
        <v>18</v>
      </c>
      <c r="I12" s="312">
        <v>2210.7399999999998</v>
      </c>
      <c r="J12" s="313" t="s">
        <v>128</v>
      </c>
      <c r="K12" s="311" t="s">
        <v>18</v>
      </c>
      <c r="L12" s="312" t="s">
        <v>18</v>
      </c>
      <c r="M12" s="313" t="s">
        <v>128</v>
      </c>
      <c r="N12" s="314">
        <v>2278.69</v>
      </c>
      <c r="O12" s="312">
        <v>1969.71</v>
      </c>
      <c r="P12" s="313">
        <v>15.69</v>
      </c>
    </row>
    <row r="13" spans="1:16" ht="15.75" x14ac:dyDescent="0.2">
      <c r="A13" s="387" t="s">
        <v>176</v>
      </c>
      <c r="B13" s="420">
        <v>550</v>
      </c>
      <c r="C13" s="314">
        <v>2513.64</v>
      </c>
      <c r="D13" s="514">
        <v>2354.77</v>
      </c>
      <c r="E13" s="528">
        <v>6.75</v>
      </c>
      <c r="F13" s="529">
        <v>8.7200000000000006</v>
      </c>
      <c r="G13" s="313">
        <v>9.16</v>
      </c>
      <c r="H13" s="311">
        <v>3263.16</v>
      </c>
      <c r="I13" s="514">
        <v>2684.1</v>
      </c>
      <c r="J13" s="313">
        <v>21.57</v>
      </c>
      <c r="K13" s="311" t="s">
        <v>18</v>
      </c>
      <c r="L13" s="312" t="s">
        <v>18</v>
      </c>
      <c r="M13" s="313" t="s">
        <v>128</v>
      </c>
      <c r="N13" s="314">
        <v>1576.88</v>
      </c>
      <c r="O13" s="312">
        <v>1700.39</v>
      </c>
      <c r="P13" s="313">
        <v>-7.26</v>
      </c>
    </row>
    <row r="14" spans="1:16" ht="16.5" thickBot="1" x14ac:dyDescent="0.25">
      <c r="A14" s="388"/>
      <c r="B14" s="421" t="s">
        <v>177</v>
      </c>
      <c r="C14" s="316" t="s">
        <v>178</v>
      </c>
      <c r="D14" s="316" t="s">
        <v>178</v>
      </c>
      <c r="E14" s="530" t="s">
        <v>178</v>
      </c>
      <c r="F14" s="531">
        <v>100</v>
      </c>
      <c r="G14" s="532">
        <v>100</v>
      </c>
      <c r="H14" s="315" t="s">
        <v>178</v>
      </c>
      <c r="I14" s="316" t="s">
        <v>178</v>
      </c>
      <c r="J14" s="317" t="s">
        <v>178</v>
      </c>
      <c r="K14" s="315" t="s">
        <v>178</v>
      </c>
      <c r="L14" s="316" t="s">
        <v>178</v>
      </c>
      <c r="M14" s="317" t="s">
        <v>178</v>
      </c>
      <c r="N14" s="316" t="s">
        <v>178</v>
      </c>
      <c r="O14" s="316" t="s">
        <v>178</v>
      </c>
      <c r="P14" s="317" t="s">
        <v>178</v>
      </c>
    </row>
    <row r="15" spans="1:16" ht="15.75" x14ac:dyDescent="0.25">
      <c r="A15" s="389" t="s">
        <v>179</v>
      </c>
      <c r="B15" s="422">
        <v>450</v>
      </c>
      <c r="C15" s="533">
        <v>2138.7199999999998</v>
      </c>
      <c r="D15" s="534">
        <v>2041.18</v>
      </c>
      <c r="E15" s="98">
        <v>4.78</v>
      </c>
      <c r="F15" s="535">
        <v>6.47</v>
      </c>
      <c r="G15" s="99">
        <v>6.35</v>
      </c>
      <c r="H15" s="100">
        <v>1864.28</v>
      </c>
      <c r="I15" s="101">
        <v>1914.06</v>
      </c>
      <c r="J15" s="99">
        <v>-2.6</v>
      </c>
      <c r="K15" s="100">
        <v>2331.67</v>
      </c>
      <c r="L15" s="101">
        <v>2267.94</v>
      </c>
      <c r="M15" s="99">
        <v>2.81</v>
      </c>
      <c r="N15" s="318">
        <v>1764.8</v>
      </c>
      <c r="O15" s="101">
        <v>1676.7</v>
      </c>
      <c r="P15" s="99">
        <v>5.25</v>
      </c>
    </row>
    <row r="16" spans="1:16" ht="15.75" x14ac:dyDescent="0.25">
      <c r="A16" s="390" t="s">
        <v>180</v>
      </c>
      <c r="B16" s="423">
        <v>500</v>
      </c>
      <c r="C16" s="536">
        <v>2317.19</v>
      </c>
      <c r="D16" s="537">
        <v>2418.08</v>
      </c>
      <c r="E16" s="102">
        <v>-4.17</v>
      </c>
      <c r="F16" s="538">
        <v>1.97</v>
      </c>
      <c r="G16" s="103">
        <v>2.2799999999999998</v>
      </c>
      <c r="H16" s="104">
        <v>2333.41</v>
      </c>
      <c r="I16" s="105">
        <v>2483.6799999999998</v>
      </c>
      <c r="J16" s="103">
        <v>-6.05</v>
      </c>
      <c r="K16" s="104">
        <v>2600.8000000000002</v>
      </c>
      <c r="L16" s="105">
        <v>2710.58</v>
      </c>
      <c r="M16" s="103">
        <v>-4.05</v>
      </c>
      <c r="N16" s="319">
        <v>1793.09</v>
      </c>
      <c r="O16" s="105">
        <v>1779.18</v>
      </c>
      <c r="P16" s="103">
        <v>0.78</v>
      </c>
    </row>
    <row r="17" spans="1:16" ht="15.75" x14ac:dyDescent="0.25">
      <c r="A17" s="13" t="s">
        <v>181</v>
      </c>
      <c r="B17" s="423">
        <v>550</v>
      </c>
      <c r="C17" s="533">
        <v>2540.69</v>
      </c>
      <c r="D17" s="539">
        <v>2343.89</v>
      </c>
      <c r="E17" s="102">
        <v>8.4</v>
      </c>
      <c r="F17" s="538">
        <v>0.51</v>
      </c>
      <c r="G17" s="103">
        <v>0.64</v>
      </c>
      <c r="H17" s="104">
        <v>3263.16</v>
      </c>
      <c r="I17" s="291">
        <v>2684.1</v>
      </c>
      <c r="J17" s="103">
        <v>21.57</v>
      </c>
      <c r="K17" s="104" t="s">
        <v>18</v>
      </c>
      <c r="L17" s="105">
        <v>2251.15</v>
      </c>
      <c r="M17" s="103" t="s">
        <v>128</v>
      </c>
      <c r="N17" s="319">
        <v>1583.74</v>
      </c>
      <c r="O17" s="105">
        <v>1572.96</v>
      </c>
      <c r="P17" s="103">
        <v>0.69</v>
      </c>
    </row>
    <row r="18" spans="1:16" ht="15.75" x14ac:dyDescent="0.25">
      <c r="A18" s="13"/>
      <c r="B18" s="424">
        <v>650</v>
      </c>
      <c r="C18" s="533">
        <v>1472.89</v>
      </c>
      <c r="D18" s="534">
        <v>1448.3</v>
      </c>
      <c r="E18" s="98">
        <v>1.7</v>
      </c>
      <c r="F18" s="538">
        <v>0.75</v>
      </c>
      <c r="G18" s="320">
        <v>0.97</v>
      </c>
      <c r="H18" s="106" t="s">
        <v>18</v>
      </c>
      <c r="I18" s="107" t="s">
        <v>18</v>
      </c>
      <c r="J18" s="320" t="s">
        <v>128</v>
      </c>
      <c r="K18" s="106" t="s">
        <v>18</v>
      </c>
      <c r="L18" s="107" t="s">
        <v>18</v>
      </c>
      <c r="M18" s="320" t="s">
        <v>128</v>
      </c>
      <c r="N18" s="321" t="s">
        <v>18</v>
      </c>
      <c r="O18" s="107">
        <v>1408.78</v>
      </c>
      <c r="P18" s="320" t="s">
        <v>128</v>
      </c>
    </row>
    <row r="19" spans="1:16" ht="16.5" thickBot="1" x14ac:dyDescent="0.3">
      <c r="A19" s="391"/>
      <c r="B19" s="425" t="s">
        <v>177</v>
      </c>
      <c r="C19" s="540" t="s">
        <v>178</v>
      </c>
      <c r="D19" s="540" t="s">
        <v>178</v>
      </c>
      <c r="E19" s="541" t="s">
        <v>178</v>
      </c>
      <c r="F19" s="542">
        <v>9.7100000000000009</v>
      </c>
      <c r="G19" s="322">
        <v>10.23</v>
      </c>
      <c r="H19" s="324" t="s">
        <v>178</v>
      </c>
      <c r="I19" s="323" t="s">
        <v>178</v>
      </c>
      <c r="J19" s="322" t="s">
        <v>178</v>
      </c>
      <c r="K19" s="324" t="s">
        <v>178</v>
      </c>
      <c r="L19" s="323" t="s">
        <v>178</v>
      </c>
      <c r="M19" s="322" t="s">
        <v>178</v>
      </c>
      <c r="N19" s="323" t="s">
        <v>178</v>
      </c>
      <c r="O19" s="323" t="s">
        <v>178</v>
      </c>
      <c r="P19" s="322" t="s">
        <v>178</v>
      </c>
    </row>
    <row r="20" spans="1:16" ht="16.5" thickTop="1" x14ac:dyDescent="0.25">
      <c r="A20" s="389" t="s">
        <v>179</v>
      </c>
      <c r="B20" s="422">
        <v>450</v>
      </c>
      <c r="C20" s="533">
        <v>1474.14</v>
      </c>
      <c r="D20" s="534">
        <v>1551.25</v>
      </c>
      <c r="E20" s="98">
        <v>-4.97</v>
      </c>
      <c r="F20" s="325">
        <v>1.92</v>
      </c>
      <c r="G20" s="99">
        <v>1.45</v>
      </c>
      <c r="H20" s="100">
        <v>1453.83</v>
      </c>
      <c r="I20" s="101">
        <v>1459.88</v>
      </c>
      <c r="J20" s="99">
        <v>-0.41</v>
      </c>
      <c r="K20" s="100">
        <v>1549.03</v>
      </c>
      <c r="L20" s="101">
        <v>1734.28</v>
      </c>
      <c r="M20" s="99">
        <v>-10.68</v>
      </c>
      <c r="N20" s="318">
        <v>1328.93</v>
      </c>
      <c r="O20" s="101">
        <v>1335.97</v>
      </c>
      <c r="P20" s="99">
        <v>-0.53</v>
      </c>
    </row>
    <row r="21" spans="1:16" ht="15.75" x14ac:dyDescent="0.25">
      <c r="A21" s="390" t="s">
        <v>182</v>
      </c>
      <c r="B21" s="423">
        <v>500</v>
      </c>
      <c r="C21" s="533">
        <v>1405.33</v>
      </c>
      <c r="D21" s="537">
        <v>1443.6</v>
      </c>
      <c r="E21" s="98">
        <v>-2.65</v>
      </c>
      <c r="F21" s="325">
        <v>15.27</v>
      </c>
      <c r="G21" s="103">
        <v>8.5</v>
      </c>
      <c r="H21" s="104">
        <v>1494.09</v>
      </c>
      <c r="I21" s="105">
        <v>1509.92</v>
      </c>
      <c r="J21" s="103">
        <v>-1.05</v>
      </c>
      <c r="K21" s="104">
        <v>1377.94</v>
      </c>
      <c r="L21" s="105">
        <v>1426.18</v>
      </c>
      <c r="M21" s="103">
        <v>-3.38</v>
      </c>
      <c r="N21" s="319">
        <v>1375.52</v>
      </c>
      <c r="O21" s="105">
        <v>1365.11</v>
      </c>
      <c r="P21" s="103">
        <v>0.76</v>
      </c>
    </row>
    <row r="22" spans="1:16" ht="15.75" x14ac:dyDescent="0.25">
      <c r="A22" s="13" t="s">
        <v>183</v>
      </c>
      <c r="B22" s="423">
        <v>550</v>
      </c>
      <c r="C22" s="536">
        <v>1424.17</v>
      </c>
      <c r="D22" s="537">
        <v>1422.44</v>
      </c>
      <c r="E22" s="98">
        <v>0.12</v>
      </c>
      <c r="F22" s="325">
        <v>3.81</v>
      </c>
      <c r="G22" s="103">
        <v>3.85</v>
      </c>
      <c r="H22" s="104">
        <v>1426.37</v>
      </c>
      <c r="I22" s="105">
        <v>1446.89</v>
      </c>
      <c r="J22" s="103">
        <v>-1.42</v>
      </c>
      <c r="K22" s="104">
        <v>1446.63</v>
      </c>
      <c r="L22" s="105">
        <v>1453.98</v>
      </c>
      <c r="M22" s="103">
        <v>-0.51</v>
      </c>
      <c r="N22" s="319">
        <v>1395.18</v>
      </c>
      <c r="O22" s="105">
        <v>1376.35</v>
      </c>
      <c r="P22" s="103">
        <v>1.37</v>
      </c>
    </row>
    <row r="23" spans="1:16" ht="15.75" x14ac:dyDescent="0.25">
      <c r="A23" s="13"/>
      <c r="B23" s="423">
        <v>650</v>
      </c>
      <c r="C23" s="536">
        <v>1321.08</v>
      </c>
      <c r="D23" s="537">
        <v>1341.35</v>
      </c>
      <c r="E23" s="98">
        <v>-1.51</v>
      </c>
      <c r="F23" s="325">
        <v>1.48</v>
      </c>
      <c r="G23" s="103">
        <v>1.81</v>
      </c>
      <c r="H23" s="104">
        <v>1333.43</v>
      </c>
      <c r="I23" s="105">
        <v>1302.97</v>
      </c>
      <c r="J23" s="103">
        <v>2.34</v>
      </c>
      <c r="K23" s="104">
        <v>1321.78</v>
      </c>
      <c r="L23" s="105">
        <v>1366.16</v>
      </c>
      <c r="M23" s="103">
        <v>-3.25</v>
      </c>
      <c r="N23" s="319">
        <v>1301.31</v>
      </c>
      <c r="O23" s="105">
        <v>1256.33</v>
      </c>
      <c r="P23" s="103">
        <v>3.58</v>
      </c>
    </row>
    <row r="24" spans="1:16" ht="15.75" x14ac:dyDescent="0.25">
      <c r="A24" s="13"/>
      <c r="B24" s="423">
        <v>750</v>
      </c>
      <c r="C24" s="536">
        <v>1311.95</v>
      </c>
      <c r="D24" s="537">
        <v>1304.8399999999999</v>
      </c>
      <c r="E24" s="98">
        <v>0.54</v>
      </c>
      <c r="F24" s="325">
        <v>5.93</v>
      </c>
      <c r="G24" s="103">
        <v>5.74</v>
      </c>
      <c r="H24" s="104">
        <v>1291.95</v>
      </c>
      <c r="I24" s="105">
        <v>1307.49</v>
      </c>
      <c r="J24" s="103">
        <v>-1.19</v>
      </c>
      <c r="K24" s="104">
        <v>1349.54</v>
      </c>
      <c r="L24" s="105">
        <v>1359.08</v>
      </c>
      <c r="M24" s="103">
        <v>-0.7</v>
      </c>
      <c r="N24" s="319">
        <v>1260.76</v>
      </c>
      <c r="O24" s="105">
        <v>1229.21</v>
      </c>
      <c r="P24" s="103">
        <v>2.57</v>
      </c>
    </row>
    <row r="25" spans="1:16" ht="15.75" x14ac:dyDescent="0.25">
      <c r="A25" s="13"/>
      <c r="B25" s="424">
        <v>850</v>
      </c>
      <c r="C25" s="536">
        <v>1368.97</v>
      </c>
      <c r="D25" s="537">
        <v>1425.81</v>
      </c>
      <c r="E25" s="102">
        <v>-3.99</v>
      </c>
      <c r="F25" s="325">
        <v>0.16</v>
      </c>
      <c r="G25" s="103">
        <v>0.19</v>
      </c>
      <c r="H25" s="104" t="s">
        <v>18</v>
      </c>
      <c r="I25" s="105">
        <v>1446.88</v>
      </c>
      <c r="J25" s="103" t="s">
        <v>128</v>
      </c>
      <c r="K25" s="106" t="s">
        <v>20</v>
      </c>
      <c r="L25" s="107" t="s">
        <v>20</v>
      </c>
      <c r="M25" s="320" t="s">
        <v>20</v>
      </c>
      <c r="N25" s="321" t="s">
        <v>18</v>
      </c>
      <c r="O25" s="107" t="s">
        <v>18</v>
      </c>
      <c r="P25" s="320" t="s">
        <v>128</v>
      </c>
    </row>
    <row r="26" spans="1:16" ht="16.5" thickBot="1" x14ac:dyDescent="0.3">
      <c r="A26" s="391"/>
      <c r="B26" s="425" t="s">
        <v>177</v>
      </c>
      <c r="C26" s="543" t="s">
        <v>178</v>
      </c>
      <c r="D26" s="543" t="s">
        <v>178</v>
      </c>
      <c r="E26" s="541" t="s">
        <v>178</v>
      </c>
      <c r="F26" s="542">
        <v>28.58</v>
      </c>
      <c r="G26" s="326">
        <v>21.54</v>
      </c>
      <c r="H26" s="328" t="s">
        <v>178</v>
      </c>
      <c r="I26" s="327" t="s">
        <v>178</v>
      </c>
      <c r="J26" s="326" t="s">
        <v>178</v>
      </c>
      <c r="K26" s="324" t="s">
        <v>178</v>
      </c>
      <c r="L26" s="323" t="s">
        <v>178</v>
      </c>
      <c r="M26" s="322" t="s">
        <v>178</v>
      </c>
      <c r="N26" s="323" t="s">
        <v>178</v>
      </c>
      <c r="O26" s="323" t="s">
        <v>178</v>
      </c>
      <c r="P26" s="322" t="s">
        <v>178</v>
      </c>
    </row>
    <row r="27" spans="1:16" ht="16.5" thickTop="1" x14ac:dyDescent="0.25">
      <c r="A27" s="389" t="s">
        <v>179</v>
      </c>
      <c r="B27" s="422">
        <v>450</v>
      </c>
      <c r="C27" s="533">
        <v>1291.25</v>
      </c>
      <c r="D27" s="534">
        <v>1258.8499999999999</v>
      </c>
      <c r="E27" s="98">
        <v>2.57</v>
      </c>
      <c r="F27" s="325">
        <v>2.2200000000000002</v>
      </c>
      <c r="G27" s="99">
        <v>1.94</v>
      </c>
      <c r="H27" s="100">
        <v>1198.99</v>
      </c>
      <c r="I27" s="101" t="s">
        <v>18</v>
      </c>
      <c r="J27" s="99" t="s">
        <v>128</v>
      </c>
      <c r="K27" s="100">
        <v>1262.3699999999999</v>
      </c>
      <c r="L27" s="101">
        <v>1250.1199999999999</v>
      </c>
      <c r="M27" s="99">
        <v>0.98</v>
      </c>
      <c r="N27" s="318" t="s">
        <v>18</v>
      </c>
      <c r="O27" s="101" t="s">
        <v>18</v>
      </c>
      <c r="P27" s="99" t="s">
        <v>128</v>
      </c>
    </row>
    <row r="28" spans="1:16" ht="15.75" x14ac:dyDescent="0.25">
      <c r="A28" s="390" t="s">
        <v>182</v>
      </c>
      <c r="B28" s="423">
        <v>500</v>
      </c>
      <c r="C28" s="533">
        <v>1266.8900000000001</v>
      </c>
      <c r="D28" s="537">
        <v>1306.3800000000001</v>
      </c>
      <c r="E28" s="98">
        <v>-3.02</v>
      </c>
      <c r="F28" s="325">
        <v>12.35</v>
      </c>
      <c r="G28" s="103">
        <v>12.55</v>
      </c>
      <c r="H28" s="104">
        <v>1207.5</v>
      </c>
      <c r="I28" s="105">
        <v>1238.3900000000001</v>
      </c>
      <c r="J28" s="103">
        <v>-2.4900000000000002</v>
      </c>
      <c r="K28" s="104">
        <v>1348.05</v>
      </c>
      <c r="L28" s="105">
        <v>1408.1</v>
      </c>
      <c r="M28" s="103">
        <v>-4.26</v>
      </c>
      <c r="N28" s="319">
        <v>1313.03</v>
      </c>
      <c r="O28" s="105">
        <v>1282.43</v>
      </c>
      <c r="P28" s="103">
        <v>2.39</v>
      </c>
    </row>
    <row r="29" spans="1:16" ht="15.75" x14ac:dyDescent="0.25">
      <c r="A29" s="13" t="s">
        <v>184</v>
      </c>
      <c r="B29" s="423">
        <v>550</v>
      </c>
      <c r="C29" s="536">
        <v>1371.17</v>
      </c>
      <c r="D29" s="537">
        <v>1393.81</v>
      </c>
      <c r="E29" s="98">
        <v>-1.62</v>
      </c>
      <c r="F29" s="325">
        <v>18.98</v>
      </c>
      <c r="G29" s="103">
        <v>25.3</v>
      </c>
      <c r="H29" s="104">
        <v>1308.3399999999999</v>
      </c>
      <c r="I29" s="105">
        <v>1232.69</v>
      </c>
      <c r="J29" s="103">
        <v>6.14</v>
      </c>
      <c r="K29" s="104">
        <v>1425.14</v>
      </c>
      <c r="L29" s="105">
        <v>1435.62</v>
      </c>
      <c r="M29" s="103">
        <v>-0.73</v>
      </c>
      <c r="N29" s="319">
        <v>1250.02</v>
      </c>
      <c r="O29" s="105">
        <v>1352.46</v>
      </c>
      <c r="P29" s="103">
        <v>-7.57</v>
      </c>
    </row>
    <row r="30" spans="1:16" ht="15.75" x14ac:dyDescent="0.25">
      <c r="A30" s="13"/>
      <c r="B30" s="423">
        <v>650</v>
      </c>
      <c r="C30" s="536">
        <v>1280.26</v>
      </c>
      <c r="D30" s="537">
        <v>1272.3499999999999</v>
      </c>
      <c r="E30" s="98">
        <v>0.62</v>
      </c>
      <c r="F30" s="325">
        <v>8.6</v>
      </c>
      <c r="G30" s="103">
        <v>10.56</v>
      </c>
      <c r="H30" s="104">
        <v>1206.68</v>
      </c>
      <c r="I30" s="105">
        <v>1227.99</v>
      </c>
      <c r="J30" s="103">
        <v>-1.74</v>
      </c>
      <c r="K30" s="104">
        <v>1360.62</v>
      </c>
      <c r="L30" s="105">
        <v>1355.45</v>
      </c>
      <c r="M30" s="103">
        <v>0.38</v>
      </c>
      <c r="N30" s="319">
        <v>1210.3</v>
      </c>
      <c r="O30" s="105">
        <v>1184.6300000000001</v>
      </c>
      <c r="P30" s="103">
        <v>2.17</v>
      </c>
    </row>
    <row r="31" spans="1:16" ht="15.75" x14ac:dyDescent="0.25">
      <c r="A31" s="13"/>
      <c r="B31" s="423">
        <v>750</v>
      </c>
      <c r="C31" s="536">
        <v>1189.44</v>
      </c>
      <c r="D31" s="537">
        <v>1207.6500000000001</v>
      </c>
      <c r="E31" s="98">
        <v>-1.51</v>
      </c>
      <c r="F31" s="325">
        <v>10.9</v>
      </c>
      <c r="G31" s="103">
        <v>10.11</v>
      </c>
      <c r="H31" s="104">
        <v>1200.08</v>
      </c>
      <c r="I31" s="105">
        <v>1227.26</v>
      </c>
      <c r="J31" s="103">
        <v>-2.21</v>
      </c>
      <c r="K31" s="104">
        <v>1203.6300000000001</v>
      </c>
      <c r="L31" s="105">
        <v>1211.04</v>
      </c>
      <c r="M31" s="103">
        <v>-0.61</v>
      </c>
      <c r="N31" s="319">
        <v>1118.98</v>
      </c>
      <c r="O31" s="105">
        <v>1163.3499999999999</v>
      </c>
      <c r="P31" s="103">
        <v>-3.81</v>
      </c>
    </row>
    <row r="32" spans="1:16" ht="15.75" x14ac:dyDescent="0.25">
      <c r="A32" s="13"/>
      <c r="B32" s="424">
        <v>850</v>
      </c>
      <c r="C32" s="536">
        <v>1111.94</v>
      </c>
      <c r="D32" s="537">
        <v>1138.96</v>
      </c>
      <c r="E32" s="108">
        <v>-2.37</v>
      </c>
      <c r="F32" s="325">
        <v>0.93</v>
      </c>
      <c r="G32" s="103">
        <v>0.69</v>
      </c>
      <c r="H32" s="104" t="s">
        <v>18</v>
      </c>
      <c r="I32" s="105">
        <v>1128.22</v>
      </c>
      <c r="J32" s="103" t="s">
        <v>128</v>
      </c>
      <c r="K32" s="100" t="s">
        <v>18</v>
      </c>
      <c r="L32" s="105" t="s">
        <v>18</v>
      </c>
      <c r="M32" s="103" t="s">
        <v>128</v>
      </c>
      <c r="N32" s="319" t="s">
        <v>18</v>
      </c>
      <c r="O32" s="107" t="s">
        <v>18</v>
      </c>
      <c r="P32" s="320" t="s">
        <v>128</v>
      </c>
    </row>
    <row r="33" spans="1:16" ht="16.5" thickBot="1" x14ac:dyDescent="0.3">
      <c r="A33" s="391"/>
      <c r="B33" s="425" t="s">
        <v>177</v>
      </c>
      <c r="C33" s="543" t="s">
        <v>178</v>
      </c>
      <c r="D33" s="543" t="s">
        <v>178</v>
      </c>
      <c r="E33" s="541" t="s">
        <v>178</v>
      </c>
      <c r="F33" s="542">
        <v>54</v>
      </c>
      <c r="G33" s="326">
        <v>61.15</v>
      </c>
      <c r="H33" s="328" t="s">
        <v>178</v>
      </c>
      <c r="I33" s="327" t="s">
        <v>178</v>
      </c>
      <c r="J33" s="326" t="s">
        <v>178</v>
      </c>
      <c r="K33" s="328" t="s">
        <v>178</v>
      </c>
      <c r="L33" s="327" t="s">
        <v>178</v>
      </c>
      <c r="M33" s="326" t="s">
        <v>178</v>
      </c>
      <c r="N33" s="327" t="s">
        <v>178</v>
      </c>
      <c r="O33" s="323" t="s">
        <v>178</v>
      </c>
      <c r="P33" s="322" t="s">
        <v>178</v>
      </c>
    </row>
    <row r="34" spans="1:16" ht="16.5" thickTop="1" x14ac:dyDescent="0.25">
      <c r="A34" s="389" t="s">
        <v>185</v>
      </c>
      <c r="B34" s="422">
        <v>580</v>
      </c>
      <c r="C34" s="533">
        <v>1245.6199999999999</v>
      </c>
      <c r="D34" s="534">
        <v>1256.01</v>
      </c>
      <c r="E34" s="98">
        <v>-0.83</v>
      </c>
      <c r="F34" s="325">
        <v>0.34</v>
      </c>
      <c r="G34" s="99">
        <v>0.22</v>
      </c>
      <c r="H34" s="100">
        <v>1178.1500000000001</v>
      </c>
      <c r="I34" s="101">
        <v>1216.1099999999999</v>
      </c>
      <c r="J34" s="99">
        <v>-3.12</v>
      </c>
      <c r="K34" s="100">
        <v>1390.29</v>
      </c>
      <c r="L34" s="101">
        <v>1358.86</v>
      </c>
      <c r="M34" s="99">
        <v>2.31</v>
      </c>
      <c r="N34" s="318">
        <v>1229.94</v>
      </c>
      <c r="O34" s="101">
        <v>1239.8</v>
      </c>
      <c r="P34" s="99">
        <v>-0.8</v>
      </c>
    </row>
    <row r="35" spans="1:16" ht="15.75" x14ac:dyDescent="0.25">
      <c r="A35" s="390" t="s">
        <v>182</v>
      </c>
      <c r="B35" s="423">
        <v>720</v>
      </c>
      <c r="C35" s="533">
        <v>1217.7</v>
      </c>
      <c r="D35" s="537">
        <v>1251.67</v>
      </c>
      <c r="E35" s="98">
        <v>-2.71</v>
      </c>
      <c r="F35" s="325">
        <v>3.09</v>
      </c>
      <c r="G35" s="103">
        <v>2.35</v>
      </c>
      <c r="H35" s="104">
        <v>1210.07</v>
      </c>
      <c r="I35" s="105">
        <v>1272.05</v>
      </c>
      <c r="J35" s="103">
        <v>-4.87</v>
      </c>
      <c r="K35" s="104">
        <v>1249.5</v>
      </c>
      <c r="L35" s="105">
        <v>1282.71</v>
      </c>
      <c r="M35" s="103">
        <v>-2.59</v>
      </c>
      <c r="N35" s="319">
        <v>1197.58</v>
      </c>
      <c r="O35" s="105">
        <v>1206.1600000000001</v>
      </c>
      <c r="P35" s="103">
        <v>-0.71</v>
      </c>
    </row>
    <row r="36" spans="1:16" ht="15.75" x14ac:dyDescent="0.25">
      <c r="A36" s="13" t="s">
        <v>183</v>
      </c>
      <c r="B36" s="424">
        <v>2000</v>
      </c>
      <c r="C36" s="536">
        <v>1227.77</v>
      </c>
      <c r="D36" s="537">
        <v>1230.01</v>
      </c>
      <c r="E36" s="102">
        <v>-0.18</v>
      </c>
      <c r="F36" s="325">
        <v>0.31</v>
      </c>
      <c r="G36" s="103">
        <v>0.31</v>
      </c>
      <c r="H36" s="106">
        <v>1194.3</v>
      </c>
      <c r="I36" s="107">
        <v>1205.45</v>
      </c>
      <c r="J36" s="320">
        <v>-0.92</v>
      </c>
      <c r="K36" s="106" t="s">
        <v>18</v>
      </c>
      <c r="L36" s="107" t="s">
        <v>18</v>
      </c>
      <c r="M36" s="320" t="s">
        <v>128</v>
      </c>
      <c r="N36" s="321">
        <v>1300.6199999999999</v>
      </c>
      <c r="O36" s="107">
        <v>1247.83</v>
      </c>
      <c r="P36" s="320">
        <v>4.2300000000000004</v>
      </c>
    </row>
    <row r="37" spans="1:16" ht="16.5" thickBot="1" x14ac:dyDescent="0.3">
      <c r="A37" s="391"/>
      <c r="B37" s="425" t="s">
        <v>177</v>
      </c>
      <c r="C37" s="543" t="s">
        <v>178</v>
      </c>
      <c r="D37" s="543" t="s">
        <v>178</v>
      </c>
      <c r="E37" s="541" t="s">
        <v>178</v>
      </c>
      <c r="F37" s="542">
        <v>3.74</v>
      </c>
      <c r="G37" s="326">
        <v>2.87</v>
      </c>
      <c r="H37" s="324" t="s">
        <v>178</v>
      </c>
      <c r="I37" s="323" t="s">
        <v>178</v>
      </c>
      <c r="J37" s="322" t="s">
        <v>178</v>
      </c>
      <c r="K37" s="324" t="s">
        <v>178</v>
      </c>
      <c r="L37" s="323" t="s">
        <v>178</v>
      </c>
      <c r="M37" s="322" t="s">
        <v>178</v>
      </c>
      <c r="N37" s="323" t="s">
        <v>178</v>
      </c>
      <c r="O37" s="323" t="s">
        <v>178</v>
      </c>
      <c r="P37" s="322" t="s">
        <v>178</v>
      </c>
    </row>
    <row r="38" spans="1:16" ht="16.5" thickTop="1" x14ac:dyDescent="0.25">
      <c r="A38" s="389" t="s">
        <v>185</v>
      </c>
      <c r="B38" s="422">
        <v>580</v>
      </c>
      <c r="C38" s="533" t="s">
        <v>18</v>
      </c>
      <c r="D38" s="534" t="s">
        <v>18</v>
      </c>
      <c r="E38" s="98" t="s">
        <v>128</v>
      </c>
      <c r="F38" s="325">
        <v>0.06</v>
      </c>
      <c r="G38" s="99">
        <v>0.04</v>
      </c>
      <c r="H38" s="100" t="s">
        <v>18</v>
      </c>
      <c r="I38" s="101" t="s">
        <v>20</v>
      </c>
      <c r="J38" s="99" t="s">
        <v>20</v>
      </c>
      <c r="K38" s="100" t="s">
        <v>18</v>
      </c>
      <c r="L38" s="101" t="s">
        <v>18</v>
      </c>
      <c r="M38" s="99" t="s">
        <v>128</v>
      </c>
      <c r="N38" s="318" t="s">
        <v>20</v>
      </c>
      <c r="O38" s="101" t="s">
        <v>18</v>
      </c>
      <c r="P38" s="99" t="s">
        <v>20</v>
      </c>
    </row>
    <row r="39" spans="1:16" ht="15.75" x14ac:dyDescent="0.25">
      <c r="A39" s="390" t="s">
        <v>182</v>
      </c>
      <c r="B39" s="423">
        <v>720</v>
      </c>
      <c r="C39" s="533">
        <v>1061.07</v>
      </c>
      <c r="D39" s="537">
        <v>1073.9100000000001</v>
      </c>
      <c r="E39" s="98">
        <v>-1.2</v>
      </c>
      <c r="F39" s="325">
        <v>3.82</v>
      </c>
      <c r="G39" s="103">
        <v>4.1100000000000003</v>
      </c>
      <c r="H39" s="104">
        <v>1052.1300000000001</v>
      </c>
      <c r="I39" s="105">
        <v>1070.3699999999999</v>
      </c>
      <c r="J39" s="103">
        <v>-1.7</v>
      </c>
      <c r="K39" s="104">
        <v>1070.82</v>
      </c>
      <c r="L39" s="105">
        <v>1102.49</v>
      </c>
      <c r="M39" s="103">
        <v>-2.87</v>
      </c>
      <c r="N39" s="319">
        <v>1066.47</v>
      </c>
      <c r="O39" s="105">
        <v>1065.8499999999999</v>
      </c>
      <c r="P39" s="103">
        <v>0.06</v>
      </c>
    </row>
    <row r="40" spans="1:16" ht="15.75" x14ac:dyDescent="0.25">
      <c r="A40" s="13" t="s">
        <v>184</v>
      </c>
      <c r="B40" s="423">
        <v>2000</v>
      </c>
      <c r="C40" s="536" t="s">
        <v>18</v>
      </c>
      <c r="D40" s="537" t="s">
        <v>18</v>
      </c>
      <c r="E40" s="108" t="s">
        <v>128</v>
      </c>
      <c r="F40" s="544">
        <v>0.1</v>
      </c>
      <c r="G40" s="103">
        <v>0.05</v>
      </c>
      <c r="H40" s="106" t="s">
        <v>18</v>
      </c>
      <c r="I40" s="107" t="s">
        <v>18</v>
      </c>
      <c r="J40" s="320" t="s">
        <v>128</v>
      </c>
      <c r="K40" s="106" t="s">
        <v>20</v>
      </c>
      <c r="L40" s="107" t="s">
        <v>20</v>
      </c>
      <c r="M40" s="320" t="s">
        <v>20</v>
      </c>
      <c r="N40" s="321" t="s">
        <v>20</v>
      </c>
      <c r="O40" s="107" t="s">
        <v>20</v>
      </c>
      <c r="P40" s="320" t="s">
        <v>20</v>
      </c>
    </row>
    <row r="41" spans="1:16" ht="16.5" thickBot="1" x14ac:dyDescent="0.3">
      <c r="A41" s="396"/>
      <c r="B41" s="426" t="s">
        <v>177</v>
      </c>
      <c r="C41" s="545" t="s">
        <v>178</v>
      </c>
      <c r="D41" s="545" t="s">
        <v>178</v>
      </c>
      <c r="E41" s="546" t="s">
        <v>178</v>
      </c>
      <c r="F41" s="547">
        <v>3.98</v>
      </c>
      <c r="G41" s="548">
        <v>4.2</v>
      </c>
      <c r="H41" s="109" t="s">
        <v>178</v>
      </c>
      <c r="I41" s="330" t="s">
        <v>178</v>
      </c>
      <c r="J41" s="329" t="s">
        <v>178</v>
      </c>
      <c r="K41" s="109" t="s">
        <v>178</v>
      </c>
      <c r="L41" s="330" t="s">
        <v>178</v>
      </c>
      <c r="M41" s="329" t="s">
        <v>178</v>
      </c>
      <c r="N41" s="330" t="s">
        <v>178</v>
      </c>
      <c r="O41" s="330" t="s">
        <v>178</v>
      </c>
      <c r="P41" s="329" t="s">
        <v>178</v>
      </c>
    </row>
    <row r="42" spans="1:16" ht="16.5" thickBot="1" x14ac:dyDescent="0.3">
      <c r="A42" s="406"/>
      <c r="B42" s="331"/>
      <c r="C42" s="549"/>
      <c r="D42" s="550"/>
      <c r="E42" s="332" t="s">
        <v>177</v>
      </c>
      <c r="F42" s="333">
        <v>100</v>
      </c>
      <c r="G42" s="334">
        <v>100</v>
      </c>
      <c r="H42" s="335"/>
      <c r="I42" s="335"/>
      <c r="J42" s="335"/>
      <c r="K42" s="335"/>
      <c r="L42" s="336"/>
      <c r="M42" s="336"/>
      <c r="N42" s="336"/>
      <c r="O42" s="336"/>
      <c r="P42" s="336"/>
    </row>
    <row r="43" spans="1:16" ht="15.75" x14ac:dyDescent="0.25">
      <c r="A43" s="406"/>
    </row>
  </sheetData>
  <mergeCells count="1">
    <mergeCell ref="C4:G5"/>
  </mergeCells>
  <conditionalFormatting sqref="E9:E13 J9:J13 M9:M13 P9:P13 E15:E18 J15:J18 M15:M18 P15:P18 E20:E25 J20:J25 M20:M25 P20:P25 E27:E32 J27:J32 M27:M32 P27:P32 E34:E36 J34:J36 M34:M36 P34:P36 E38:E40 J38:J40 M38:M40 P38:P40">
    <cfRule type="beginsWith" dxfId="21" priority="2" operator="beginsWith" text="*">
      <formula>LEFT(E9,LEN("*"))="*"</formula>
    </cfRule>
    <cfRule type="cellIs" dxfId="20" priority="3" operator="lessThan">
      <formula>0</formula>
    </cfRule>
    <cfRule type="cellIs" dxfId="1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K26"/>
  <sheetViews>
    <sheetView showGridLines="0" zoomScaleNormal="100" workbookViewId="0">
      <selection activeCell="K15" sqref="K15"/>
    </sheetView>
  </sheetViews>
  <sheetFormatPr defaultColWidth="9.140625" defaultRowHeight="12.75" x14ac:dyDescent="0.2"/>
  <cols>
    <col min="1" max="1" width="20" style="301" customWidth="1"/>
    <col min="2" max="2" width="17" style="301" customWidth="1"/>
    <col min="3" max="5" width="12.7109375" style="301" customWidth="1"/>
    <col min="6" max="6" width="10.7109375" style="301" customWidth="1"/>
    <col min="7" max="7" width="11.28515625" style="301" bestFit="1" customWidth="1"/>
    <col min="8" max="8" width="10.7109375" style="301" customWidth="1"/>
    <col min="9" max="9" width="14.140625" style="301" customWidth="1"/>
    <col min="10" max="12" width="10.7109375" style="301" customWidth="1"/>
    <col min="13" max="16384" width="9.140625" style="301"/>
  </cols>
  <sheetData>
    <row r="1" spans="1:11" s="298" customFormat="1" ht="21" x14ac:dyDescent="0.35">
      <c r="A1" s="14" t="s">
        <v>197</v>
      </c>
      <c r="B1" s="297"/>
    </row>
    <row r="2" spans="1:11" s="299" customFormat="1" ht="21" x14ac:dyDescent="0.35">
      <c r="A2" s="15" t="s">
        <v>216</v>
      </c>
      <c r="B2" s="375" t="str">
        <f>INFO!D15</f>
        <v>01 - 07.09.2025r.</v>
      </c>
      <c r="D2" s="664"/>
      <c r="K2" s="299" t="e" vm="1">
        <v>#VALUE!</v>
      </c>
    </row>
    <row r="3" spans="1:11" s="299" customFormat="1" ht="20.100000000000001" customHeight="1" thickBot="1" x14ac:dyDescent="0.4">
      <c r="A3" s="630"/>
      <c r="B3" s="631"/>
      <c r="C3" s="632"/>
      <c r="D3" s="632"/>
      <c r="E3" s="632"/>
    </row>
    <row r="4" spans="1:11" ht="24.95" customHeight="1" x14ac:dyDescent="0.2">
      <c r="A4" s="778" t="s">
        <v>218</v>
      </c>
      <c r="B4" s="775"/>
      <c r="C4" s="765" t="s">
        <v>9</v>
      </c>
      <c r="D4" s="766"/>
      <c r="E4" s="767"/>
    </row>
    <row r="5" spans="1:11" ht="24.95" customHeight="1" x14ac:dyDescent="0.25">
      <c r="A5" s="779"/>
      <c r="B5" s="776"/>
      <c r="C5" s="770" t="s">
        <v>8</v>
      </c>
      <c r="D5" s="771"/>
      <c r="E5" s="633" t="s">
        <v>238</v>
      </c>
    </row>
    <row r="6" spans="1:11" ht="24.95" customHeight="1" thickBot="1" x14ac:dyDescent="0.25">
      <c r="A6" s="780"/>
      <c r="B6" s="777"/>
      <c r="C6" s="634" t="s">
        <v>354</v>
      </c>
      <c r="D6" s="635" t="s">
        <v>277</v>
      </c>
      <c r="E6" s="400" t="s">
        <v>237</v>
      </c>
    </row>
    <row r="7" spans="1:11" ht="20.100000000000001" customHeight="1" x14ac:dyDescent="0.2">
      <c r="A7" s="768" t="s">
        <v>220</v>
      </c>
      <c r="B7" s="636" t="s">
        <v>221</v>
      </c>
      <c r="C7" s="637">
        <v>1927.89</v>
      </c>
      <c r="D7" s="638">
        <v>1841.9</v>
      </c>
      <c r="E7" s="639">
        <v>4.67</v>
      </c>
    </row>
    <row r="8" spans="1:11" ht="20.100000000000001" customHeight="1" x14ac:dyDescent="0.2">
      <c r="A8" s="768"/>
      <c r="B8" s="640" t="s">
        <v>222</v>
      </c>
      <c r="C8" s="641">
        <v>1820.67</v>
      </c>
      <c r="D8" s="642">
        <v>1685.18</v>
      </c>
      <c r="E8" s="643">
        <v>8.0399999999999991</v>
      </c>
    </row>
    <row r="9" spans="1:11" ht="20.100000000000001" customHeight="1" thickBot="1" x14ac:dyDescent="0.25">
      <c r="A9" s="769"/>
      <c r="B9" s="644" t="s">
        <v>223</v>
      </c>
      <c r="C9" s="684" t="s">
        <v>18</v>
      </c>
      <c r="D9" s="679">
        <v>2027.05</v>
      </c>
      <c r="E9" s="645" t="s">
        <v>128</v>
      </c>
    </row>
    <row r="10" spans="1:11" ht="48.75" customHeight="1" x14ac:dyDescent="0.2">
      <c r="A10" s="646"/>
      <c r="C10"/>
      <c r="D10"/>
      <c r="E10"/>
    </row>
    <row r="11" spans="1:11" x14ac:dyDescent="0.2">
      <c r="A11" s="647"/>
    </row>
    <row r="12" spans="1:11" x14ac:dyDescent="0.2">
      <c r="A12" s="647"/>
    </row>
    <row r="14" spans="1:11" s="298" customFormat="1" ht="21" x14ac:dyDescent="0.35">
      <c r="A14" s="14" t="s">
        <v>198</v>
      </c>
    </row>
    <row r="15" spans="1:11" s="298" customFormat="1" ht="21" x14ac:dyDescent="0.35">
      <c r="A15" s="15" t="s">
        <v>216</v>
      </c>
      <c r="B15" s="648" t="str">
        <f>INFO!D15</f>
        <v>01 - 07.09.2025r.</v>
      </c>
      <c r="D15" s="664"/>
    </row>
    <row r="16" spans="1:11" s="298" customFormat="1" ht="20.100000000000001" customHeight="1" thickBot="1" x14ac:dyDescent="0.4">
      <c r="A16" s="15"/>
      <c r="B16" s="648"/>
    </row>
    <row r="17" spans="1:5" ht="24.95" customHeight="1" x14ac:dyDescent="0.2">
      <c r="A17" s="772" t="s">
        <v>218</v>
      </c>
      <c r="B17" s="775" t="s">
        <v>219</v>
      </c>
      <c r="C17" s="765" t="s">
        <v>9</v>
      </c>
      <c r="D17" s="766"/>
      <c r="E17" s="767"/>
    </row>
    <row r="18" spans="1:5" s="613" customFormat="1" ht="24.95" customHeight="1" x14ac:dyDescent="0.25">
      <c r="A18" s="773"/>
      <c r="B18" s="776"/>
      <c r="C18" s="770" t="s">
        <v>8</v>
      </c>
      <c r="D18" s="771"/>
      <c r="E18" s="633" t="s">
        <v>238</v>
      </c>
    </row>
    <row r="19" spans="1:5" ht="24.95" customHeight="1" thickBot="1" x14ac:dyDescent="0.25">
      <c r="A19" s="774"/>
      <c r="B19" s="777"/>
      <c r="C19" s="649" t="s">
        <v>354</v>
      </c>
      <c r="D19" s="650" t="s">
        <v>277</v>
      </c>
      <c r="E19" s="400" t="s">
        <v>237</v>
      </c>
    </row>
    <row r="20" spans="1:5" ht="20.100000000000001" customHeight="1" x14ac:dyDescent="0.2">
      <c r="A20" s="768" t="s">
        <v>224</v>
      </c>
      <c r="B20" s="651">
        <v>500</v>
      </c>
      <c r="C20" s="652">
        <v>1188.7</v>
      </c>
      <c r="D20" s="638">
        <v>1254.01</v>
      </c>
      <c r="E20" s="639">
        <v>-5.21</v>
      </c>
    </row>
    <row r="21" spans="1:5" ht="20.100000000000001" customHeight="1" x14ac:dyDescent="0.2">
      <c r="A21" s="764"/>
      <c r="B21" s="653">
        <v>750</v>
      </c>
      <c r="C21" s="654">
        <v>1118.96</v>
      </c>
      <c r="D21" s="642">
        <v>1170.58</v>
      </c>
      <c r="E21" s="643">
        <v>-4.41</v>
      </c>
    </row>
    <row r="22" spans="1:5" ht="20.100000000000001" customHeight="1" x14ac:dyDescent="0.2">
      <c r="A22" s="655" t="s">
        <v>225</v>
      </c>
      <c r="B22" s="653">
        <v>720</v>
      </c>
      <c r="C22" s="654">
        <v>1022.41</v>
      </c>
      <c r="D22" s="642">
        <v>1046.58</v>
      </c>
      <c r="E22" s="656">
        <v>-2.31</v>
      </c>
    </row>
    <row r="23" spans="1:5" ht="20.100000000000001" customHeight="1" x14ac:dyDescent="0.2">
      <c r="A23" s="763" t="s">
        <v>226</v>
      </c>
      <c r="B23" s="653">
        <v>500</v>
      </c>
      <c r="C23" s="654">
        <v>1367.89</v>
      </c>
      <c r="D23" s="642" t="s">
        <v>18</v>
      </c>
      <c r="E23" s="643" t="s">
        <v>128</v>
      </c>
    </row>
    <row r="24" spans="1:5" ht="20.100000000000001" customHeight="1" x14ac:dyDescent="0.2">
      <c r="A24" s="764"/>
      <c r="B24" s="653">
        <v>750</v>
      </c>
      <c r="C24" s="654" t="s">
        <v>18</v>
      </c>
      <c r="D24" s="642" t="s">
        <v>18</v>
      </c>
      <c r="E24" s="657" t="s">
        <v>128</v>
      </c>
    </row>
    <row r="25" spans="1:5" ht="20.100000000000001" customHeight="1" thickBot="1" x14ac:dyDescent="0.25">
      <c r="A25" s="658" t="s">
        <v>227</v>
      </c>
      <c r="B25" s="659">
        <v>720</v>
      </c>
      <c r="C25" s="660">
        <v>1276.67</v>
      </c>
      <c r="D25" s="661">
        <v>1257.1400000000001</v>
      </c>
      <c r="E25" s="662">
        <v>1.55</v>
      </c>
    </row>
    <row r="26" spans="1:5" x14ac:dyDescent="0.2">
      <c r="C26" s="663"/>
      <c r="D26" s="663"/>
      <c r="E26" s="663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6" priority="6" operator="beginsWith" text="*">
      <formula>LEFT(E7,LEN("*"))="*"</formula>
    </cfRule>
    <cfRule type="cellIs" dxfId="15" priority="7" operator="greaterThan">
      <formula>0</formula>
    </cfRule>
    <cfRule type="cellIs" dxfId="14" priority="8" operator="lessThan">
      <formula>0</formula>
    </cfRule>
  </conditionalFormatting>
  <conditionalFormatting sqref="E20:E25">
    <cfRule type="beginsWith" dxfId="12" priority="2" operator="beginsWith" text="*">
      <formula>LEFT(E20,LEN("*"))="*"</formula>
    </cfRule>
    <cfRule type="cellIs" dxfId="11" priority="3" operator="greaterThan">
      <formula>0</formula>
    </cfRule>
    <cfRule type="cellIs" dxfId="10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O14"/>
  <sheetViews>
    <sheetView showGridLines="0" zoomScaleNormal="100" workbookViewId="0">
      <selection activeCell="H25" sqref="H25"/>
    </sheetView>
  </sheetViews>
  <sheetFormatPr defaultColWidth="9.140625" defaultRowHeight="12.75" x14ac:dyDescent="0.2"/>
  <cols>
    <col min="1" max="1" width="16.85546875" style="613" customWidth="1"/>
    <col min="2" max="3" width="11.7109375" style="613" customWidth="1"/>
    <col min="4" max="4" width="9.7109375" style="613" customWidth="1"/>
    <col min="5" max="8" width="11.7109375" style="613" customWidth="1"/>
    <col min="9" max="9" width="9.7109375" style="613" customWidth="1"/>
    <col min="10" max="11" width="11.7109375" style="613" customWidth="1"/>
    <col min="12" max="12" width="9.7109375" style="613" customWidth="1"/>
    <col min="13" max="14" width="11.7109375" style="613" customWidth="1"/>
    <col min="15" max="15" width="9.7109375" style="613" customWidth="1"/>
    <col min="16" max="16384" width="9.140625" style="613"/>
  </cols>
  <sheetData>
    <row r="1" spans="1:15" ht="21" x14ac:dyDescent="0.35">
      <c r="A1" s="14" t="s">
        <v>199</v>
      </c>
    </row>
    <row r="2" spans="1:15" s="9" customFormat="1" ht="21" x14ac:dyDescent="0.35">
      <c r="A2" s="15" t="s">
        <v>216</v>
      </c>
      <c r="B2" s="359" t="str">
        <f>INFO!D15</f>
        <v>01 - 07.09.2025r.</v>
      </c>
      <c r="D2" s="664"/>
    </row>
    <row r="3" spans="1:15" ht="13.5" thickBot="1" x14ac:dyDescent="0.25">
      <c r="A3" s="614"/>
    </row>
    <row r="4" spans="1:15" ht="18.75" x14ac:dyDescent="0.3">
      <c r="A4" s="110"/>
      <c r="B4" s="738" t="s">
        <v>9</v>
      </c>
      <c r="C4" s="739"/>
      <c r="D4" s="739"/>
      <c r="E4" s="739"/>
      <c r="F4" s="740"/>
      <c r="G4" s="429" t="s">
        <v>10</v>
      </c>
      <c r="H4" s="430"/>
      <c r="I4" s="428"/>
      <c r="J4" s="430"/>
      <c r="K4" s="430"/>
      <c r="L4" s="430"/>
      <c r="M4" s="430"/>
      <c r="N4" s="427"/>
      <c r="O4" s="431"/>
    </row>
    <row r="5" spans="1:15" ht="18.75" x14ac:dyDescent="0.3">
      <c r="A5" s="13"/>
      <c r="B5" s="741"/>
      <c r="C5" s="742"/>
      <c r="D5" s="742"/>
      <c r="E5" s="742"/>
      <c r="F5" s="743"/>
      <c r="G5" s="433" t="s">
        <v>11</v>
      </c>
      <c r="H5" s="432"/>
      <c r="I5" s="432"/>
      <c r="J5" s="433" t="s">
        <v>12</v>
      </c>
      <c r="K5" s="432"/>
      <c r="L5" s="432"/>
      <c r="M5" s="433" t="s">
        <v>13</v>
      </c>
      <c r="N5" s="436"/>
      <c r="O5" s="435"/>
    </row>
    <row r="6" spans="1:15" ht="30" customHeight="1" x14ac:dyDescent="0.25">
      <c r="A6" s="113" t="s">
        <v>14</v>
      </c>
      <c r="B6" s="409" t="s">
        <v>8</v>
      </c>
      <c r="C6" s="407"/>
      <c r="D6" s="397" t="s">
        <v>238</v>
      </c>
      <c r="E6" s="413" t="s">
        <v>169</v>
      </c>
      <c r="F6" s="414"/>
      <c r="G6" s="415" t="s">
        <v>8</v>
      </c>
      <c r="H6" s="414"/>
      <c r="I6" s="397" t="s">
        <v>238</v>
      </c>
      <c r="J6" s="415" t="s">
        <v>8</v>
      </c>
      <c r="K6" s="414"/>
      <c r="L6" s="397" t="s">
        <v>238</v>
      </c>
      <c r="M6" s="415" t="s">
        <v>8</v>
      </c>
      <c r="N6" s="414"/>
      <c r="O6" s="398" t="s">
        <v>238</v>
      </c>
    </row>
    <row r="7" spans="1:15" ht="30" customHeight="1" thickBot="1" x14ac:dyDescent="0.25">
      <c r="A7" s="115"/>
      <c r="B7" s="410" t="s">
        <v>354</v>
      </c>
      <c r="C7" s="408" t="s">
        <v>277</v>
      </c>
      <c r="D7" s="399" t="s">
        <v>237</v>
      </c>
      <c r="E7" s="411" t="s">
        <v>354</v>
      </c>
      <c r="F7" s="411" t="s">
        <v>277</v>
      </c>
      <c r="G7" s="412" t="s">
        <v>354</v>
      </c>
      <c r="H7" s="411" t="s">
        <v>277</v>
      </c>
      <c r="I7" s="399" t="s">
        <v>237</v>
      </c>
      <c r="J7" s="412" t="s">
        <v>354</v>
      </c>
      <c r="K7" s="411" t="s">
        <v>277</v>
      </c>
      <c r="L7" s="399" t="s">
        <v>237</v>
      </c>
      <c r="M7" s="412" t="s">
        <v>354</v>
      </c>
      <c r="N7" s="411" t="s">
        <v>277</v>
      </c>
      <c r="O7" s="400" t="s">
        <v>237</v>
      </c>
    </row>
    <row r="8" spans="1:15" ht="15.75" x14ac:dyDescent="0.25">
      <c r="A8" s="615" t="s">
        <v>228</v>
      </c>
      <c r="B8" s="616"/>
      <c r="C8" s="617"/>
      <c r="D8" s="618"/>
      <c r="E8" s="618"/>
      <c r="F8" s="618"/>
      <c r="G8" s="619"/>
      <c r="H8" s="617"/>
      <c r="I8" s="618"/>
      <c r="J8" s="616"/>
      <c r="K8" s="617"/>
      <c r="L8" s="618"/>
      <c r="M8" s="616"/>
      <c r="N8" s="617"/>
      <c r="O8" s="620"/>
    </row>
    <row r="9" spans="1:15" ht="15.75" x14ac:dyDescent="0.25">
      <c r="A9" s="621" t="s">
        <v>229</v>
      </c>
      <c r="B9" s="318">
        <v>458.37</v>
      </c>
      <c r="C9" s="101">
        <v>506.16</v>
      </c>
      <c r="D9" s="98">
        <v>-9.44</v>
      </c>
      <c r="E9" s="98">
        <v>85.28</v>
      </c>
      <c r="F9" s="98">
        <v>86.89</v>
      </c>
      <c r="G9" s="622">
        <v>442.79</v>
      </c>
      <c r="H9" s="101">
        <v>516.48</v>
      </c>
      <c r="I9" s="102">
        <v>-12.37</v>
      </c>
      <c r="J9" s="622">
        <v>456.14</v>
      </c>
      <c r="K9" s="623">
        <v>491.02</v>
      </c>
      <c r="L9" s="98">
        <v>-7.79</v>
      </c>
      <c r="M9" s="100">
        <v>494.1</v>
      </c>
      <c r="N9" s="623">
        <v>542.27</v>
      </c>
      <c r="O9" s="624">
        <v>-8.8800000000000008</v>
      </c>
    </row>
    <row r="10" spans="1:15" ht="16.5" thickBot="1" x14ac:dyDescent="0.3">
      <c r="A10" s="625" t="s">
        <v>230</v>
      </c>
      <c r="B10" s="318">
        <v>569.74</v>
      </c>
      <c r="C10" s="101">
        <v>606.87</v>
      </c>
      <c r="D10" s="98">
        <v>-6.12</v>
      </c>
      <c r="E10" s="98">
        <v>7.49</v>
      </c>
      <c r="F10" s="98">
        <v>5.07</v>
      </c>
      <c r="G10" s="100">
        <v>557.35</v>
      </c>
      <c r="H10" s="101">
        <v>603.30999999999995</v>
      </c>
      <c r="I10" s="102">
        <v>-7.62</v>
      </c>
      <c r="J10" s="100" t="s">
        <v>18</v>
      </c>
      <c r="K10" s="101" t="s">
        <v>18</v>
      </c>
      <c r="L10" s="337" t="s">
        <v>128</v>
      </c>
      <c r="M10" s="100" t="s">
        <v>18</v>
      </c>
      <c r="N10" s="101" t="s">
        <v>18</v>
      </c>
      <c r="O10" s="99" t="s">
        <v>128</v>
      </c>
    </row>
    <row r="11" spans="1:15" ht="15.75" x14ac:dyDescent="0.25">
      <c r="A11" s="615" t="s">
        <v>231</v>
      </c>
      <c r="B11" s="616"/>
      <c r="C11" s="617"/>
      <c r="D11" s="618"/>
      <c r="E11" s="618"/>
      <c r="F11" s="618"/>
      <c r="G11" s="619"/>
      <c r="H11" s="617"/>
      <c r="I11" s="618"/>
      <c r="J11" s="616"/>
      <c r="K11" s="617"/>
      <c r="L11" s="618"/>
      <c r="M11" s="616"/>
      <c r="N11" s="617"/>
      <c r="O11" s="620"/>
    </row>
    <row r="12" spans="1:15" ht="15.75" x14ac:dyDescent="0.25">
      <c r="A12" s="621" t="s">
        <v>229</v>
      </c>
      <c r="B12" s="318">
        <v>436.89</v>
      </c>
      <c r="C12" s="101">
        <v>478.68</v>
      </c>
      <c r="D12" s="98">
        <v>-8.73</v>
      </c>
      <c r="E12" s="98">
        <v>6.72</v>
      </c>
      <c r="F12" s="98">
        <v>7.64</v>
      </c>
      <c r="G12" s="100">
        <v>440.81</v>
      </c>
      <c r="H12" s="101">
        <v>474.72</v>
      </c>
      <c r="I12" s="102">
        <v>-7.14</v>
      </c>
      <c r="J12" s="100" t="s">
        <v>18</v>
      </c>
      <c r="K12" s="101" t="s">
        <v>18</v>
      </c>
      <c r="L12" s="337" t="s">
        <v>128</v>
      </c>
      <c r="M12" s="100">
        <v>461.8</v>
      </c>
      <c r="N12" s="101">
        <v>489.28</v>
      </c>
      <c r="O12" s="624">
        <v>-5.62</v>
      </c>
    </row>
    <row r="13" spans="1:15" ht="16.5" thickBot="1" x14ac:dyDescent="0.3">
      <c r="A13" s="625" t="s">
        <v>230</v>
      </c>
      <c r="B13" s="626">
        <v>475.39</v>
      </c>
      <c r="C13" s="627">
        <v>470.75</v>
      </c>
      <c r="D13" s="628">
        <v>0.99</v>
      </c>
      <c r="E13" s="628">
        <v>0.51</v>
      </c>
      <c r="F13" s="628">
        <v>0.4</v>
      </c>
      <c r="G13" s="629" t="s">
        <v>18</v>
      </c>
      <c r="H13" s="627" t="s">
        <v>18</v>
      </c>
      <c r="I13" s="126" t="s">
        <v>128</v>
      </c>
      <c r="J13" s="629" t="s">
        <v>20</v>
      </c>
      <c r="K13" s="627" t="s">
        <v>20</v>
      </c>
      <c r="L13" s="628" t="s">
        <v>20</v>
      </c>
      <c r="M13" s="629" t="s">
        <v>18</v>
      </c>
      <c r="N13" s="627" t="s">
        <v>18</v>
      </c>
      <c r="O13" s="131" t="s">
        <v>128</v>
      </c>
    </row>
    <row r="14" spans="1:15" ht="16.5" thickBot="1" x14ac:dyDescent="0.3">
      <c r="A14" s="231"/>
      <c r="B14" s="11"/>
      <c r="C14" s="11"/>
      <c r="D14" s="332" t="s">
        <v>177</v>
      </c>
      <c r="E14" s="333">
        <v>100</v>
      </c>
      <c r="F14" s="334">
        <v>100</v>
      </c>
      <c r="G14" s="11"/>
      <c r="H14" s="11"/>
      <c r="I14" s="11"/>
      <c r="J14" s="11"/>
      <c r="K14" s="11"/>
      <c r="L14" s="11"/>
      <c r="M14" s="11"/>
      <c r="N14" s="11"/>
    </row>
  </sheetData>
  <mergeCells count="1">
    <mergeCell ref="B4:F5"/>
  </mergeCells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I9:I10 L9:L10 O9:O10 I12:I13 L12:L13 O12:O13">
    <cfRule type="beginsWith" dxfId="4" priority="6" operator="beginsWith" text="*">
      <formula>LEFT(I9,LEN("*"))="*"</formula>
    </cfRule>
    <cfRule type="cellIs" dxfId="3" priority="7" operator="lessThan">
      <formula>0</formula>
    </cfRule>
    <cfRule type="cellIs" dxfId="2" priority="8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L9:L10 O9:O10 I12:I13 L12:L13 O12:O13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Nazwane zakresy</vt:lpstr>
      </vt:variant>
      <vt:variant>
        <vt:i4>10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 m-ce 2015-2025</vt:lpstr>
      <vt:lpstr>MĄKI-ceny miesięczne</vt:lpstr>
      <vt:lpstr>HANDEL zagr.</vt:lpstr>
      <vt:lpstr>HZ wg krajów</vt:lpstr>
      <vt:lpstr>HZ - dane ostateczne</vt:lpstr>
      <vt:lpstr>HZ wykresy</vt:lpstr>
      <vt:lpstr>HZ wykresy 2024</vt:lpstr>
      <vt:lpstr>ZiarnoPL_UE_MATIF!_Toc126836177</vt:lpstr>
      <vt:lpstr>'Zmiana ROCZNA'!_Toc145594128</vt:lpstr>
      <vt:lpstr>'Zmiana ROCZNA'!_Toc158287174</vt:lpstr>
      <vt:lpstr>ZiarnoWYKRESY!_Toc187397448</vt:lpstr>
      <vt:lpstr>ZiarnoWYKRESY!_Toc208485275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2025-04-02T07:36:33Z</cp:lastPrinted>
  <dcterms:created xsi:type="dcterms:W3CDTF">2002-10-16T09:43:58Z</dcterms:created>
  <dcterms:modified xsi:type="dcterms:W3CDTF">2025-09-11T11:53:25Z</dcterms:modified>
</cp:coreProperties>
</file>