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971AD435-8196-4416-9BFD-AFC65CE23D84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87" i="1" l="1"/>
  <c r="AT86" i="1"/>
  <c r="AT85" i="1"/>
  <c r="AT84" i="1"/>
  <c r="AT83" i="1"/>
  <c r="AT82" i="1"/>
  <c r="AT81" i="1"/>
  <c r="AT80" i="1"/>
  <c r="AT79" i="1"/>
  <c r="AT78" i="1"/>
  <c r="AT77" i="1"/>
  <c r="AT76" i="1"/>
  <c r="AT75" i="1"/>
  <c r="AT74" i="1"/>
  <c r="AT73" i="1"/>
  <c r="AT72" i="1"/>
  <c r="AT71" i="1"/>
  <c r="AT70" i="1"/>
  <c r="AT69" i="1"/>
  <c r="AT68" i="1"/>
  <c r="AT67" i="1"/>
  <c r="AT66" i="1"/>
  <c r="AT65" i="1"/>
  <c r="AT64" i="1"/>
  <c r="AT63" i="1"/>
  <c r="AT62" i="1"/>
  <c r="AT61" i="1"/>
  <c r="AT60" i="1"/>
  <c r="AT59" i="1"/>
  <c r="AT58" i="1"/>
  <c r="AT57" i="1"/>
  <c r="AT56" i="1"/>
  <c r="AT55" i="1"/>
  <c r="AT54" i="1"/>
  <c r="AT53" i="1"/>
  <c r="AT52" i="1"/>
  <c r="AT51" i="1"/>
  <c r="AT50" i="1"/>
  <c r="AT49" i="1"/>
  <c r="AT48" i="1"/>
  <c r="AT47" i="1"/>
  <c r="AT46" i="1"/>
  <c r="AK87" i="1"/>
  <c r="AK86" i="1"/>
  <c r="AS86" i="1" s="1"/>
  <c r="AS87" i="1"/>
  <c r="BF86" i="1"/>
  <c r="BE86" i="1"/>
  <c r="BD86" i="1"/>
  <c r="BC86" i="1"/>
  <c r="BB86" i="1"/>
  <c r="BA86" i="1"/>
  <c r="AZ86" i="1"/>
  <c r="AY86" i="1"/>
  <c r="AU86" i="1"/>
  <c r="AR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AK85" i="1"/>
  <c r="AS85" i="1" s="1"/>
  <c r="AK84" i="1"/>
  <c r="AK83" i="1"/>
  <c r="AS83" i="1" s="1"/>
  <c r="AK82" i="1"/>
  <c r="AK81" i="1"/>
  <c r="AK80" i="1"/>
  <c r="AS80" i="1" s="1"/>
  <c r="AK79" i="1"/>
  <c r="AS79" i="1" s="1"/>
  <c r="AK78" i="1"/>
  <c r="AK77" i="1"/>
  <c r="AS77" i="1" s="1"/>
  <c r="AK76" i="1"/>
  <c r="AS76" i="1" s="1"/>
  <c r="AK75" i="1"/>
  <c r="AS75" i="1" s="1"/>
  <c r="AK74" i="1"/>
  <c r="AK73" i="1"/>
  <c r="AS73" i="1" s="1"/>
  <c r="AK72" i="1"/>
  <c r="AS72" i="1" s="1"/>
  <c r="AK71" i="1"/>
  <c r="AS71" i="1" s="1"/>
  <c r="AK70" i="1"/>
  <c r="AK69" i="1"/>
  <c r="AS69" i="1" s="1"/>
  <c r="AK68" i="1"/>
  <c r="AS68" i="1" s="1"/>
  <c r="AK67" i="1"/>
  <c r="AS67" i="1" s="1"/>
  <c r="AK66" i="1"/>
  <c r="AK65" i="1"/>
  <c r="AS65" i="1" s="1"/>
  <c r="AK64" i="1"/>
  <c r="AS64" i="1" s="1"/>
  <c r="AK63" i="1"/>
  <c r="AS63" i="1" s="1"/>
  <c r="AK62" i="1"/>
  <c r="AK61" i="1"/>
  <c r="AS61" i="1" s="1"/>
  <c r="AK60" i="1"/>
  <c r="AS60" i="1" s="1"/>
  <c r="AK59" i="1"/>
  <c r="AS59" i="1" s="1"/>
  <c r="AK58" i="1"/>
  <c r="AK57" i="1"/>
  <c r="AK56" i="1"/>
  <c r="AS56" i="1" s="1"/>
  <c r="AK55" i="1"/>
  <c r="AS55" i="1" s="1"/>
  <c r="AK54" i="1"/>
  <c r="AK53" i="1"/>
  <c r="AS53" i="1" s="1"/>
  <c r="AK52" i="1"/>
  <c r="AS52" i="1" s="1"/>
  <c r="AK51" i="1"/>
  <c r="AS51" i="1" s="1"/>
  <c r="AK50" i="1"/>
  <c r="AK49" i="1"/>
  <c r="AS49" i="1" s="1"/>
  <c r="AK48" i="1"/>
  <c r="AS48" i="1" s="1"/>
  <c r="AK47" i="1"/>
  <c r="AS47" i="1" s="1"/>
  <c r="AK46" i="1"/>
  <c r="AK45" i="1"/>
  <c r="AK44" i="1"/>
  <c r="AN43" i="1"/>
  <c r="AP43" i="1" s="1"/>
  <c r="AN42" i="1"/>
  <c r="AP42" i="1" s="1"/>
  <c r="AN41" i="1"/>
  <c r="AP41" i="1" s="1"/>
  <c r="AN40" i="1"/>
  <c r="AP40" i="1" s="1"/>
  <c r="AN39" i="1"/>
  <c r="AN38" i="1"/>
  <c r="AP38" i="1" s="1"/>
  <c r="AN37" i="1"/>
  <c r="AP37" i="1" s="1"/>
  <c r="AN36" i="1"/>
  <c r="AP36" i="1" s="1"/>
  <c r="AN35" i="1"/>
  <c r="AP35" i="1" s="1"/>
  <c r="AN34" i="1"/>
  <c r="AN33" i="1"/>
  <c r="AP33" i="1" s="1"/>
  <c r="AN32" i="1"/>
  <c r="AP32" i="1" s="1"/>
  <c r="AN31" i="1"/>
  <c r="AN30" i="1"/>
  <c r="AP30" i="1" s="1"/>
  <c r="AN29" i="1"/>
  <c r="AP29" i="1" s="1"/>
  <c r="AN28" i="1"/>
  <c r="AP28" i="1" s="1"/>
  <c r="AN27" i="1"/>
  <c r="AN26" i="1"/>
  <c r="AP26" i="1" s="1"/>
  <c r="AN25" i="1"/>
  <c r="AP25" i="1" s="1"/>
  <c r="AN24" i="1"/>
  <c r="AP24" i="1" s="1"/>
  <c r="AN23" i="1"/>
  <c r="AN22" i="1"/>
  <c r="AP22" i="1" s="1"/>
  <c r="AN21" i="1"/>
  <c r="AP21" i="1" s="1"/>
  <c r="AN20" i="1"/>
  <c r="AP20" i="1" s="1"/>
  <c r="AN19" i="1"/>
  <c r="AN18" i="1"/>
  <c r="AP18" i="1" s="1"/>
  <c r="AN17" i="1"/>
  <c r="AP17" i="1" s="1"/>
  <c r="AN16" i="1"/>
  <c r="AP16" i="1" s="1"/>
  <c r="AN15" i="1"/>
  <c r="AN14" i="1"/>
  <c r="AP14" i="1" s="1"/>
  <c r="AN13" i="1"/>
  <c r="AP13" i="1" s="1"/>
  <c r="AN12" i="1"/>
  <c r="AP12" i="1" s="1"/>
  <c r="AN11" i="1"/>
  <c r="AN10" i="1"/>
  <c r="AP10" i="1" s="1"/>
  <c r="AN9" i="1"/>
  <c r="AP9" i="1" s="1"/>
  <c r="AN8" i="1"/>
  <c r="AP8" i="1" s="1"/>
  <c r="AN7" i="1"/>
  <c r="AN6" i="1"/>
  <c r="AP6" i="1" s="1"/>
  <c r="AN5" i="1"/>
  <c r="AP5" i="1" s="1"/>
  <c r="AN4" i="1"/>
  <c r="AP4" i="1" s="1"/>
  <c r="AN3" i="1"/>
  <c r="AL43" i="1"/>
  <c r="AK43" i="1"/>
  <c r="AL42" i="1"/>
  <c r="AK42" i="1"/>
  <c r="AL41" i="1"/>
  <c r="AK41" i="1"/>
  <c r="AL40" i="1"/>
  <c r="AK40" i="1"/>
  <c r="AL39" i="1"/>
  <c r="AK39" i="1"/>
  <c r="AL38" i="1"/>
  <c r="AK38" i="1"/>
  <c r="AL37" i="1"/>
  <c r="AK37" i="1"/>
  <c r="AL36" i="1"/>
  <c r="AK36" i="1"/>
  <c r="AL35" i="1"/>
  <c r="AK35" i="1"/>
  <c r="AL34" i="1"/>
  <c r="AK34" i="1"/>
  <c r="AL33" i="1"/>
  <c r="AK33" i="1"/>
  <c r="AL32" i="1"/>
  <c r="AK32" i="1"/>
  <c r="AL31" i="1"/>
  <c r="AK31" i="1"/>
  <c r="AL30" i="1"/>
  <c r="AK30" i="1"/>
  <c r="AL29" i="1"/>
  <c r="AK29" i="1"/>
  <c r="AL28" i="1"/>
  <c r="AK28" i="1"/>
  <c r="AL27" i="1"/>
  <c r="AK27" i="1"/>
  <c r="AL26" i="1"/>
  <c r="AK26" i="1"/>
  <c r="AL25" i="1"/>
  <c r="AK25" i="1"/>
  <c r="AL24" i="1"/>
  <c r="AK24" i="1"/>
  <c r="AL23" i="1"/>
  <c r="AK23" i="1"/>
  <c r="AL22" i="1"/>
  <c r="AK22" i="1"/>
  <c r="AL21" i="1"/>
  <c r="AK21" i="1"/>
  <c r="AL20" i="1"/>
  <c r="AK20" i="1"/>
  <c r="AL19" i="1"/>
  <c r="AK19" i="1"/>
  <c r="AL18" i="1"/>
  <c r="AK18" i="1"/>
  <c r="AL17" i="1"/>
  <c r="AK17" i="1"/>
  <c r="AL16" i="1"/>
  <c r="AK16" i="1"/>
  <c r="AL15" i="1"/>
  <c r="AK15" i="1"/>
  <c r="AL14" i="1"/>
  <c r="AK14" i="1"/>
  <c r="AL13" i="1"/>
  <c r="AK13" i="1"/>
  <c r="AL12" i="1"/>
  <c r="AK12" i="1"/>
  <c r="AL11" i="1"/>
  <c r="AK11" i="1"/>
  <c r="AL10" i="1"/>
  <c r="AK10" i="1"/>
  <c r="AL9" i="1"/>
  <c r="AK9" i="1"/>
  <c r="AL8" i="1"/>
  <c r="AK8" i="1"/>
  <c r="AL7" i="1"/>
  <c r="AK7" i="1"/>
  <c r="AL6" i="1"/>
  <c r="AK6" i="1"/>
  <c r="AL5" i="1"/>
  <c r="AK5" i="1"/>
  <c r="AL4" i="1"/>
  <c r="AK4" i="1"/>
  <c r="AL3" i="1"/>
  <c r="AK3" i="1"/>
  <c r="AS84" i="1"/>
  <c r="AS82" i="1"/>
  <c r="AS81" i="1"/>
  <c r="AS78" i="1"/>
  <c r="AS74" i="1"/>
  <c r="AS70" i="1"/>
  <c r="AS58" i="1"/>
  <c r="AS57" i="1"/>
  <c r="AS46" i="1"/>
  <c r="BF68" i="1"/>
  <c r="BE68" i="1"/>
  <c r="BD68" i="1"/>
  <c r="BC68" i="1"/>
  <c r="BB68" i="1"/>
  <c r="BA68" i="1"/>
  <c r="AZ68" i="1"/>
  <c r="AY68" i="1"/>
  <c r="AU68" i="1"/>
  <c r="AR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BF67" i="1"/>
  <c r="BE67" i="1"/>
  <c r="BD67" i="1"/>
  <c r="BC67" i="1"/>
  <c r="BB67" i="1"/>
  <c r="BA67" i="1"/>
  <c r="AZ67" i="1"/>
  <c r="AY67" i="1"/>
  <c r="AU67" i="1"/>
  <c r="AR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BF66" i="1"/>
  <c r="BE66" i="1"/>
  <c r="BD66" i="1"/>
  <c r="BC66" i="1"/>
  <c r="BB66" i="1"/>
  <c r="BA66" i="1"/>
  <c r="AZ66" i="1"/>
  <c r="AY66" i="1"/>
  <c r="AU66" i="1"/>
  <c r="AS66" i="1"/>
  <c r="AR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BF65" i="1"/>
  <c r="BE65" i="1"/>
  <c r="BD65" i="1"/>
  <c r="BC65" i="1"/>
  <c r="BB65" i="1"/>
  <c r="BA65" i="1"/>
  <c r="AZ65" i="1"/>
  <c r="AY65" i="1"/>
  <c r="AU65" i="1"/>
  <c r="AR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BF64" i="1"/>
  <c r="BE64" i="1"/>
  <c r="BD64" i="1"/>
  <c r="BC64" i="1"/>
  <c r="BB64" i="1"/>
  <c r="BA64" i="1"/>
  <c r="AZ64" i="1"/>
  <c r="AY64" i="1"/>
  <c r="AU64" i="1"/>
  <c r="AR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BF63" i="1"/>
  <c r="BE63" i="1"/>
  <c r="BD63" i="1"/>
  <c r="BC63" i="1"/>
  <c r="BB63" i="1"/>
  <c r="BA63" i="1"/>
  <c r="AZ63" i="1"/>
  <c r="AY63" i="1"/>
  <c r="AU63" i="1"/>
  <c r="AR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BF62" i="1"/>
  <c r="BE62" i="1"/>
  <c r="BD62" i="1"/>
  <c r="BC62" i="1"/>
  <c r="BB62" i="1"/>
  <c r="BA62" i="1"/>
  <c r="AZ62" i="1"/>
  <c r="AY62" i="1"/>
  <c r="AU62" i="1"/>
  <c r="AS62" i="1"/>
  <c r="AR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BF61" i="1"/>
  <c r="BE61" i="1"/>
  <c r="BD61" i="1"/>
  <c r="BC61" i="1"/>
  <c r="BB61" i="1"/>
  <c r="BA61" i="1"/>
  <c r="AZ61" i="1"/>
  <c r="AY61" i="1"/>
  <c r="AU61" i="1"/>
  <c r="AR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BF60" i="1"/>
  <c r="BE60" i="1"/>
  <c r="BD60" i="1"/>
  <c r="BC60" i="1"/>
  <c r="BB60" i="1"/>
  <c r="BA60" i="1"/>
  <c r="AZ60" i="1"/>
  <c r="AY60" i="1"/>
  <c r="AU60" i="1"/>
  <c r="AR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BF59" i="1"/>
  <c r="BE59" i="1"/>
  <c r="BD59" i="1"/>
  <c r="BC59" i="1"/>
  <c r="BB59" i="1"/>
  <c r="BA59" i="1"/>
  <c r="AZ59" i="1"/>
  <c r="AY59" i="1"/>
  <c r="AU59" i="1"/>
  <c r="AR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BF58" i="1"/>
  <c r="BE58" i="1"/>
  <c r="BD58" i="1"/>
  <c r="BC58" i="1"/>
  <c r="BB58" i="1"/>
  <c r="BA58" i="1"/>
  <c r="AZ58" i="1"/>
  <c r="AY58" i="1"/>
  <c r="AU58" i="1"/>
  <c r="AR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BF57" i="1"/>
  <c r="BE57" i="1"/>
  <c r="BD57" i="1"/>
  <c r="BC57" i="1"/>
  <c r="BB57" i="1"/>
  <c r="BA57" i="1"/>
  <c r="AZ57" i="1"/>
  <c r="AY57" i="1"/>
  <c r="AU57" i="1"/>
  <c r="AR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BF56" i="1"/>
  <c r="BE56" i="1"/>
  <c r="BD56" i="1"/>
  <c r="BC56" i="1"/>
  <c r="BB56" i="1"/>
  <c r="BA56" i="1"/>
  <c r="AZ56" i="1"/>
  <c r="AY56" i="1"/>
  <c r="AU56" i="1"/>
  <c r="AR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BF55" i="1"/>
  <c r="BE55" i="1"/>
  <c r="BD55" i="1"/>
  <c r="BC55" i="1"/>
  <c r="BB55" i="1"/>
  <c r="BA55" i="1"/>
  <c r="AZ55" i="1"/>
  <c r="AY55" i="1"/>
  <c r="AU55" i="1"/>
  <c r="AR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BF54" i="1"/>
  <c r="BE54" i="1"/>
  <c r="BD54" i="1"/>
  <c r="BC54" i="1"/>
  <c r="BB54" i="1"/>
  <c r="BA54" i="1"/>
  <c r="AZ54" i="1"/>
  <c r="AY54" i="1"/>
  <c r="AU54" i="1"/>
  <c r="AS54" i="1"/>
  <c r="AR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BF53" i="1"/>
  <c r="BE53" i="1"/>
  <c r="BD53" i="1"/>
  <c r="BC53" i="1"/>
  <c r="BB53" i="1"/>
  <c r="BA53" i="1"/>
  <c r="AZ53" i="1"/>
  <c r="AY53" i="1"/>
  <c r="AU53" i="1"/>
  <c r="AR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BF52" i="1"/>
  <c r="BE52" i="1"/>
  <c r="BD52" i="1"/>
  <c r="BC52" i="1"/>
  <c r="BB52" i="1"/>
  <c r="BA52" i="1"/>
  <c r="AZ52" i="1"/>
  <c r="AY52" i="1"/>
  <c r="AU52" i="1"/>
  <c r="AR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BF51" i="1"/>
  <c r="BE51" i="1"/>
  <c r="BD51" i="1"/>
  <c r="BC51" i="1"/>
  <c r="BB51" i="1"/>
  <c r="BA51" i="1"/>
  <c r="AZ51" i="1"/>
  <c r="AY51" i="1"/>
  <c r="AU51" i="1"/>
  <c r="AR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BF50" i="1"/>
  <c r="BE50" i="1"/>
  <c r="BD50" i="1"/>
  <c r="BC50" i="1"/>
  <c r="BB50" i="1"/>
  <c r="BA50" i="1"/>
  <c r="AZ50" i="1"/>
  <c r="AY50" i="1"/>
  <c r="AU50" i="1"/>
  <c r="AS50" i="1"/>
  <c r="AR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BF49" i="1"/>
  <c r="BE49" i="1"/>
  <c r="BD49" i="1"/>
  <c r="BC49" i="1"/>
  <c r="BB49" i="1"/>
  <c r="BA49" i="1"/>
  <c r="AZ49" i="1"/>
  <c r="AY49" i="1"/>
  <c r="AU49" i="1"/>
  <c r="AR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BF48" i="1"/>
  <c r="BE48" i="1"/>
  <c r="BD48" i="1"/>
  <c r="BC48" i="1"/>
  <c r="BB48" i="1"/>
  <c r="BA48" i="1"/>
  <c r="AZ48" i="1"/>
  <c r="AY48" i="1"/>
  <c r="AU48" i="1"/>
  <c r="AR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BF47" i="1"/>
  <c r="BE47" i="1"/>
  <c r="BD47" i="1"/>
  <c r="BC47" i="1"/>
  <c r="BB47" i="1"/>
  <c r="BA47" i="1"/>
  <c r="AZ47" i="1"/>
  <c r="AY47" i="1"/>
  <c r="AU47" i="1"/>
  <c r="AR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BF45" i="1"/>
  <c r="BE45" i="1"/>
  <c r="BD45" i="1"/>
  <c r="BC45" i="1"/>
  <c r="BB45" i="1"/>
  <c r="BA45" i="1"/>
  <c r="AZ45" i="1"/>
  <c r="AY45" i="1"/>
  <c r="BF44" i="1"/>
  <c r="BE44" i="1"/>
  <c r="BD44" i="1"/>
  <c r="BC44" i="1"/>
  <c r="BB44" i="1"/>
  <c r="BA44" i="1"/>
  <c r="AZ44" i="1"/>
  <c r="AY44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AM43" i="1"/>
  <c r="AM42" i="1"/>
  <c r="AM41" i="1"/>
  <c r="AM40" i="1"/>
  <c r="AP39" i="1"/>
  <c r="AM39" i="1"/>
  <c r="AM38" i="1"/>
  <c r="AM37" i="1"/>
  <c r="AM36" i="1"/>
  <c r="AM35" i="1"/>
  <c r="AP34" i="1"/>
  <c r="AM34" i="1"/>
  <c r="AM33" i="1"/>
  <c r="AM32" i="1"/>
  <c r="AP31" i="1"/>
  <c r="AM31" i="1"/>
  <c r="AM30" i="1"/>
  <c r="AM29" i="1"/>
  <c r="AM28" i="1"/>
  <c r="AP27" i="1"/>
  <c r="AM27" i="1"/>
  <c r="AM26" i="1"/>
  <c r="AM25" i="1"/>
  <c r="AM24" i="1"/>
  <c r="AP23" i="1"/>
  <c r="AM23" i="1"/>
  <c r="AM22" i="1"/>
  <c r="AM21" i="1"/>
  <c r="AM20" i="1"/>
  <c r="AP19" i="1"/>
  <c r="AM19" i="1"/>
  <c r="AM18" i="1"/>
  <c r="AM17" i="1"/>
  <c r="AM16" i="1"/>
  <c r="AP15" i="1"/>
  <c r="AM15" i="1"/>
  <c r="AM14" i="1"/>
  <c r="AM13" i="1"/>
  <c r="AM12" i="1"/>
  <c r="AP11" i="1"/>
  <c r="AM11" i="1"/>
  <c r="AM10" i="1"/>
  <c r="AM9" i="1"/>
  <c r="AM8" i="1"/>
  <c r="AP7" i="1"/>
  <c r="AM7" i="1"/>
  <c r="AM6" i="1"/>
  <c r="AM5" i="1"/>
  <c r="AM4" i="1"/>
  <c r="AP3" i="1"/>
  <c r="BF43" i="1"/>
  <c r="BE43" i="1"/>
  <c r="BD43" i="1"/>
  <c r="BC43" i="1"/>
  <c r="BB43" i="1"/>
  <c r="BA43" i="1"/>
  <c r="AZ43" i="1"/>
  <c r="AY43" i="1"/>
  <c r="AO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BF42" i="1"/>
  <c r="BE42" i="1"/>
  <c r="BD42" i="1"/>
  <c r="BC42" i="1"/>
  <c r="BB42" i="1"/>
  <c r="BA42" i="1"/>
  <c r="AZ42" i="1"/>
  <c r="AY42" i="1"/>
  <c r="AO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BF41" i="1"/>
  <c r="BE41" i="1"/>
  <c r="BD41" i="1"/>
  <c r="BC41" i="1"/>
  <c r="BB41" i="1"/>
  <c r="BA41" i="1"/>
  <c r="AZ41" i="1"/>
  <c r="AY41" i="1"/>
  <c r="AO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BF40" i="1"/>
  <c r="BE40" i="1"/>
  <c r="BD40" i="1"/>
  <c r="BC40" i="1"/>
  <c r="BB40" i="1"/>
  <c r="BA40" i="1"/>
  <c r="AZ40" i="1"/>
  <c r="AY40" i="1"/>
  <c r="AO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BF39" i="1"/>
  <c r="BE39" i="1"/>
  <c r="BD39" i="1"/>
  <c r="BC39" i="1"/>
  <c r="BB39" i="1"/>
  <c r="BA39" i="1"/>
  <c r="AZ39" i="1"/>
  <c r="AY39" i="1"/>
  <c r="AO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BF38" i="1"/>
  <c r="BE38" i="1"/>
  <c r="BD38" i="1"/>
  <c r="BC38" i="1"/>
  <c r="BB38" i="1"/>
  <c r="BA38" i="1"/>
  <c r="AZ38" i="1"/>
  <c r="AY38" i="1"/>
  <c r="AO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BF37" i="1"/>
  <c r="BE37" i="1"/>
  <c r="BD37" i="1"/>
  <c r="BC37" i="1"/>
  <c r="BB37" i="1"/>
  <c r="BA37" i="1"/>
  <c r="AZ37" i="1"/>
  <c r="AY37" i="1"/>
  <c r="AO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BF36" i="1"/>
  <c r="BE36" i="1"/>
  <c r="BD36" i="1"/>
  <c r="BC36" i="1"/>
  <c r="BB36" i="1"/>
  <c r="BA36" i="1"/>
  <c r="AZ36" i="1"/>
  <c r="AY36" i="1"/>
  <c r="AO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BF35" i="1"/>
  <c r="BE35" i="1"/>
  <c r="BD35" i="1"/>
  <c r="BC35" i="1"/>
  <c r="BB35" i="1"/>
  <c r="BA35" i="1"/>
  <c r="AZ35" i="1"/>
  <c r="AY35" i="1"/>
  <c r="AO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BF34" i="1"/>
  <c r="BE34" i="1"/>
  <c r="BD34" i="1"/>
  <c r="BC34" i="1"/>
  <c r="BB34" i="1"/>
  <c r="BA34" i="1"/>
  <c r="AZ34" i="1"/>
  <c r="AY34" i="1"/>
  <c r="AO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BF33" i="1"/>
  <c r="BE33" i="1"/>
  <c r="BD33" i="1"/>
  <c r="BC33" i="1"/>
  <c r="BB33" i="1"/>
  <c r="BA33" i="1"/>
  <c r="AZ33" i="1"/>
  <c r="AY33" i="1"/>
  <c r="AO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BF32" i="1"/>
  <c r="BE32" i="1"/>
  <c r="BD32" i="1"/>
  <c r="BC32" i="1"/>
  <c r="BB32" i="1"/>
  <c r="BA32" i="1"/>
  <c r="AZ32" i="1"/>
  <c r="AY32" i="1"/>
  <c r="AO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BF31" i="1"/>
  <c r="BE31" i="1"/>
  <c r="BD31" i="1"/>
  <c r="BC31" i="1"/>
  <c r="BB31" i="1"/>
  <c r="BA31" i="1"/>
  <c r="AZ31" i="1"/>
  <c r="AY31" i="1"/>
  <c r="AO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BF30" i="1"/>
  <c r="BE30" i="1"/>
  <c r="BD30" i="1"/>
  <c r="BC30" i="1"/>
  <c r="BB30" i="1"/>
  <c r="BA30" i="1"/>
  <c r="AZ30" i="1"/>
  <c r="AY30" i="1"/>
  <c r="AO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BF29" i="1"/>
  <c r="BE29" i="1"/>
  <c r="BD29" i="1"/>
  <c r="BC29" i="1"/>
  <c r="BB29" i="1"/>
  <c r="BA29" i="1"/>
  <c r="AZ29" i="1"/>
  <c r="AY29" i="1"/>
  <c r="AO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BF28" i="1"/>
  <c r="BE28" i="1"/>
  <c r="BD28" i="1"/>
  <c r="BC28" i="1"/>
  <c r="BB28" i="1"/>
  <c r="BA28" i="1"/>
  <c r="AZ28" i="1"/>
  <c r="AY28" i="1"/>
  <c r="AO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BF27" i="1"/>
  <c r="BE27" i="1"/>
  <c r="BD27" i="1"/>
  <c r="BC27" i="1"/>
  <c r="BB27" i="1"/>
  <c r="BA27" i="1"/>
  <c r="AZ27" i="1"/>
  <c r="AY27" i="1"/>
  <c r="AO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BF26" i="1"/>
  <c r="BE26" i="1"/>
  <c r="BD26" i="1"/>
  <c r="BC26" i="1"/>
  <c r="BB26" i="1"/>
  <c r="BA26" i="1"/>
  <c r="AZ26" i="1"/>
  <c r="AY26" i="1"/>
  <c r="AO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BF25" i="1"/>
  <c r="BE25" i="1"/>
  <c r="BD25" i="1"/>
  <c r="BC25" i="1"/>
  <c r="BB25" i="1"/>
  <c r="BA25" i="1"/>
  <c r="AZ25" i="1"/>
  <c r="AY25" i="1"/>
  <c r="AO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BF24" i="1"/>
  <c r="BE24" i="1"/>
  <c r="BD24" i="1"/>
  <c r="BC24" i="1"/>
  <c r="BB24" i="1"/>
  <c r="BA24" i="1"/>
  <c r="AZ24" i="1"/>
  <c r="AY24" i="1"/>
  <c r="AO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BF23" i="1"/>
  <c r="BE23" i="1"/>
  <c r="BD23" i="1"/>
  <c r="BC23" i="1"/>
  <c r="BB23" i="1"/>
  <c r="BA23" i="1"/>
  <c r="AZ23" i="1"/>
  <c r="AY23" i="1"/>
  <c r="AO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BF22" i="1"/>
  <c r="BE22" i="1"/>
  <c r="BD22" i="1"/>
  <c r="BC22" i="1"/>
  <c r="BB22" i="1"/>
  <c r="BA22" i="1"/>
  <c r="AZ22" i="1"/>
  <c r="AY22" i="1"/>
  <c r="AO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BF21" i="1"/>
  <c r="BE21" i="1"/>
  <c r="BD21" i="1"/>
  <c r="BC21" i="1"/>
  <c r="BB21" i="1"/>
  <c r="BA21" i="1"/>
  <c r="AZ21" i="1"/>
  <c r="AY21" i="1"/>
  <c r="AO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BF20" i="1"/>
  <c r="BE20" i="1"/>
  <c r="BD20" i="1"/>
  <c r="BC20" i="1"/>
  <c r="BB20" i="1"/>
  <c r="BA20" i="1"/>
  <c r="AZ20" i="1"/>
  <c r="AY20" i="1"/>
  <c r="AO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BF19" i="1"/>
  <c r="BE19" i="1"/>
  <c r="BD19" i="1"/>
  <c r="BC19" i="1"/>
  <c r="BB19" i="1"/>
  <c r="BA19" i="1"/>
  <c r="AZ19" i="1"/>
  <c r="AY19" i="1"/>
  <c r="AO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BF18" i="1"/>
  <c r="BE18" i="1"/>
  <c r="BD18" i="1"/>
  <c r="BC18" i="1"/>
  <c r="BB18" i="1"/>
  <c r="BA18" i="1"/>
  <c r="AZ18" i="1"/>
  <c r="AY18" i="1"/>
  <c r="AO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BF17" i="1"/>
  <c r="BE17" i="1"/>
  <c r="BD17" i="1"/>
  <c r="BC17" i="1"/>
  <c r="BB17" i="1"/>
  <c r="BA17" i="1"/>
  <c r="AZ17" i="1"/>
  <c r="AY17" i="1"/>
  <c r="AO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BF16" i="1"/>
  <c r="BE16" i="1"/>
  <c r="BD16" i="1"/>
  <c r="BC16" i="1"/>
  <c r="BB16" i="1"/>
  <c r="BA16" i="1"/>
  <c r="AZ16" i="1"/>
  <c r="AY16" i="1"/>
  <c r="AO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BF87" i="1"/>
  <c r="BF85" i="1"/>
  <c r="BF84" i="1"/>
  <c r="BF83" i="1"/>
  <c r="BF82" i="1"/>
  <c r="BF81" i="1"/>
  <c r="BF80" i="1"/>
  <c r="BF79" i="1"/>
  <c r="BF78" i="1"/>
  <c r="BF77" i="1"/>
  <c r="BF76" i="1"/>
  <c r="BF75" i="1"/>
  <c r="BF74" i="1"/>
  <c r="BF73" i="1"/>
  <c r="BF72" i="1"/>
  <c r="BF71" i="1"/>
  <c r="BF70" i="1"/>
  <c r="BF69" i="1"/>
  <c r="BF46" i="1"/>
  <c r="BF15" i="1"/>
  <c r="BF14" i="1"/>
  <c r="BF13" i="1"/>
  <c r="BF12" i="1"/>
  <c r="BF11" i="1"/>
  <c r="BF10" i="1"/>
  <c r="BF9" i="1"/>
  <c r="BF8" i="1"/>
  <c r="BF7" i="1"/>
  <c r="BF6" i="1"/>
  <c r="BF5" i="1"/>
  <c r="BD87" i="1"/>
  <c r="BC87" i="1"/>
  <c r="BD85" i="1"/>
  <c r="BC85" i="1"/>
  <c r="BD84" i="1"/>
  <c r="BC84" i="1"/>
  <c r="BD83" i="1"/>
  <c r="BC83" i="1"/>
  <c r="BD82" i="1"/>
  <c r="BC82" i="1"/>
  <c r="BD81" i="1"/>
  <c r="BC81" i="1"/>
  <c r="BD80" i="1"/>
  <c r="BC80" i="1"/>
  <c r="BD79" i="1"/>
  <c r="BC79" i="1"/>
  <c r="BD78" i="1"/>
  <c r="BC78" i="1"/>
  <c r="BD77" i="1"/>
  <c r="BC77" i="1"/>
  <c r="BD76" i="1"/>
  <c r="BC76" i="1"/>
  <c r="BD75" i="1"/>
  <c r="BC75" i="1"/>
  <c r="BD74" i="1"/>
  <c r="BC74" i="1"/>
  <c r="BD73" i="1"/>
  <c r="BC73" i="1"/>
  <c r="BD72" i="1"/>
  <c r="BC72" i="1"/>
  <c r="BD71" i="1"/>
  <c r="BC71" i="1"/>
  <c r="BD70" i="1"/>
  <c r="BC70" i="1"/>
  <c r="BD69" i="1"/>
  <c r="BC69" i="1"/>
  <c r="BD46" i="1"/>
  <c r="BC46" i="1"/>
  <c r="BD15" i="1"/>
  <c r="BC15" i="1"/>
  <c r="BD14" i="1"/>
  <c r="BC14" i="1"/>
  <c r="BD13" i="1"/>
  <c r="BC13" i="1"/>
  <c r="BD12" i="1"/>
  <c r="BC12" i="1"/>
  <c r="BD11" i="1"/>
  <c r="BC11" i="1"/>
  <c r="BD10" i="1"/>
  <c r="BC10" i="1"/>
  <c r="BD9" i="1"/>
  <c r="BC9" i="1"/>
  <c r="BD8" i="1"/>
  <c r="BC8" i="1"/>
  <c r="BD7" i="1"/>
  <c r="BC7" i="1"/>
  <c r="BD6" i="1"/>
  <c r="BC6" i="1"/>
  <c r="BD5" i="1"/>
  <c r="BC5" i="1"/>
  <c r="BA87" i="1"/>
  <c r="AZ87" i="1"/>
  <c r="BA85" i="1"/>
  <c r="AZ85" i="1"/>
  <c r="BA84" i="1"/>
  <c r="AZ84" i="1"/>
  <c r="BA83" i="1"/>
  <c r="AZ83" i="1"/>
  <c r="BA82" i="1"/>
  <c r="AZ82" i="1"/>
  <c r="BA81" i="1"/>
  <c r="AZ81" i="1"/>
  <c r="BA80" i="1"/>
  <c r="AZ80" i="1"/>
  <c r="BA79" i="1"/>
  <c r="AZ79" i="1"/>
  <c r="BA78" i="1"/>
  <c r="AZ78" i="1"/>
  <c r="BA77" i="1"/>
  <c r="AZ77" i="1"/>
  <c r="BA76" i="1"/>
  <c r="AZ76" i="1"/>
  <c r="BA75" i="1"/>
  <c r="AZ75" i="1"/>
  <c r="BA74" i="1"/>
  <c r="AZ74" i="1"/>
  <c r="BA73" i="1"/>
  <c r="AZ73" i="1"/>
  <c r="BA72" i="1"/>
  <c r="AZ72" i="1"/>
  <c r="BA71" i="1"/>
  <c r="AZ71" i="1"/>
  <c r="BA70" i="1"/>
  <c r="AZ70" i="1"/>
  <c r="BA69" i="1"/>
  <c r="AZ69" i="1"/>
  <c r="BA46" i="1"/>
  <c r="AZ46" i="1"/>
  <c r="BA15" i="1"/>
  <c r="AZ15" i="1"/>
  <c r="BA14" i="1"/>
  <c r="AZ14" i="1"/>
  <c r="BA13" i="1"/>
  <c r="AZ13" i="1"/>
  <c r="BA12" i="1"/>
  <c r="AZ12" i="1"/>
  <c r="BA11" i="1"/>
  <c r="AZ11" i="1"/>
  <c r="BA10" i="1"/>
  <c r="AZ10" i="1"/>
  <c r="BA9" i="1"/>
  <c r="AZ9" i="1"/>
  <c r="BA8" i="1"/>
  <c r="AZ8" i="1"/>
  <c r="BA7" i="1"/>
  <c r="AZ7" i="1"/>
  <c r="BA6" i="1"/>
  <c r="AZ6" i="1"/>
  <c r="BA5" i="1"/>
  <c r="AZ5" i="1"/>
  <c r="AI87" i="1"/>
  <c r="AH87" i="1"/>
  <c r="AG87" i="1"/>
  <c r="AF87" i="1"/>
  <c r="AE87" i="1"/>
  <c r="AI85" i="1"/>
  <c r="AH85" i="1"/>
  <c r="AG85" i="1"/>
  <c r="AF85" i="1"/>
  <c r="AE85" i="1"/>
  <c r="AI84" i="1"/>
  <c r="AH84" i="1"/>
  <c r="AG84" i="1"/>
  <c r="AF84" i="1"/>
  <c r="AE84" i="1"/>
  <c r="AI83" i="1"/>
  <c r="AH83" i="1"/>
  <c r="AG83" i="1"/>
  <c r="AF83" i="1"/>
  <c r="AE83" i="1"/>
  <c r="AI82" i="1"/>
  <c r="AH82" i="1"/>
  <c r="AG82" i="1"/>
  <c r="AF82" i="1"/>
  <c r="AE82" i="1"/>
  <c r="AI81" i="1"/>
  <c r="AH81" i="1"/>
  <c r="AG81" i="1"/>
  <c r="AF81" i="1"/>
  <c r="AE81" i="1"/>
  <c r="AI80" i="1"/>
  <c r="AH80" i="1"/>
  <c r="AG80" i="1"/>
  <c r="AF80" i="1"/>
  <c r="AE80" i="1"/>
  <c r="AI79" i="1"/>
  <c r="AH79" i="1"/>
  <c r="AG79" i="1"/>
  <c r="AF79" i="1"/>
  <c r="AE79" i="1"/>
  <c r="AI78" i="1"/>
  <c r="AH78" i="1"/>
  <c r="AG78" i="1"/>
  <c r="AF78" i="1"/>
  <c r="AE78" i="1"/>
  <c r="AI77" i="1"/>
  <c r="AH77" i="1"/>
  <c r="AG77" i="1"/>
  <c r="AF77" i="1"/>
  <c r="AE77" i="1"/>
  <c r="AI76" i="1"/>
  <c r="AH76" i="1"/>
  <c r="AG76" i="1"/>
  <c r="AF76" i="1"/>
  <c r="AE76" i="1"/>
  <c r="AI75" i="1"/>
  <c r="AH75" i="1"/>
  <c r="AG75" i="1"/>
  <c r="AF75" i="1"/>
  <c r="AE75" i="1"/>
  <c r="AI74" i="1"/>
  <c r="AH74" i="1"/>
  <c r="AG74" i="1"/>
  <c r="AF74" i="1"/>
  <c r="AE74" i="1"/>
  <c r="AI73" i="1"/>
  <c r="AH73" i="1"/>
  <c r="AG73" i="1"/>
  <c r="AF73" i="1"/>
  <c r="AE73" i="1"/>
  <c r="AI72" i="1"/>
  <c r="AH72" i="1"/>
  <c r="AG72" i="1"/>
  <c r="AF72" i="1"/>
  <c r="AE72" i="1"/>
  <c r="AI71" i="1"/>
  <c r="AH71" i="1"/>
  <c r="AG71" i="1"/>
  <c r="AF71" i="1"/>
  <c r="AE71" i="1"/>
  <c r="AI70" i="1"/>
  <c r="AH70" i="1"/>
  <c r="AG70" i="1"/>
  <c r="AF70" i="1"/>
  <c r="AE70" i="1"/>
  <c r="AI69" i="1"/>
  <c r="AH69" i="1"/>
  <c r="AG69" i="1"/>
  <c r="AF69" i="1"/>
  <c r="AE69" i="1"/>
  <c r="AI46" i="1"/>
  <c r="AH46" i="1"/>
  <c r="AG46" i="1"/>
  <c r="AF46" i="1"/>
  <c r="AE46" i="1"/>
  <c r="AI15" i="1"/>
  <c r="AH15" i="1"/>
  <c r="AG15" i="1"/>
  <c r="AF15" i="1"/>
  <c r="AE15" i="1"/>
  <c r="AI14" i="1"/>
  <c r="AH14" i="1"/>
  <c r="AG14" i="1"/>
  <c r="AF14" i="1"/>
  <c r="AE14" i="1"/>
  <c r="AI13" i="1"/>
  <c r="AH13" i="1"/>
  <c r="AG13" i="1"/>
  <c r="AF13" i="1"/>
  <c r="AE13" i="1"/>
  <c r="AI12" i="1"/>
  <c r="AH12" i="1"/>
  <c r="AG12" i="1"/>
  <c r="AF12" i="1"/>
  <c r="AE12" i="1"/>
  <c r="AI11" i="1"/>
  <c r="AH11" i="1"/>
  <c r="AG11" i="1"/>
  <c r="AF11" i="1"/>
  <c r="AE11" i="1"/>
  <c r="AI10" i="1"/>
  <c r="AH10" i="1"/>
  <c r="AG10" i="1"/>
  <c r="AF10" i="1"/>
  <c r="AE10" i="1"/>
  <c r="AI9" i="1"/>
  <c r="AH9" i="1"/>
  <c r="AG9" i="1"/>
  <c r="AF9" i="1"/>
  <c r="AE9" i="1"/>
  <c r="AI8" i="1"/>
  <c r="AH8" i="1"/>
  <c r="AG8" i="1"/>
  <c r="AF8" i="1"/>
  <c r="AE8" i="1"/>
  <c r="AI7" i="1"/>
  <c r="AH7" i="1"/>
  <c r="AG7" i="1"/>
  <c r="AF7" i="1"/>
  <c r="AE7" i="1"/>
  <c r="AI6" i="1"/>
  <c r="AH6" i="1"/>
  <c r="AG6" i="1"/>
  <c r="AF6" i="1"/>
  <c r="AE6" i="1"/>
  <c r="AI5" i="1"/>
  <c r="AH5" i="1"/>
  <c r="AG5" i="1"/>
  <c r="AF5" i="1"/>
  <c r="AE5" i="1"/>
  <c r="AI4" i="1"/>
  <c r="AH4" i="1"/>
  <c r="AG4" i="1"/>
  <c r="AF4" i="1"/>
  <c r="AE4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A4" i="1"/>
  <c r="B4" i="1"/>
  <c r="C4" i="1"/>
  <c r="F4" i="1"/>
  <c r="E4" i="1"/>
  <c r="D4" i="1"/>
  <c r="G4" i="1"/>
  <c r="H4" i="1"/>
  <c r="I4" i="1"/>
  <c r="BF4" i="1"/>
  <c r="BD4" i="1"/>
  <c r="BC4" i="1"/>
  <c r="BA4" i="1"/>
  <c r="AZ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BE87" i="1"/>
  <c r="BE85" i="1"/>
  <c r="BE84" i="1"/>
  <c r="BE83" i="1"/>
  <c r="BE82" i="1"/>
  <c r="BE81" i="1"/>
  <c r="BE80" i="1"/>
  <c r="BE79" i="1"/>
  <c r="BE78" i="1"/>
  <c r="BE77" i="1"/>
  <c r="BE76" i="1"/>
  <c r="BE75" i="1"/>
  <c r="BE74" i="1"/>
  <c r="BE73" i="1"/>
  <c r="BE72" i="1"/>
  <c r="BE71" i="1"/>
  <c r="BE70" i="1"/>
  <c r="BE69" i="1"/>
  <c r="BE46" i="1"/>
  <c r="BE15" i="1"/>
  <c r="BE14" i="1"/>
  <c r="BE13" i="1"/>
  <c r="BE12" i="1"/>
  <c r="BE11" i="1"/>
  <c r="BE10" i="1"/>
  <c r="BE9" i="1"/>
  <c r="BE8" i="1"/>
  <c r="BE7" i="1"/>
  <c r="BE6" i="1"/>
  <c r="BE5" i="1"/>
  <c r="BE4" i="1"/>
  <c r="BE3" i="1"/>
  <c r="BB3" i="1"/>
  <c r="BB87" i="1"/>
  <c r="BB85" i="1"/>
  <c r="BB84" i="1"/>
  <c r="BB83" i="1"/>
  <c r="BB82" i="1"/>
  <c r="BB81" i="1"/>
  <c r="BB80" i="1"/>
  <c r="BB79" i="1"/>
  <c r="BB78" i="1"/>
  <c r="BB77" i="1"/>
  <c r="BB76" i="1"/>
  <c r="BB75" i="1"/>
  <c r="BB74" i="1"/>
  <c r="BB73" i="1"/>
  <c r="BB72" i="1"/>
  <c r="BB71" i="1"/>
  <c r="BB70" i="1"/>
  <c r="BB69" i="1"/>
  <c r="BB46" i="1"/>
  <c r="BB15" i="1"/>
  <c r="BB14" i="1"/>
  <c r="BB13" i="1"/>
  <c r="BB12" i="1"/>
  <c r="BB11" i="1"/>
  <c r="BB10" i="1"/>
  <c r="BB9" i="1"/>
  <c r="BB8" i="1"/>
  <c r="BB7" i="1"/>
  <c r="BB6" i="1"/>
  <c r="BB5" i="1"/>
  <c r="BB4" i="1"/>
  <c r="AY87" i="1"/>
  <c r="AY85" i="1"/>
  <c r="AY84" i="1"/>
  <c r="AY83" i="1"/>
  <c r="AY82" i="1"/>
  <c r="AY81" i="1"/>
  <c r="AY80" i="1"/>
  <c r="AY79" i="1"/>
  <c r="AY78" i="1"/>
  <c r="AY77" i="1"/>
  <c r="AY76" i="1"/>
  <c r="AY75" i="1"/>
  <c r="AY74" i="1"/>
  <c r="AY73" i="1"/>
  <c r="AY72" i="1"/>
  <c r="AY71" i="1"/>
  <c r="AY70" i="1"/>
  <c r="AY69" i="1"/>
  <c r="AY46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U69" i="1"/>
  <c r="AU70" i="1"/>
  <c r="AU71" i="1"/>
  <c r="AU72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7" i="1"/>
  <c r="AU46" i="1"/>
  <c r="AR83" i="1"/>
  <c r="AR84" i="1"/>
  <c r="AR85" i="1"/>
  <c r="AR87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82" i="1"/>
  <c r="AR46" i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M3" i="1"/>
</calcChain>
</file>

<file path=xl/sharedStrings.xml><?xml version="1.0" encoding="utf-8"?>
<sst xmlns="http://schemas.openxmlformats.org/spreadsheetml/2006/main" count="181" uniqueCount="86">
  <si>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</si>
  <si>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</si>
  <si>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</si>
  <si>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</si>
  <si>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</si>
  <si>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</si>
  <si>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</si>
  <si>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</si>
  <si>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</si>
  <si>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</si>
  <si>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</si>
  <si>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</si>
  <si>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</si>
  <si>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</si>
  <si>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</si>
  <si>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</si>
  <si>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</si>
  <si>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</si>
  <si>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</si>
  <si>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</si>
  <si>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</si>
  <si>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</si>
  <si>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</si>
  <si>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</si>
  <si>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</si>
  <si>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</si>
  <si>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</si>
  <si>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</si>
  <si>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</si>
  <si>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</si>
  <si>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</si>
  <si>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</si>
  <si>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</si>
  <si>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</si>
  <si>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</si>
  <si>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</si>
  <si>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</si>
  <si>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</si>
  <si>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</si>
  <si>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</si>
  <si>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</si>
  <si>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</si>
  <si>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</si>
  <si>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</si>
  <si>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</si>
  <si>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</si>
  <si>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</si>
  <si>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</si>
  <si>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</si>
  <si>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</si>
  <si>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</si>
  <si>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</si>
  <si>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</si>
  <si>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</si>
  <si>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</si>
  <si>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</si>
  <si>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</si>
  <si>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</si>
  <si>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</si>
  <si>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</si>
  <si>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</si>
  <si>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</si>
  <si>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</si>
  <si>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</si>
  <si>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</si>
  <si>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</si>
  <si>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</si>
  <si>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</si>
  <si>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</si>
  <si>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</si>
  <si>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</si>
  <si>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</si>
  <si>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</si>
  <si>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Wawer</t>
  </si>
  <si>
    <t>Pomieszczenie przynależne</t>
  </si>
  <si>
    <t>Komórka lokatorska</t>
  </si>
  <si>
    <t>APM MARYSIN V SPÓŁKA Z OGRANICZONĄ ODPOWIEDZIALNOŚCIĄ</t>
  </si>
  <si>
    <t>0000936226</t>
  </si>
  <si>
    <t>https://marysin5.apm-development.com.pl/</t>
  </si>
  <si>
    <t>https://marysin5.apm-development.com.pl/dokumenty/</t>
  </si>
  <si>
    <t>ul. Goździków</t>
  </si>
  <si>
    <t>04-231</t>
  </si>
  <si>
    <t>X</t>
  </si>
  <si>
    <t>ul. Okularowa 8; 04-234 Warszawa</t>
  </si>
  <si>
    <r>
      <rPr>
        <b/>
        <u/>
        <sz val="10"/>
        <color indexed="8"/>
        <rFont val="Helvetica Neue"/>
        <charset val="238"/>
      </rPr>
      <t>sprzedaz@apm-development.pl</t>
    </r>
  </si>
  <si>
    <t>Ceny-ofertowe-mieszkan-dewelopera-apartamenty-marysin-V-2025-09-21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</si>
</sst>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b/>
      <sz val="10"/>
      <color indexed="8"/>
      <name val="Helvetica Neue"/>
      <charset val="238"/>
    </font>
    <font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  <font>
      <b/>
      <u/>
      <sz val="10"/>
      <color indexed="8"/>
      <name val="Helvetica Neu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6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5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5" xfId="0" applyNumberForma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49" fontId="0" fillId="0" borderId="5" xfId="0" applyNumberFormat="1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49" fontId="0" fillId="5" borderId="5" xfId="0" applyNumberForma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center" vertical="center"/>
    </xf>
    <xf numFmtId="49" fontId="4" fillId="5" borderId="5" xfId="0" applyNumberFormat="1" applyFont="1" applyFill="1" applyBorder="1" applyAlignment="1">
      <alignment horizontal="center" vertical="center"/>
    </xf>
    <xf numFmtId="164" fontId="3" fillId="6" borderId="5" xfId="0" applyNumberFormat="1" applyFont="1" applyFill="1" applyBorder="1" applyAlignment="1">
      <alignment horizontal="center" vertical="center"/>
    </xf>
    <xf numFmtId="49" fontId="3" fillId="6" borderId="4" xfId="0" applyNumberFormat="1" applyFont="1" applyFill="1" applyBorder="1" applyAlignment="1">
      <alignment horizontal="center" vertical="center"/>
    </xf>
    <xf numFmtId="49" fontId="5" fillId="6" borderId="4" xfId="1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horizontal="center" vertical="center"/>
    </xf>
    <xf numFmtId="49" fontId="3" fillId="6" borderId="3" xfId="0" applyNumberFormat="1" applyFont="1" applyFill="1" applyBorder="1" applyAlignment="1">
      <alignment horizontal="center" vertical="center"/>
    </xf>
    <xf numFmtId="0" fontId="3" fillId="6" borderId="4" xfId="0" quotePrefix="1" applyNumberFormat="1" applyFont="1" applyFill="1" applyBorder="1" applyAlignment="1">
      <alignment horizontal="center" vertical="center"/>
    </xf>
    <xf numFmtId="0" fontId="3" fillId="6" borderId="4" xfId="0" applyNumberFormat="1" applyFont="1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Nowy%20Marysin%20V\Cennik\CENNIK%20-%20Marysin%20V%20-%2020.10.2023.xlsx" TargetMode="External"/><Relationship Id="rId1" Type="http://schemas.openxmlformats.org/officeDocument/2006/relationships/externalLinkPath" Target="file:///W:\AIA%20Apartamenty%20Nowy%20Marysin%20V\Cennik\CENNIK%20-%20Marysin%20V%20-%2020.10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"/>
    </sheetNames>
    <sheetDataSet>
      <sheetData sheetId="0">
        <row r="8">
          <cell r="D8">
            <v>1</v>
          </cell>
          <cell r="T8"/>
          <cell r="V8"/>
        </row>
        <row r="9">
          <cell r="D9">
            <v>2</v>
          </cell>
          <cell r="T9"/>
          <cell r="V9"/>
        </row>
        <row r="10">
          <cell r="D10">
            <v>3</v>
          </cell>
          <cell r="T10"/>
          <cell r="V10"/>
        </row>
        <row r="11">
          <cell r="D11">
            <v>4</v>
          </cell>
          <cell r="T11"/>
          <cell r="V11"/>
        </row>
        <row r="12">
          <cell r="D12">
            <v>5</v>
          </cell>
          <cell r="T12"/>
          <cell r="V12"/>
        </row>
        <row r="13">
          <cell r="D13">
            <v>6</v>
          </cell>
          <cell r="T13"/>
          <cell r="V13"/>
        </row>
        <row r="14">
          <cell r="D14">
            <v>7</v>
          </cell>
          <cell r="T14"/>
          <cell r="V14"/>
        </row>
        <row r="15">
          <cell r="D15">
            <v>8</v>
          </cell>
          <cell r="T15"/>
          <cell r="V15"/>
        </row>
        <row r="16">
          <cell r="D16">
            <v>9</v>
          </cell>
          <cell r="T16"/>
          <cell r="V16"/>
        </row>
        <row r="17">
          <cell r="D17">
            <v>10</v>
          </cell>
          <cell r="T17"/>
          <cell r="V17"/>
        </row>
        <row r="18">
          <cell r="D18">
            <v>11</v>
          </cell>
          <cell r="T18"/>
          <cell r="V18"/>
        </row>
        <row r="19">
          <cell r="D19">
            <v>12</v>
          </cell>
          <cell r="T19"/>
          <cell r="V19"/>
        </row>
        <row r="20">
          <cell r="D20">
            <v>13</v>
          </cell>
          <cell r="T20"/>
          <cell r="V20"/>
        </row>
        <row r="21">
          <cell r="D21">
            <v>14</v>
          </cell>
          <cell r="T21"/>
          <cell r="V21"/>
        </row>
        <row r="22">
          <cell r="D22">
            <v>15</v>
          </cell>
          <cell r="T22"/>
          <cell r="V22"/>
        </row>
        <row r="23">
          <cell r="D23">
            <v>16</v>
          </cell>
          <cell r="T23"/>
          <cell r="V23"/>
        </row>
        <row r="24">
          <cell r="D24">
            <v>17</v>
          </cell>
          <cell r="T24"/>
          <cell r="V24"/>
        </row>
        <row r="25">
          <cell r="D25">
            <v>18</v>
          </cell>
          <cell r="T25"/>
          <cell r="V25"/>
        </row>
        <row r="26">
          <cell r="D26">
            <v>19</v>
          </cell>
          <cell r="T26"/>
          <cell r="V26"/>
        </row>
        <row r="27">
          <cell r="D27">
            <v>20</v>
          </cell>
          <cell r="T27"/>
          <cell r="V27"/>
        </row>
        <row r="28">
          <cell r="D28">
            <v>21</v>
          </cell>
          <cell r="T28"/>
          <cell r="V28"/>
        </row>
        <row r="29">
          <cell r="D29">
            <v>22</v>
          </cell>
          <cell r="T29"/>
          <cell r="V29"/>
        </row>
        <row r="30">
          <cell r="D30">
            <v>23</v>
          </cell>
          <cell r="T30"/>
          <cell r="V30"/>
        </row>
        <row r="31">
          <cell r="D31">
            <v>24</v>
          </cell>
          <cell r="T31"/>
          <cell r="V31"/>
        </row>
        <row r="32">
          <cell r="D32">
            <v>25</v>
          </cell>
          <cell r="T32"/>
          <cell r="V32"/>
        </row>
        <row r="33">
          <cell r="D33">
            <v>26</v>
          </cell>
          <cell r="T33"/>
          <cell r="V33"/>
        </row>
        <row r="34">
          <cell r="D34">
            <v>27</v>
          </cell>
          <cell r="T34"/>
          <cell r="V34"/>
        </row>
        <row r="35">
          <cell r="D35">
            <v>28</v>
          </cell>
          <cell r="T35">
            <v>14649.999999999998</v>
          </cell>
          <cell r="V35">
            <v>1319232.4999999998</v>
          </cell>
        </row>
        <row r="36">
          <cell r="D36">
            <v>29</v>
          </cell>
          <cell r="T36"/>
          <cell r="V36"/>
        </row>
        <row r="37">
          <cell r="D37">
            <v>30</v>
          </cell>
          <cell r="T37"/>
          <cell r="V37"/>
        </row>
        <row r="38">
          <cell r="D38">
            <v>31</v>
          </cell>
          <cell r="T38"/>
          <cell r="V38"/>
        </row>
        <row r="39">
          <cell r="D39">
            <v>32</v>
          </cell>
          <cell r="T39"/>
          <cell r="V39"/>
        </row>
        <row r="40">
          <cell r="D40">
            <v>33</v>
          </cell>
          <cell r="T40"/>
          <cell r="V40"/>
        </row>
        <row r="41">
          <cell r="D41">
            <v>34</v>
          </cell>
          <cell r="T41"/>
          <cell r="V41"/>
        </row>
        <row r="42">
          <cell r="D42">
            <v>35</v>
          </cell>
          <cell r="T42">
            <v>14750</v>
          </cell>
          <cell r="V42">
            <v>1329860</v>
          </cell>
        </row>
        <row r="43">
          <cell r="D43">
            <v>36</v>
          </cell>
          <cell r="T43">
            <v>14649.999999999998</v>
          </cell>
          <cell r="V43">
            <v>954740.49999999988</v>
          </cell>
        </row>
        <row r="44">
          <cell r="D44">
            <v>37</v>
          </cell>
          <cell r="T44"/>
          <cell r="V44"/>
        </row>
        <row r="45">
          <cell r="D45">
            <v>38</v>
          </cell>
          <cell r="T45"/>
          <cell r="V45"/>
        </row>
        <row r="46">
          <cell r="D46">
            <v>39</v>
          </cell>
          <cell r="T46"/>
          <cell r="V46"/>
        </row>
        <row r="47">
          <cell r="D47">
            <v>40</v>
          </cell>
          <cell r="T47"/>
          <cell r="V47"/>
        </row>
        <row r="48">
          <cell r="D48">
            <v>41</v>
          </cell>
          <cell r="T48"/>
          <cell r="V48"/>
        </row>
      </sheetData>
      <sheetData sheetId="1">
        <row r="8">
          <cell r="C8" t="str">
            <v>K.1</v>
          </cell>
        </row>
        <row r="9">
          <cell r="C9" t="str">
            <v>K.2</v>
          </cell>
        </row>
      </sheetData>
      <sheetData sheetId="2">
        <row r="8">
          <cell r="C8">
            <v>1</v>
          </cell>
          <cell r="L8"/>
        </row>
        <row r="9">
          <cell r="C9">
            <v>2</v>
          </cell>
          <cell r="L9"/>
        </row>
        <row r="10">
          <cell r="C10">
            <v>3</v>
          </cell>
          <cell r="L10"/>
        </row>
        <row r="11">
          <cell r="C11">
            <v>4</v>
          </cell>
          <cell r="L11"/>
        </row>
        <row r="12">
          <cell r="C12">
            <v>5</v>
          </cell>
          <cell r="L12"/>
        </row>
        <row r="13">
          <cell r="C13">
            <v>6</v>
          </cell>
          <cell r="L13"/>
        </row>
        <row r="14">
          <cell r="C14">
            <v>7</v>
          </cell>
          <cell r="L14"/>
        </row>
        <row r="15">
          <cell r="C15">
            <v>8</v>
          </cell>
          <cell r="L15"/>
        </row>
        <row r="16">
          <cell r="C16">
            <v>9</v>
          </cell>
          <cell r="L16"/>
        </row>
        <row r="17">
          <cell r="C17">
            <v>10</v>
          </cell>
          <cell r="L17"/>
        </row>
        <row r="18">
          <cell r="C18">
            <v>11</v>
          </cell>
          <cell r="L18"/>
        </row>
        <row r="19">
          <cell r="C19">
            <v>12</v>
          </cell>
          <cell r="L19"/>
        </row>
        <row r="20">
          <cell r="C20">
            <v>13</v>
          </cell>
          <cell r="L20"/>
        </row>
        <row r="21">
          <cell r="C21">
            <v>14</v>
          </cell>
          <cell r="L21"/>
        </row>
        <row r="22">
          <cell r="C22">
            <v>15</v>
          </cell>
          <cell r="L22"/>
        </row>
        <row r="23">
          <cell r="C23">
            <v>16</v>
          </cell>
          <cell r="L23"/>
        </row>
        <row r="24">
          <cell r="C24">
            <v>17</v>
          </cell>
          <cell r="L24"/>
        </row>
        <row r="25">
          <cell r="C25">
            <v>18</v>
          </cell>
          <cell r="L25"/>
        </row>
        <row r="26">
          <cell r="C26">
            <v>19</v>
          </cell>
          <cell r="L26">
            <v>39899.995200000005</v>
          </cell>
        </row>
        <row r="27">
          <cell r="C27">
            <v>20</v>
          </cell>
          <cell r="L27"/>
        </row>
        <row r="28">
          <cell r="C28">
            <v>21</v>
          </cell>
          <cell r="L28"/>
        </row>
        <row r="29">
          <cell r="C29" t="str">
            <v>22-23</v>
          </cell>
          <cell r="L29"/>
        </row>
        <row r="30">
          <cell r="C30" t="str">
            <v>24-25</v>
          </cell>
          <cell r="L30"/>
        </row>
        <row r="31">
          <cell r="C31" t="str">
            <v>26-27</v>
          </cell>
          <cell r="L31"/>
        </row>
        <row r="32">
          <cell r="C32" t="str">
            <v>28-29</v>
          </cell>
          <cell r="L32"/>
        </row>
        <row r="33">
          <cell r="C33">
            <v>30</v>
          </cell>
          <cell r="L33">
            <v>59850.003599999996</v>
          </cell>
        </row>
        <row r="34">
          <cell r="C34">
            <v>31</v>
          </cell>
          <cell r="L34"/>
        </row>
        <row r="35">
          <cell r="C35">
            <v>32</v>
          </cell>
          <cell r="L35"/>
        </row>
        <row r="36">
          <cell r="C36">
            <v>33</v>
          </cell>
          <cell r="L36"/>
        </row>
        <row r="37">
          <cell r="C37">
            <v>34</v>
          </cell>
          <cell r="L37"/>
        </row>
        <row r="38">
          <cell r="C38">
            <v>35</v>
          </cell>
          <cell r="L38"/>
        </row>
        <row r="39">
          <cell r="C39">
            <v>36</v>
          </cell>
          <cell r="L39"/>
        </row>
        <row r="40">
          <cell r="C40">
            <v>37</v>
          </cell>
          <cell r="L40"/>
        </row>
        <row r="41">
          <cell r="C41">
            <v>38</v>
          </cell>
          <cell r="L41"/>
        </row>
        <row r="42">
          <cell r="C42">
            <v>39</v>
          </cell>
          <cell r="L42"/>
        </row>
        <row r="43">
          <cell r="C43">
            <v>40</v>
          </cell>
          <cell r="L43"/>
        </row>
        <row r="44">
          <cell r="C44">
            <v>41</v>
          </cell>
          <cell r="L44"/>
        </row>
        <row r="45">
          <cell r="C45">
            <v>42</v>
          </cell>
          <cell r="L45"/>
        </row>
        <row r="46">
          <cell r="C46">
            <v>43</v>
          </cell>
          <cell r="L46"/>
        </row>
        <row r="47">
          <cell r="C47">
            <v>44</v>
          </cell>
          <cell r="L47"/>
        </row>
        <row r="48">
          <cell r="C48">
            <v>45</v>
          </cell>
          <cell r="L48"/>
        </row>
        <row r="49">
          <cell r="C49">
            <v>46</v>
          </cell>
          <cell r="L49"/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" TargetMode="External"/><Relationship Id="rId26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" TargetMode="External"/><Relationship Id="rId21" Type="http://schemas.openxmlformats.org/officeDocument/2006/relationships/hyperlink" Target="https://augustowka.apm-development.com.pl/" TargetMode="External"/><Relationship Id="rId34" Type="http://schemas.openxmlformats.org/officeDocument/2006/relationships/hyperlink" Target="https://augustowka.apm-development.com.pl/" TargetMode="External"/><Relationship Id="rId4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50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https://augustowka.apm-development.com.pl/" TargetMode="External"/><Relationship Id="rId63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7" Type="http://schemas.openxmlformats.org/officeDocument/2006/relationships/hyperlink" Target="https://augustowka.apm-development.com.pl/" TargetMode="External"/><Relationship Id="rId71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marysin5.apm-development.com.pl/dokumenty/" TargetMode="External"/><Relationship Id="rId16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11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" TargetMode="External"/><Relationship Id="rId32" Type="http://schemas.openxmlformats.org/officeDocument/2006/relationships/hyperlink" Target="https://augustowka.apm-development.com.pl/" TargetMode="External"/><Relationship Id="rId37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https://augustowka.apm-development.com.pl/" TargetMode="External"/><Relationship Id="rId45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58" Type="http://schemas.openxmlformats.org/officeDocument/2006/relationships/hyperlink" Target="https://augustowka.apm-development.com.pl/" TargetMode="External"/><Relationship Id="rId66" Type="http://schemas.openxmlformats.org/officeDocument/2006/relationships/hyperlink" Target="https://augustowka.apm-development.com.pl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" TargetMode="External"/><Relationship Id="rId9" Type="http://schemas.openxmlformats.org/officeDocument/2006/relationships/hyperlink" Target="https://augustowka.apm-development.com.pl/" TargetMode="External"/><Relationship Id="rId14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https://augustowka.apm-development.com.pl/" TargetMode="External"/><Relationship Id="rId27" Type="http://schemas.openxmlformats.org/officeDocument/2006/relationships/hyperlink" Target="https://augustowka.apm-development.com.pl/" TargetMode="External"/><Relationship Id="rId30" Type="http://schemas.openxmlformats.org/officeDocument/2006/relationships/hyperlink" Target="https://augustowka.apm-development.com.pl/" TargetMode="External"/><Relationship Id="rId35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64" Type="http://schemas.openxmlformats.org/officeDocument/2006/relationships/hyperlink" Target="https://augustowka.apm-development.com.pl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51" Type="http://schemas.openxmlformats.org/officeDocument/2006/relationships/hyperlink" Target="https://augustowka.apm-development.com.pl/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marysin5.apm-development.com.pl/" TargetMode="External"/><Relationship Id="rId12" Type="http://schemas.openxmlformats.org/officeDocument/2006/relationships/hyperlink" Target="https://augustowka.apm-development.com.pl/" TargetMode="External"/><Relationship Id="rId17" Type="http://schemas.openxmlformats.org/officeDocument/2006/relationships/hyperlink" Target="https://augustowka.apm-development.com.pl/" TargetMode="External"/><Relationship Id="rId25" Type="http://schemas.openxmlformats.org/officeDocument/2006/relationships/hyperlink" Target="https://augustowka.apm-development.com.pl/" TargetMode="External"/><Relationship Id="rId33" Type="http://schemas.openxmlformats.org/officeDocument/2006/relationships/hyperlink" Target="https://augustowka.apm-development.com.pl/" TargetMode="External"/><Relationship Id="rId38" Type="http://schemas.openxmlformats.org/officeDocument/2006/relationships/hyperlink" Target="https://augustowka.apm-development.com.pl/" TargetMode="External"/><Relationship Id="rId46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67" Type="http://schemas.openxmlformats.org/officeDocument/2006/relationships/hyperlink" Target="https://augustowka.apm-development.com.pl/" TargetMode="External"/><Relationship Id="rId20" Type="http://schemas.openxmlformats.org/officeDocument/2006/relationships/hyperlink" Target="https://augustowka.apm-development.com.pl/" TargetMode="External"/><Relationship Id="rId41" Type="http://schemas.openxmlformats.org/officeDocument/2006/relationships/hyperlink" Target="https://augustowka.apm-development.com.pl/" TargetMode="External"/><Relationship Id="rId54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printerSettings" Target="../printerSettings/printerSettings1.bin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" TargetMode="External"/><Relationship Id="rId23" Type="http://schemas.openxmlformats.org/officeDocument/2006/relationships/hyperlink" Target="https://augustowka.apm-development.com.pl/" TargetMode="External"/><Relationship Id="rId28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" TargetMode="External"/><Relationship Id="rId49" Type="http://schemas.openxmlformats.org/officeDocument/2006/relationships/hyperlink" Target="https://augustowka.apm-development.com.pl/" TargetMode="External"/><Relationship Id="rId57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52" Type="http://schemas.openxmlformats.org/officeDocument/2006/relationships/hyperlink" Target="https://augustowka.apm-development.com.pl/" TargetMode="External"/><Relationship Id="rId60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87"/>
  <sheetViews>
    <sheetView showGridLines="0" tabSelected="1" workbookViewId="0">
      <pane ySplit="2" topLeftCell="A3" activePane="bottomLeft" state="frozen"/>
      <selection pane="bottomLeft" activeCell="B2" sqref="B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26" width="24.625" style="3" customWidth="1"/>
    <col min="27" max="27" width="30.125" style="3" bestFit="1" customWidth="1"/>
    <col min="28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2" bestFit="1" customWidth="1"/>
    <col min="53" max="54" width="24.625" style="3" customWidth="1"/>
    <col min="55" max="55" width="32.125" style="3" bestFit="1" customWidth="1"/>
    <col min="56" max="56" width="31.375" style="3" bestFit="1" customWidth="1"/>
    <col min="57" max="57" width="36.625" style="3" bestFit="1" customWidth="1"/>
    <col min="58" max="58" width="51.5" style="3" customWidth="1"/>
    <col min="59" max="59" width="8.375" style="2" customWidth="1"/>
    <col min="60" max="16384" width="8.375" style="2"/>
  </cols>
  <sheetData>
    <row r="1" spans="1:58" ht="27.7" customHeight="1">
      <c r="A1" s="1" t="s">
        <v>85</v>
      </c>
      <c r="B1" s="18">
        <v>45921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24" t="s">
        <v>36</v>
      </c>
      <c r="AL2" s="2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32" t="s">
        <v>76</v>
      </c>
      <c r="B3" s="33" t="s">
        <v>58</v>
      </c>
      <c r="C3" s="34" t="s">
        <v>77</v>
      </c>
      <c r="D3" s="30" t="s">
        <v>59</v>
      </c>
      <c r="E3" s="35">
        <v>5213947950</v>
      </c>
      <c r="F3" s="35">
        <v>520591843</v>
      </c>
      <c r="G3" s="30" t="s">
        <v>60</v>
      </c>
      <c r="H3" s="30" t="s">
        <v>84</v>
      </c>
      <c r="I3" s="30" t="s">
        <v>82</v>
      </c>
      <c r="J3" s="31" t="s">
        <v>78</v>
      </c>
      <c r="K3" s="30" t="s">
        <v>61</v>
      </c>
      <c r="L3" s="30" t="s">
        <v>62</v>
      </c>
      <c r="M3" s="30" t="s">
        <v>63</v>
      </c>
      <c r="N3" s="30" t="s">
        <v>64</v>
      </c>
      <c r="O3" s="30" t="s">
        <v>65</v>
      </c>
      <c r="P3" s="35">
        <v>85</v>
      </c>
      <c r="Q3" s="30" t="s">
        <v>66</v>
      </c>
      <c r="R3" s="30" t="s">
        <v>67</v>
      </c>
      <c r="S3" s="30" t="s">
        <v>61</v>
      </c>
      <c r="T3" s="30" t="s">
        <v>62</v>
      </c>
      <c r="U3" s="30" t="s">
        <v>63</v>
      </c>
      <c r="V3" s="30" t="s">
        <v>64</v>
      </c>
      <c r="W3" s="30" t="s">
        <v>65</v>
      </c>
      <c r="X3" s="35">
        <v>85</v>
      </c>
      <c r="Y3" s="30" t="s">
        <v>66</v>
      </c>
      <c r="Z3" s="30" t="s">
        <v>67</v>
      </c>
      <c r="AA3" s="30" t="s">
        <v>83</v>
      </c>
      <c r="AB3" s="30" t="s">
        <v>68</v>
      </c>
      <c r="AC3" s="30" t="s">
        <v>61</v>
      </c>
      <c r="AD3" s="30" t="s">
        <v>62</v>
      </c>
      <c r="AE3" s="30" t="s">
        <v>73</v>
      </c>
      <c r="AF3" s="30" t="s">
        <v>64</v>
      </c>
      <c r="AG3" s="30" t="s">
        <v>80</v>
      </c>
      <c r="AH3" s="35">
        <v>11</v>
      </c>
      <c r="AI3" s="30" t="s">
        <v>81</v>
      </c>
      <c r="AJ3" s="11" t="s">
        <v>69</v>
      </c>
      <c r="AK3" s="25">
        <f>+[1]Mieszkania!D8</f>
        <v>1</v>
      </c>
      <c r="AL3" s="9">
        <f>+[1]Mieszkania!T8</f>
        <v>0</v>
      </c>
      <c r="AM3" s="16">
        <f>+$B$1</f>
        <v>45921</v>
      </c>
      <c r="AN3" s="6">
        <f>+[1]Mieszkania!V8</f>
        <v>0</v>
      </c>
      <c r="AO3" s="16">
        <f>+$B$1</f>
        <v>45921</v>
      </c>
      <c r="AP3" s="6">
        <f>+AN3</f>
        <v>0</v>
      </c>
      <c r="AQ3" s="7"/>
      <c r="AR3" s="15"/>
      <c r="AS3" s="15"/>
      <c r="AT3" s="6"/>
      <c r="AU3" s="15"/>
      <c r="AV3" s="15"/>
      <c r="AW3" s="7"/>
      <c r="AX3" s="6"/>
      <c r="AY3" s="29">
        <f t="shared" ref="AY3:AY87" si="0">+$B$1</f>
        <v>45921</v>
      </c>
      <c r="AZ3" s="30" t="s">
        <v>70</v>
      </c>
      <c r="BA3" s="30" t="s">
        <v>71</v>
      </c>
      <c r="BB3" s="29">
        <f t="shared" ref="BB3:BB87" si="1">+$B$1</f>
        <v>45921</v>
      </c>
      <c r="BC3" s="30" t="s">
        <v>71</v>
      </c>
      <c r="BD3" s="30" t="s">
        <v>71</v>
      </c>
      <c r="BE3" s="29">
        <f t="shared" ref="BE3:BE87" si="2">+$B$1</f>
        <v>45921</v>
      </c>
      <c r="BF3" s="31" t="s">
        <v>79</v>
      </c>
    </row>
    <row r="4" spans="1:58" s="8" customFormat="1" ht="20.05" customHeight="1">
      <c r="A4" s="26" t="str">
        <f t="shared" ref="A4:I4" si="3">+A$3</f>
        <v>APM MARYSIN V SPÓŁKA Z OGRANICZONĄ ODPOWIEDZIALNOŚCIĄ</v>
      </c>
      <c r="B4" s="21" t="str">
        <f t="shared" si="3"/>
        <v>SPÓŁKA Z OGRANICZONĄ ODPOWIEDZIALNOŚCIĄ</v>
      </c>
      <c r="C4" s="21" t="str">
        <f t="shared" si="3"/>
        <v>0000936226</v>
      </c>
      <c r="D4" s="19" t="str">
        <f t="shared" si="3"/>
        <v>Spółka zarejestrowana w KRS</v>
      </c>
      <c r="E4" s="21">
        <f t="shared" si="3"/>
        <v>5213947950</v>
      </c>
      <c r="F4" s="21">
        <f t="shared" si="3"/>
        <v>520591843</v>
      </c>
      <c r="G4" s="19" t="str">
        <f t="shared" si="3"/>
        <v>48 22-847-91-86</v>
      </c>
      <c r="H4" s="19" t="str">
        <f t="shared" si="3"/>
        <v>sprzedaz@apm-development.pl</v>
      </c>
      <c r="I4" s="19" t="str">
        <f t="shared" si="3"/>
        <v>X</v>
      </c>
      <c r="J4" s="12" t="str">
        <f>+$J$3</f>
        <v>https://marysin5.apm-development.com.pl/</v>
      </c>
      <c r="K4" s="19" t="str">
        <f t="shared" ref="K4:AI4" si="4">+K$3</f>
        <v>mazowieckie</v>
      </c>
      <c r="L4" s="19" t="str">
        <f t="shared" si="4"/>
        <v>warszawski</v>
      </c>
      <c r="M4" s="19" t="str">
        <f t="shared" si="4"/>
        <v>Mokotów</v>
      </c>
      <c r="N4" s="19" t="str">
        <f t="shared" si="4"/>
        <v>Warszawa</v>
      </c>
      <c r="O4" s="19" t="str">
        <f t="shared" si="4"/>
        <v>ul. Bartycka</v>
      </c>
      <c r="P4" s="19">
        <f t="shared" si="4"/>
        <v>85</v>
      </c>
      <c r="Q4" s="19" t="str">
        <f t="shared" si="4"/>
        <v>U1</v>
      </c>
      <c r="R4" s="19" t="str">
        <f t="shared" si="4"/>
        <v>00-716</v>
      </c>
      <c r="S4" s="19" t="str">
        <f t="shared" si="4"/>
        <v>mazowieckie</v>
      </c>
      <c r="T4" s="19" t="str">
        <f t="shared" si="4"/>
        <v>warszawski</v>
      </c>
      <c r="U4" s="19" t="str">
        <f t="shared" si="4"/>
        <v>Mokotów</v>
      </c>
      <c r="V4" s="19" t="str">
        <f t="shared" si="4"/>
        <v>Warszawa</v>
      </c>
      <c r="W4" s="19" t="str">
        <f t="shared" si="4"/>
        <v>ul. Bartycka</v>
      </c>
      <c r="X4" s="19">
        <f t="shared" si="4"/>
        <v>85</v>
      </c>
      <c r="Y4" s="19" t="str">
        <f t="shared" si="4"/>
        <v>U1</v>
      </c>
      <c r="Z4" s="19" t="str">
        <f t="shared" si="4"/>
        <v>00-716</v>
      </c>
      <c r="AA4" s="21" t="str">
        <f t="shared" si="4"/>
        <v>ul. Okularowa 8; 04-234 Warszawa</v>
      </c>
      <c r="AB4" s="19" t="str">
        <f t="shared" si="4"/>
        <v>Osobisty; Telefon; Email</v>
      </c>
      <c r="AC4" s="19" t="str">
        <f t="shared" si="4"/>
        <v>mazowieckie</v>
      </c>
      <c r="AD4" s="19" t="str">
        <f t="shared" si="4"/>
        <v>warszawski</v>
      </c>
      <c r="AE4" s="21" t="str">
        <f t="shared" si="4"/>
        <v>Wawer</v>
      </c>
      <c r="AF4" s="21" t="str">
        <f t="shared" si="4"/>
        <v>Warszawa</v>
      </c>
      <c r="AG4" s="21" t="str">
        <f t="shared" si="4"/>
        <v>ul. Goździków</v>
      </c>
      <c r="AH4" s="21">
        <f t="shared" si="4"/>
        <v>11</v>
      </c>
      <c r="AI4" s="21" t="str">
        <f t="shared" si="4"/>
        <v>04-231</v>
      </c>
      <c r="AJ4" s="12" t="s">
        <v>69</v>
      </c>
      <c r="AK4" s="25">
        <f>+[1]Mieszkania!D9</f>
        <v>2</v>
      </c>
      <c r="AL4" s="9">
        <f>+[1]Mieszkania!T9</f>
        <v>0</v>
      </c>
      <c r="AM4" s="17">
        <f t="shared" ref="AM4:AM43" si="5">+$B$1</f>
        <v>45921</v>
      </c>
      <c r="AN4" s="9">
        <f>+[1]Mieszkania!V9</f>
        <v>0</v>
      </c>
      <c r="AO4" s="17">
        <f t="shared" ref="AO4:AO43" si="6">+$B$1</f>
        <v>45921</v>
      </c>
      <c r="AP4" s="9">
        <f t="shared" ref="AP4:AP15" si="7">+AN4</f>
        <v>0</v>
      </c>
      <c r="AQ4" s="10"/>
      <c r="AR4" s="14"/>
      <c r="AS4" s="14"/>
      <c r="AT4" s="9"/>
      <c r="AU4" s="14"/>
      <c r="AV4" s="14"/>
      <c r="AW4" s="10"/>
      <c r="AX4" s="9"/>
      <c r="AY4" s="17">
        <f t="shared" si="0"/>
        <v>45921</v>
      </c>
      <c r="AZ4" s="19" t="str">
        <f>+AZ$3</f>
        <v>Z lokalem związane jest prawo do ułamkowej części nieruchomości wspólnej stanowiącej części wspólne budynku i działki gruntu na których zbudowany zostanie budynek</v>
      </c>
      <c r="BA4" s="19" t="str">
        <f>+BA$3</f>
        <v>-</v>
      </c>
      <c r="BB4" s="20">
        <f t="shared" si="1"/>
        <v>45921</v>
      </c>
      <c r="BC4" s="19" t="str">
        <f>+BC$3</f>
        <v>-</v>
      </c>
      <c r="BD4" s="19" t="str">
        <f>+BD$3</f>
        <v>-</v>
      </c>
      <c r="BE4" s="20">
        <f t="shared" si="2"/>
        <v>45921</v>
      </c>
      <c r="BF4" s="21" t="str">
        <f>+BF$3</f>
        <v>https://marysin5.apm-development.com.pl/dokumenty/</v>
      </c>
    </row>
    <row r="5" spans="1:58" s="8" customFormat="1" ht="20.05" customHeight="1">
      <c r="A5" s="26" t="str">
        <f t="shared" ref="A5:I85" si="8">+A$3</f>
        <v>APM MARYSIN V SPÓŁKA Z OGRANICZONĄ ODPOWIEDZIALNOŚCIĄ</v>
      </c>
      <c r="B5" s="21" t="str">
        <f t="shared" si="8"/>
        <v>SPÓŁKA Z OGRANICZONĄ ODPOWIEDZIALNOŚCIĄ</v>
      </c>
      <c r="C5" s="21" t="str">
        <f t="shared" si="8"/>
        <v>0000936226</v>
      </c>
      <c r="D5" s="19" t="str">
        <f t="shared" si="8"/>
        <v>Spółka zarejestrowana w KRS</v>
      </c>
      <c r="E5" s="21">
        <f t="shared" si="8"/>
        <v>5213947950</v>
      </c>
      <c r="F5" s="21">
        <f t="shared" si="8"/>
        <v>520591843</v>
      </c>
      <c r="G5" s="19" t="str">
        <f t="shared" si="8"/>
        <v>48 22-847-91-86</v>
      </c>
      <c r="H5" s="19" t="str">
        <f t="shared" si="8"/>
        <v>sprzedaz@apm-development.pl</v>
      </c>
      <c r="I5" s="19" t="str">
        <f t="shared" si="8"/>
        <v>X</v>
      </c>
      <c r="J5" s="12" t="str">
        <f t="shared" ref="J5:J87" si="9">+$J$3</f>
        <v>https://marysin5.apm-development.com.pl/</v>
      </c>
      <c r="K5" s="19" t="str">
        <f t="shared" ref="K5:Z72" si="10">+K$3</f>
        <v>mazowieckie</v>
      </c>
      <c r="L5" s="19" t="str">
        <f t="shared" si="10"/>
        <v>warszawski</v>
      </c>
      <c r="M5" s="19" t="str">
        <f t="shared" si="10"/>
        <v>Mokotów</v>
      </c>
      <c r="N5" s="19" t="str">
        <f t="shared" si="10"/>
        <v>Warszawa</v>
      </c>
      <c r="O5" s="19" t="str">
        <f t="shared" si="10"/>
        <v>ul. Bartycka</v>
      </c>
      <c r="P5" s="19">
        <f t="shared" si="10"/>
        <v>85</v>
      </c>
      <c r="Q5" s="19" t="str">
        <f t="shared" si="10"/>
        <v>U1</v>
      </c>
      <c r="R5" s="19" t="str">
        <f t="shared" si="10"/>
        <v>00-716</v>
      </c>
      <c r="S5" s="19" t="str">
        <f t="shared" si="10"/>
        <v>mazowieckie</v>
      </c>
      <c r="T5" s="19" t="str">
        <f t="shared" si="10"/>
        <v>warszawski</v>
      </c>
      <c r="U5" s="19" t="str">
        <f t="shared" si="10"/>
        <v>Mokotów</v>
      </c>
      <c r="V5" s="19" t="str">
        <f t="shared" si="10"/>
        <v>Warszawa</v>
      </c>
      <c r="W5" s="19" t="str">
        <f t="shared" si="10"/>
        <v>ul. Bartycka</v>
      </c>
      <c r="X5" s="19">
        <f t="shared" si="10"/>
        <v>85</v>
      </c>
      <c r="Y5" s="19" t="str">
        <f t="shared" si="10"/>
        <v>U1</v>
      </c>
      <c r="Z5" s="19" t="str">
        <f t="shared" si="10"/>
        <v>00-716</v>
      </c>
      <c r="AA5" s="21" t="str">
        <f t="shared" ref="AA5:AI87" si="11">+AA$3</f>
        <v>ul. Okularowa 8; 04-234 Warszawa</v>
      </c>
      <c r="AB5" s="19" t="str">
        <f t="shared" si="11"/>
        <v>Osobisty; Telefon; Email</v>
      </c>
      <c r="AC5" s="19" t="str">
        <f t="shared" si="11"/>
        <v>mazowieckie</v>
      </c>
      <c r="AD5" s="19" t="str">
        <f t="shared" si="11"/>
        <v>warszawski</v>
      </c>
      <c r="AE5" s="21" t="str">
        <f t="shared" si="11"/>
        <v>Wawer</v>
      </c>
      <c r="AF5" s="21" t="str">
        <f t="shared" si="11"/>
        <v>Warszawa</v>
      </c>
      <c r="AG5" s="21" t="str">
        <f t="shared" si="11"/>
        <v>ul. Goździków</v>
      </c>
      <c r="AH5" s="21">
        <f t="shared" si="11"/>
        <v>11</v>
      </c>
      <c r="AI5" s="21" t="str">
        <f t="shared" si="11"/>
        <v>04-231</v>
      </c>
      <c r="AJ5" s="12" t="s">
        <v>69</v>
      </c>
      <c r="AK5" s="25">
        <f>+[1]Mieszkania!D10</f>
        <v>3</v>
      </c>
      <c r="AL5" s="9">
        <f>+[1]Mieszkania!T10</f>
        <v>0</v>
      </c>
      <c r="AM5" s="17">
        <f t="shared" si="5"/>
        <v>45921</v>
      </c>
      <c r="AN5" s="9">
        <f>+[1]Mieszkania!V10</f>
        <v>0</v>
      </c>
      <c r="AO5" s="17">
        <f t="shared" si="6"/>
        <v>45921</v>
      </c>
      <c r="AP5" s="9">
        <f t="shared" si="7"/>
        <v>0</v>
      </c>
      <c r="AQ5" s="10"/>
      <c r="AR5" s="14"/>
      <c r="AS5" s="14"/>
      <c r="AT5" s="9"/>
      <c r="AU5" s="14"/>
      <c r="AV5" s="14"/>
      <c r="AW5" s="10"/>
      <c r="AX5" s="9"/>
      <c r="AY5" s="17">
        <f t="shared" si="0"/>
        <v>45921</v>
      </c>
      <c r="AZ5" s="19" t="str">
        <f t="shared" ref="AZ5:BA87" si="12">+AZ$3</f>
        <v>Z lokalem związane jest prawo do ułamkowej części nieruchomości wspólnej stanowiącej części wspólne budynku i działki gruntu na których zbudowany zostanie budynek</v>
      </c>
      <c r="BA5" s="19" t="str">
        <f t="shared" si="12"/>
        <v>-</v>
      </c>
      <c r="BB5" s="20">
        <f t="shared" si="1"/>
        <v>45921</v>
      </c>
      <c r="BC5" s="19" t="str">
        <f t="shared" ref="BC5:BD87" si="13">+BC$3</f>
        <v>-</v>
      </c>
      <c r="BD5" s="19" t="str">
        <f t="shared" si="13"/>
        <v>-</v>
      </c>
      <c r="BE5" s="20">
        <f t="shared" si="2"/>
        <v>45921</v>
      </c>
      <c r="BF5" s="21" t="str">
        <f t="shared" ref="BF5:BF87" si="14">+BF$3</f>
        <v>https://marysin5.apm-development.com.pl/dokumenty/</v>
      </c>
    </row>
    <row r="6" spans="1:58" s="8" customFormat="1" ht="20.05" customHeight="1">
      <c r="A6" s="26" t="str">
        <f t="shared" si="8"/>
        <v>APM MARYSIN V SPÓŁKA Z OGRANICZONĄ ODPOWIEDZIALNOŚCIĄ</v>
      </c>
      <c r="B6" s="21" t="str">
        <f t="shared" si="8"/>
        <v>SPÓŁKA Z OGRANICZONĄ ODPOWIEDZIALNOŚCIĄ</v>
      </c>
      <c r="C6" s="21" t="str">
        <f t="shared" si="8"/>
        <v>0000936226</v>
      </c>
      <c r="D6" s="19" t="str">
        <f t="shared" si="8"/>
        <v>Spółka zarejestrowana w KRS</v>
      </c>
      <c r="E6" s="21">
        <f t="shared" si="8"/>
        <v>5213947950</v>
      </c>
      <c r="F6" s="21">
        <f t="shared" si="8"/>
        <v>520591843</v>
      </c>
      <c r="G6" s="19" t="str">
        <f t="shared" si="8"/>
        <v>48 22-847-91-86</v>
      </c>
      <c r="H6" s="19" t="str">
        <f t="shared" si="8"/>
        <v>sprzedaz@apm-development.pl</v>
      </c>
      <c r="I6" s="19" t="str">
        <f t="shared" si="8"/>
        <v>X</v>
      </c>
      <c r="J6" s="12" t="str">
        <f t="shared" si="9"/>
        <v>https://marysin5.apm-development.com.pl/</v>
      </c>
      <c r="K6" s="19" t="str">
        <f t="shared" si="10"/>
        <v>mazowieckie</v>
      </c>
      <c r="L6" s="19" t="str">
        <f t="shared" si="10"/>
        <v>warszawski</v>
      </c>
      <c r="M6" s="19" t="str">
        <f t="shared" si="10"/>
        <v>Mokotów</v>
      </c>
      <c r="N6" s="19" t="str">
        <f t="shared" si="10"/>
        <v>Warszawa</v>
      </c>
      <c r="O6" s="19" t="str">
        <f t="shared" si="10"/>
        <v>ul. Bartycka</v>
      </c>
      <c r="P6" s="19">
        <f t="shared" si="10"/>
        <v>85</v>
      </c>
      <c r="Q6" s="19" t="str">
        <f t="shared" si="10"/>
        <v>U1</v>
      </c>
      <c r="R6" s="19" t="str">
        <f t="shared" si="10"/>
        <v>00-716</v>
      </c>
      <c r="S6" s="19" t="str">
        <f t="shared" si="10"/>
        <v>mazowieckie</v>
      </c>
      <c r="T6" s="19" t="str">
        <f t="shared" si="10"/>
        <v>warszawski</v>
      </c>
      <c r="U6" s="19" t="str">
        <f t="shared" si="10"/>
        <v>Mokotów</v>
      </c>
      <c r="V6" s="19" t="str">
        <f t="shared" si="10"/>
        <v>Warszawa</v>
      </c>
      <c r="W6" s="19" t="str">
        <f t="shared" si="10"/>
        <v>ul. Bartycka</v>
      </c>
      <c r="X6" s="19">
        <f t="shared" si="10"/>
        <v>85</v>
      </c>
      <c r="Y6" s="19" t="str">
        <f t="shared" si="10"/>
        <v>U1</v>
      </c>
      <c r="Z6" s="19" t="str">
        <f t="shared" si="10"/>
        <v>00-716</v>
      </c>
      <c r="AA6" s="21" t="str">
        <f t="shared" si="11"/>
        <v>ul. Okularowa 8; 04-234 Warszawa</v>
      </c>
      <c r="AB6" s="19" t="str">
        <f t="shared" si="11"/>
        <v>Osobisty; Telefon; Email</v>
      </c>
      <c r="AC6" s="19" t="str">
        <f t="shared" si="11"/>
        <v>mazowieckie</v>
      </c>
      <c r="AD6" s="19" t="str">
        <f t="shared" si="11"/>
        <v>warszawski</v>
      </c>
      <c r="AE6" s="21" t="str">
        <f t="shared" si="11"/>
        <v>Wawer</v>
      </c>
      <c r="AF6" s="21" t="str">
        <f t="shared" si="11"/>
        <v>Warszawa</v>
      </c>
      <c r="AG6" s="21" t="str">
        <f t="shared" si="11"/>
        <v>ul. Goździków</v>
      </c>
      <c r="AH6" s="21">
        <f t="shared" si="11"/>
        <v>11</v>
      </c>
      <c r="AI6" s="21" t="str">
        <f t="shared" si="11"/>
        <v>04-231</v>
      </c>
      <c r="AJ6" s="12" t="s">
        <v>69</v>
      </c>
      <c r="AK6" s="25">
        <f>+[1]Mieszkania!D11</f>
        <v>4</v>
      </c>
      <c r="AL6" s="9">
        <f>+[1]Mieszkania!T11</f>
        <v>0</v>
      </c>
      <c r="AM6" s="17">
        <f t="shared" si="5"/>
        <v>45921</v>
      </c>
      <c r="AN6" s="9">
        <f>+[1]Mieszkania!V11</f>
        <v>0</v>
      </c>
      <c r="AO6" s="17">
        <f t="shared" si="6"/>
        <v>45921</v>
      </c>
      <c r="AP6" s="9">
        <f t="shared" si="7"/>
        <v>0</v>
      </c>
      <c r="AQ6" s="10"/>
      <c r="AR6" s="14"/>
      <c r="AS6" s="14"/>
      <c r="AT6" s="9"/>
      <c r="AU6" s="14"/>
      <c r="AV6" s="14"/>
      <c r="AW6" s="10"/>
      <c r="AX6" s="9"/>
      <c r="AY6" s="17">
        <f t="shared" si="0"/>
        <v>45921</v>
      </c>
      <c r="AZ6" s="19" t="str">
        <f t="shared" si="12"/>
        <v>Z lokalem związane jest prawo do ułamkowej części nieruchomości wspólnej stanowiącej części wspólne budynku i działki gruntu na których zbudowany zostanie budynek</v>
      </c>
      <c r="BA6" s="19" t="str">
        <f t="shared" si="12"/>
        <v>-</v>
      </c>
      <c r="BB6" s="20">
        <f t="shared" si="1"/>
        <v>45921</v>
      </c>
      <c r="BC6" s="19" t="str">
        <f t="shared" si="13"/>
        <v>-</v>
      </c>
      <c r="BD6" s="19" t="str">
        <f t="shared" si="13"/>
        <v>-</v>
      </c>
      <c r="BE6" s="20">
        <f t="shared" si="2"/>
        <v>45921</v>
      </c>
      <c r="BF6" s="21" t="str">
        <f t="shared" si="14"/>
        <v>https://marysin5.apm-development.com.pl/dokumenty/</v>
      </c>
    </row>
    <row r="7" spans="1:58" s="8" customFormat="1" ht="20.05" customHeight="1">
      <c r="A7" s="26" t="str">
        <f t="shared" si="8"/>
        <v>APM MARYSIN V SPÓŁKA Z OGRANICZONĄ ODPOWIEDZIALNOŚCIĄ</v>
      </c>
      <c r="B7" s="21" t="str">
        <f t="shared" si="8"/>
        <v>SPÓŁKA Z OGRANICZONĄ ODPOWIEDZIALNOŚCIĄ</v>
      </c>
      <c r="C7" s="21" t="str">
        <f t="shared" si="8"/>
        <v>0000936226</v>
      </c>
      <c r="D7" s="19" t="str">
        <f t="shared" si="8"/>
        <v>Spółka zarejestrowana w KRS</v>
      </c>
      <c r="E7" s="21">
        <f t="shared" si="8"/>
        <v>5213947950</v>
      </c>
      <c r="F7" s="21">
        <f t="shared" si="8"/>
        <v>520591843</v>
      </c>
      <c r="G7" s="19" t="str">
        <f t="shared" si="8"/>
        <v>48 22-847-91-86</v>
      </c>
      <c r="H7" s="19" t="str">
        <f t="shared" si="8"/>
        <v>sprzedaz@apm-development.pl</v>
      </c>
      <c r="I7" s="19" t="str">
        <f t="shared" si="8"/>
        <v>X</v>
      </c>
      <c r="J7" s="12" t="str">
        <f t="shared" si="9"/>
        <v>https://marysin5.apm-development.com.pl/</v>
      </c>
      <c r="K7" s="19" t="str">
        <f t="shared" si="10"/>
        <v>mazowieckie</v>
      </c>
      <c r="L7" s="19" t="str">
        <f t="shared" si="10"/>
        <v>warszawski</v>
      </c>
      <c r="M7" s="19" t="str">
        <f t="shared" si="10"/>
        <v>Mokotów</v>
      </c>
      <c r="N7" s="19" t="str">
        <f t="shared" si="10"/>
        <v>Warszawa</v>
      </c>
      <c r="O7" s="19" t="str">
        <f t="shared" si="10"/>
        <v>ul. Bartycka</v>
      </c>
      <c r="P7" s="19">
        <f t="shared" si="10"/>
        <v>85</v>
      </c>
      <c r="Q7" s="19" t="str">
        <f t="shared" si="10"/>
        <v>U1</v>
      </c>
      <c r="R7" s="19" t="str">
        <f t="shared" si="10"/>
        <v>00-716</v>
      </c>
      <c r="S7" s="19" t="str">
        <f t="shared" si="10"/>
        <v>mazowieckie</v>
      </c>
      <c r="T7" s="19" t="str">
        <f t="shared" si="10"/>
        <v>warszawski</v>
      </c>
      <c r="U7" s="19" t="str">
        <f t="shared" si="10"/>
        <v>Mokotów</v>
      </c>
      <c r="V7" s="19" t="str">
        <f t="shared" si="10"/>
        <v>Warszawa</v>
      </c>
      <c r="W7" s="19" t="str">
        <f t="shared" si="10"/>
        <v>ul. Bartycka</v>
      </c>
      <c r="X7" s="19">
        <f t="shared" si="10"/>
        <v>85</v>
      </c>
      <c r="Y7" s="19" t="str">
        <f t="shared" si="10"/>
        <v>U1</v>
      </c>
      <c r="Z7" s="19" t="str">
        <f t="shared" si="10"/>
        <v>00-716</v>
      </c>
      <c r="AA7" s="21" t="str">
        <f t="shared" si="11"/>
        <v>ul. Okularowa 8; 04-234 Warszawa</v>
      </c>
      <c r="AB7" s="19" t="str">
        <f t="shared" si="11"/>
        <v>Osobisty; Telefon; Email</v>
      </c>
      <c r="AC7" s="19" t="str">
        <f t="shared" si="11"/>
        <v>mazowieckie</v>
      </c>
      <c r="AD7" s="19" t="str">
        <f t="shared" si="11"/>
        <v>warszawski</v>
      </c>
      <c r="AE7" s="21" t="str">
        <f t="shared" si="11"/>
        <v>Wawer</v>
      </c>
      <c r="AF7" s="21" t="str">
        <f t="shared" si="11"/>
        <v>Warszawa</v>
      </c>
      <c r="AG7" s="21" t="str">
        <f t="shared" si="11"/>
        <v>ul. Goździków</v>
      </c>
      <c r="AH7" s="21">
        <f t="shared" si="11"/>
        <v>11</v>
      </c>
      <c r="AI7" s="21" t="str">
        <f t="shared" si="11"/>
        <v>04-231</v>
      </c>
      <c r="AJ7" s="12" t="s">
        <v>69</v>
      </c>
      <c r="AK7" s="25">
        <f>+[1]Mieszkania!D12</f>
        <v>5</v>
      </c>
      <c r="AL7" s="9">
        <f>+[1]Mieszkania!T12</f>
        <v>0</v>
      </c>
      <c r="AM7" s="17">
        <f t="shared" si="5"/>
        <v>45921</v>
      </c>
      <c r="AN7" s="9">
        <f>+[1]Mieszkania!V12</f>
        <v>0</v>
      </c>
      <c r="AO7" s="17">
        <f t="shared" si="6"/>
        <v>45921</v>
      </c>
      <c r="AP7" s="9">
        <f t="shared" si="7"/>
        <v>0</v>
      </c>
      <c r="AQ7" s="10"/>
      <c r="AR7" s="14"/>
      <c r="AS7" s="14"/>
      <c r="AT7" s="9"/>
      <c r="AU7" s="14"/>
      <c r="AV7" s="14"/>
      <c r="AW7" s="10"/>
      <c r="AX7" s="9"/>
      <c r="AY7" s="17">
        <f t="shared" si="0"/>
        <v>45921</v>
      </c>
      <c r="AZ7" s="19" t="str">
        <f t="shared" si="12"/>
        <v>Z lokalem związane jest prawo do ułamkowej części nieruchomości wspólnej stanowiącej części wspólne budynku i działki gruntu na których zbudowany zostanie budynek</v>
      </c>
      <c r="BA7" s="19" t="str">
        <f t="shared" si="12"/>
        <v>-</v>
      </c>
      <c r="BB7" s="20">
        <f t="shared" si="1"/>
        <v>45921</v>
      </c>
      <c r="BC7" s="19" t="str">
        <f t="shared" si="13"/>
        <v>-</v>
      </c>
      <c r="BD7" s="19" t="str">
        <f t="shared" si="13"/>
        <v>-</v>
      </c>
      <c r="BE7" s="20">
        <f t="shared" si="2"/>
        <v>45921</v>
      </c>
      <c r="BF7" s="21" t="str">
        <f t="shared" si="14"/>
        <v>https://marysin5.apm-development.com.pl/dokumenty/</v>
      </c>
    </row>
    <row r="8" spans="1:58" s="8" customFormat="1" ht="20.05" customHeight="1">
      <c r="A8" s="26" t="str">
        <f t="shared" si="8"/>
        <v>APM MARYSIN V SPÓŁKA Z OGRANICZONĄ ODPOWIEDZIALNOŚCIĄ</v>
      </c>
      <c r="B8" s="21" t="str">
        <f t="shared" si="8"/>
        <v>SPÓŁKA Z OGRANICZONĄ ODPOWIEDZIALNOŚCIĄ</v>
      </c>
      <c r="C8" s="21" t="str">
        <f t="shared" si="8"/>
        <v>0000936226</v>
      </c>
      <c r="D8" s="19" t="str">
        <f t="shared" si="8"/>
        <v>Spółka zarejestrowana w KRS</v>
      </c>
      <c r="E8" s="21">
        <f t="shared" si="8"/>
        <v>5213947950</v>
      </c>
      <c r="F8" s="21">
        <f t="shared" si="8"/>
        <v>520591843</v>
      </c>
      <c r="G8" s="19" t="str">
        <f t="shared" si="8"/>
        <v>48 22-847-91-86</v>
      </c>
      <c r="H8" s="19" t="str">
        <f t="shared" si="8"/>
        <v>sprzedaz@apm-development.pl</v>
      </c>
      <c r="I8" s="19" t="str">
        <f t="shared" si="8"/>
        <v>X</v>
      </c>
      <c r="J8" s="12" t="str">
        <f t="shared" si="9"/>
        <v>https://marysin5.apm-development.com.pl/</v>
      </c>
      <c r="K8" s="19" t="str">
        <f t="shared" si="10"/>
        <v>mazowieckie</v>
      </c>
      <c r="L8" s="19" t="str">
        <f t="shared" si="10"/>
        <v>warszawski</v>
      </c>
      <c r="M8" s="19" t="str">
        <f t="shared" si="10"/>
        <v>Mokotów</v>
      </c>
      <c r="N8" s="19" t="str">
        <f t="shared" si="10"/>
        <v>Warszawa</v>
      </c>
      <c r="O8" s="19" t="str">
        <f t="shared" si="10"/>
        <v>ul. Bartycka</v>
      </c>
      <c r="P8" s="19">
        <f t="shared" si="10"/>
        <v>85</v>
      </c>
      <c r="Q8" s="19" t="str">
        <f t="shared" si="10"/>
        <v>U1</v>
      </c>
      <c r="R8" s="19" t="str">
        <f t="shared" si="10"/>
        <v>00-716</v>
      </c>
      <c r="S8" s="19" t="str">
        <f t="shared" si="10"/>
        <v>mazowieckie</v>
      </c>
      <c r="T8" s="19" t="str">
        <f t="shared" si="10"/>
        <v>warszawski</v>
      </c>
      <c r="U8" s="19" t="str">
        <f t="shared" si="10"/>
        <v>Mokotów</v>
      </c>
      <c r="V8" s="19" t="str">
        <f t="shared" si="10"/>
        <v>Warszawa</v>
      </c>
      <c r="W8" s="19" t="str">
        <f t="shared" si="10"/>
        <v>ul. Bartycka</v>
      </c>
      <c r="X8" s="19">
        <f t="shared" si="10"/>
        <v>85</v>
      </c>
      <c r="Y8" s="19" t="str">
        <f t="shared" si="10"/>
        <v>U1</v>
      </c>
      <c r="Z8" s="19" t="str">
        <f t="shared" si="10"/>
        <v>00-716</v>
      </c>
      <c r="AA8" s="21" t="str">
        <f t="shared" si="11"/>
        <v>ul. Okularowa 8; 04-234 Warszawa</v>
      </c>
      <c r="AB8" s="19" t="str">
        <f t="shared" si="11"/>
        <v>Osobisty; Telefon; Email</v>
      </c>
      <c r="AC8" s="19" t="str">
        <f t="shared" si="11"/>
        <v>mazowieckie</v>
      </c>
      <c r="AD8" s="19" t="str">
        <f t="shared" si="11"/>
        <v>warszawski</v>
      </c>
      <c r="AE8" s="21" t="str">
        <f t="shared" si="11"/>
        <v>Wawer</v>
      </c>
      <c r="AF8" s="21" t="str">
        <f t="shared" si="11"/>
        <v>Warszawa</v>
      </c>
      <c r="AG8" s="21" t="str">
        <f t="shared" si="11"/>
        <v>ul. Goździków</v>
      </c>
      <c r="AH8" s="21">
        <f t="shared" si="11"/>
        <v>11</v>
      </c>
      <c r="AI8" s="21" t="str">
        <f t="shared" si="11"/>
        <v>04-231</v>
      </c>
      <c r="AJ8" s="12" t="s">
        <v>69</v>
      </c>
      <c r="AK8" s="25">
        <f>+[1]Mieszkania!D13</f>
        <v>6</v>
      </c>
      <c r="AL8" s="9">
        <f>+[1]Mieszkania!T13</f>
        <v>0</v>
      </c>
      <c r="AM8" s="17">
        <f t="shared" si="5"/>
        <v>45921</v>
      </c>
      <c r="AN8" s="9">
        <f>+[1]Mieszkania!V13</f>
        <v>0</v>
      </c>
      <c r="AO8" s="17">
        <f t="shared" si="6"/>
        <v>45921</v>
      </c>
      <c r="AP8" s="9">
        <f t="shared" si="7"/>
        <v>0</v>
      </c>
      <c r="AQ8" s="10"/>
      <c r="AR8" s="14"/>
      <c r="AS8" s="14"/>
      <c r="AT8" s="9"/>
      <c r="AU8" s="14"/>
      <c r="AV8" s="14"/>
      <c r="AW8" s="10"/>
      <c r="AX8" s="9"/>
      <c r="AY8" s="17">
        <f t="shared" si="0"/>
        <v>45921</v>
      </c>
      <c r="AZ8" s="19" t="str">
        <f t="shared" si="12"/>
        <v>Z lokalem związane jest prawo do ułamkowej części nieruchomości wspólnej stanowiącej części wspólne budynku i działki gruntu na których zbudowany zostanie budynek</v>
      </c>
      <c r="BA8" s="19" t="str">
        <f t="shared" si="12"/>
        <v>-</v>
      </c>
      <c r="BB8" s="20">
        <f t="shared" si="1"/>
        <v>45921</v>
      </c>
      <c r="BC8" s="19" t="str">
        <f t="shared" si="13"/>
        <v>-</v>
      </c>
      <c r="BD8" s="19" t="str">
        <f t="shared" si="13"/>
        <v>-</v>
      </c>
      <c r="BE8" s="20">
        <f t="shared" si="2"/>
        <v>45921</v>
      </c>
      <c r="BF8" s="21" t="str">
        <f t="shared" si="14"/>
        <v>https://marysin5.apm-development.com.pl/dokumenty/</v>
      </c>
    </row>
    <row r="9" spans="1:58" s="8" customFormat="1" ht="20.05" customHeight="1">
      <c r="A9" s="26" t="str">
        <f t="shared" si="8"/>
        <v>APM MARYSIN V SPÓŁKA Z OGRANICZONĄ ODPOWIEDZIALNOŚCIĄ</v>
      </c>
      <c r="B9" s="21" t="str">
        <f t="shared" si="8"/>
        <v>SPÓŁKA Z OGRANICZONĄ ODPOWIEDZIALNOŚCIĄ</v>
      </c>
      <c r="C9" s="21" t="str">
        <f t="shared" si="8"/>
        <v>0000936226</v>
      </c>
      <c r="D9" s="19" t="str">
        <f t="shared" si="8"/>
        <v>Spółka zarejestrowana w KRS</v>
      </c>
      <c r="E9" s="21">
        <f t="shared" si="8"/>
        <v>5213947950</v>
      </c>
      <c r="F9" s="21">
        <f t="shared" si="8"/>
        <v>520591843</v>
      </c>
      <c r="G9" s="19" t="str">
        <f t="shared" si="8"/>
        <v>48 22-847-91-86</v>
      </c>
      <c r="H9" s="19" t="str">
        <f t="shared" si="8"/>
        <v>sprzedaz@apm-development.pl</v>
      </c>
      <c r="I9" s="19" t="str">
        <f t="shared" si="8"/>
        <v>X</v>
      </c>
      <c r="J9" s="12" t="str">
        <f t="shared" si="9"/>
        <v>https://marysin5.apm-development.com.pl/</v>
      </c>
      <c r="K9" s="19" t="str">
        <f t="shared" si="10"/>
        <v>mazowieckie</v>
      </c>
      <c r="L9" s="19" t="str">
        <f t="shared" si="10"/>
        <v>warszawski</v>
      </c>
      <c r="M9" s="19" t="str">
        <f t="shared" si="10"/>
        <v>Mokotów</v>
      </c>
      <c r="N9" s="19" t="str">
        <f t="shared" si="10"/>
        <v>Warszawa</v>
      </c>
      <c r="O9" s="19" t="str">
        <f t="shared" si="10"/>
        <v>ul. Bartycka</v>
      </c>
      <c r="P9" s="19">
        <f t="shared" si="10"/>
        <v>85</v>
      </c>
      <c r="Q9" s="19" t="str">
        <f t="shared" si="10"/>
        <v>U1</v>
      </c>
      <c r="R9" s="19" t="str">
        <f t="shared" si="10"/>
        <v>00-716</v>
      </c>
      <c r="S9" s="19" t="str">
        <f t="shared" si="10"/>
        <v>mazowieckie</v>
      </c>
      <c r="T9" s="19" t="str">
        <f t="shared" si="10"/>
        <v>warszawski</v>
      </c>
      <c r="U9" s="19" t="str">
        <f t="shared" si="10"/>
        <v>Mokotów</v>
      </c>
      <c r="V9" s="19" t="str">
        <f t="shared" si="10"/>
        <v>Warszawa</v>
      </c>
      <c r="W9" s="19" t="str">
        <f t="shared" si="10"/>
        <v>ul. Bartycka</v>
      </c>
      <c r="X9" s="19">
        <f t="shared" si="10"/>
        <v>85</v>
      </c>
      <c r="Y9" s="19" t="str">
        <f t="shared" si="10"/>
        <v>U1</v>
      </c>
      <c r="Z9" s="19" t="str">
        <f t="shared" si="10"/>
        <v>00-716</v>
      </c>
      <c r="AA9" s="21" t="str">
        <f t="shared" si="11"/>
        <v>ul. Okularowa 8; 04-234 Warszawa</v>
      </c>
      <c r="AB9" s="19" t="str">
        <f t="shared" si="11"/>
        <v>Osobisty; Telefon; Email</v>
      </c>
      <c r="AC9" s="19" t="str">
        <f t="shared" si="11"/>
        <v>mazowieckie</v>
      </c>
      <c r="AD9" s="19" t="str">
        <f t="shared" si="11"/>
        <v>warszawski</v>
      </c>
      <c r="AE9" s="21" t="str">
        <f t="shared" si="11"/>
        <v>Wawer</v>
      </c>
      <c r="AF9" s="21" t="str">
        <f t="shared" si="11"/>
        <v>Warszawa</v>
      </c>
      <c r="AG9" s="21" t="str">
        <f t="shared" si="11"/>
        <v>ul. Goździków</v>
      </c>
      <c r="AH9" s="21">
        <f t="shared" si="11"/>
        <v>11</v>
      </c>
      <c r="AI9" s="21" t="str">
        <f t="shared" si="11"/>
        <v>04-231</v>
      </c>
      <c r="AJ9" s="12" t="s">
        <v>69</v>
      </c>
      <c r="AK9" s="25">
        <f>+[1]Mieszkania!D14</f>
        <v>7</v>
      </c>
      <c r="AL9" s="9">
        <f>+[1]Mieszkania!T14</f>
        <v>0</v>
      </c>
      <c r="AM9" s="17">
        <f t="shared" si="5"/>
        <v>45921</v>
      </c>
      <c r="AN9" s="9">
        <f>+[1]Mieszkania!V14</f>
        <v>0</v>
      </c>
      <c r="AO9" s="17">
        <f t="shared" si="6"/>
        <v>45921</v>
      </c>
      <c r="AP9" s="9">
        <f t="shared" si="7"/>
        <v>0</v>
      </c>
      <c r="AQ9" s="10"/>
      <c r="AR9" s="14"/>
      <c r="AS9" s="14"/>
      <c r="AT9" s="9"/>
      <c r="AU9" s="14"/>
      <c r="AV9" s="14"/>
      <c r="AW9" s="10"/>
      <c r="AX9" s="9"/>
      <c r="AY9" s="17">
        <f t="shared" si="0"/>
        <v>45921</v>
      </c>
      <c r="AZ9" s="19" t="str">
        <f t="shared" si="12"/>
        <v>Z lokalem związane jest prawo do ułamkowej części nieruchomości wspólnej stanowiącej części wspólne budynku i działki gruntu na których zbudowany zostanie budynek</v>
      </c>
      <c r="BA9" s="19" t="str">
        <f t="shared" si="12"/>
        <v>-</v>
      </c>
      <c r="BB9" s="20">
        <f t="shared" si="1"/>
        <v>45921</v>
      </c>
      <c r="BC9" s="19" t="str">
        <f t="shared" si="13"/>
        <v>-</v>
      </c>
      <c r="BD9" s="19" t="str">
        <f t="shared" si="13"/>
        <v>-</v>
      </c>
      <c r="BE9" s="20">
        <f t="shared" si="2"/>
        <v>45921</v>
      </c>
      <c r="BF9" s="21" t="str">
        <f t="shared" si="14"/>
        <v>https://marysin5.apm-development.com.pl/dokumenty/</v>
      </c>
    </row>
    <row r="10" spans="1:58" s="8" customFormat="1" ht="20.05" customHeight="1">
      <c r="A10" s="26" t="str">
        <f t="shared" si="8"/>
        <v>APM MARYSIN V SPÓŁKA Z OGRANICZONĄ ODPOWIEDZIALNOŚCIĄ</v>
      </c>
      <c r="B10" s="21" t="str">
        <f t="shared" si="8"/>
        <v>SPÓŁKA Z OGRANICZONĄ ODPOWIEDZIALNOŚCIĄ</v>
      </c>
      <c r="C10" s="21" t="str">
        <f t="shared" si="8"/>
        <v>0000936226</v>
      </c>
      <c r="D10" s="19" t="str">
        <f t="shared" si="8"/>
        <v>Spółka zarejestrowana w KRS</v>
      </c>
      <c r="E10" s="21">
        <f t="shared" si="8"/>
        <v>5213947950</v>
      </c>
      <c r="F10" s="21">
        <f t="shared" si="8"/>
        <v>520591843</v>
      </c>
      <c r="G10" s="19" t="str">
        <f t="shared" si="8"/>
        <v>48 22-847-91-86</v>
      </c>
      <c r="H10" s="19" t="str">
        <f t="shared" si="8"/>
        <v>sprzedaz@apm-development.pl</v>
      </c>
      <c r="I10" s="19" t="str">
        <f t="shared" si="8"/>
        <v>X</v>
      </c>
      <c r="J10" s="12" t="str">
        <f t="shared" si="9"/>
        <v>https://marysin5.apm-development.com.pl/</v>
      </c>
      <c r="K10" s="19" t="str">
        <f t="shared" si="10"/>
        <v>mazowieckie</v>
      </c>
      <c r="L10" s="19" t="str">
        <f t="shared" si="10"/>
        <v>warszawski</v>
      </c>
      <c r="M10" s="19" t="str">
        <f t="shared" si="10"/>
        <v>Mokotów</v>
      </c>
      <c r="N10" s="19" t="str">
        <f t="shared" si="10"/>
        <v>Warszawa</v>
      </c>
      <c r="O10" s="19" t="str">
        <f t="shared" si="10"/>
        <v>ul. Bartycka</v>
      </c>
      <c r="P10" s="19">
        <f t="shared" si="10"/>
        <v>85</v>
      </c>
      <c r="Q10" s="19" t="str">
        <f t="shared" si="10"/>
        <v>U1</v>
      </c>
      <c r="R10" s="19" t="str">
        <f t="shared" si="10"/>
        <v>00-716</v>
      </c>
      <c r="S10" s="19" t="str">
        <f t="shared" si="10"/>
        <v>mazowieckie</v>
      </c>
      <c r="T10" s="19" t="str">
        <f t="shared" si="10"/>
        <v>warszawski</v>
      </c>
      <c r="U10" s="19" t="str">
        <f t="shared" si="10"/>
        <v>Mokotów</v>
      </c>
      <c r="V10" s="19" t="str">
        <f t="shared" si="10"/>
        <v>Warszawa</v>
      </c>
      <c r="W10" s="19" t="str">
        <f t="shared" si="10"/>
        <v>ul. Bartycka</v>
      </c>
      <c r="X10" s="19">
        <f t="shared" si="10"/>
        <v>85</v>
      </c>
      <c r="Y10" s="19" t="str">
        <f t="shared" si="10"/>
        <v>U1</v>
      </c>
      <c r="Z10" s="19" t="str">
        <f t="shared" si="10"/>
        <v>00-716</v>
      </c>
      <c r="AA10" s="21" t="str">
        <f t="shared" si="11"/>
        <v>ul. Okularowa 8; 04-234 Warszawa</v>
      </c>
      <c r="AB10" s="19" t="str">
        <f t="shared" si="11"/>
        <v>Osobisty; Telefon; Email</v>
      </c>
      <c r="AC10" s="19" t="str">
        <f t="shared" si="11"/>
        <v>mazowieckie</v>
      </c>
      <c r="AD10" s="19" t="str">
        <f t="shared" si="11"/>
        <v>warszawski</v>
      </c>
      <c r="AE10" s="21" t="str">
        <f t="shared" si="11"/>
        <v>Wawer</v>
      </c>
      <c r="AF10" s="21" t="str">
        <f t="shared" si="11"/>
        <v>Warszawa</v>
      </c>
      <c r="AG10" s="21" t="str">
        <f t="shared" si="11"/>
        <v>ul. Goździków</v>
      </c>
      <c r="AH10" s="21">
        <f t="shared" si="11"/>
        <v>11</v>
      </c>
      <c r="AI10" s="21" t="str">
        <f t="shared" si="11"/>
        <v>04-231</v>
      </c>
      <c r="AJ10" s="12" t="s">
        <v>69</v>
      </c>
      <c r="AK10" s="25">
        <f>+[1]Mieszkania!D15</f>
        <v>8</v>
      </c>
      <c r="AL10" s="9">
        <f>+[1]Mieszkania!T15</f>
        <v>0</v>
      </c>
      <c r="AM10" s="17">
        <f t="shared" si="5"/>
        <v>45921</v>
      </c>
      <c r="AN10" s="9">
        <f>+[1]Mieszkania!V15</f>
        <v>0</v>
      </c>
      <c r="AO10" s="17">
        <f t="shared" si="6"/>
        <v>45921</v>
      </c>
      <c r="AP10" s="9">
        <f t="shared" si="7"/>
        <v>0</v>
      </c>
      <c r="AQ10" s="10"/>
      <c r="AR10" s="14"/>
      <c r="AS10" s="14"/>
      <c r="AT10" s="9"/>
      <c r="AU10" s="14"/>
      <c r="AV10" s="14"/>
      <c r="AW10" s="10"/>
      <c r="AX10" s="9"/>
      <c r="AY10" s="17">
        <f t="shared" si="0"/>
        <v>45921</v>
      </c>
      <c r="AZ10" s="19" t="str">
        <f t="shared" si="12"/>
        <v>Z lokalem związane jest prawo do ułamkowej części nieruchomości wspólnej stanowiącej części wspólne budynku i działki gruntu na których zbudowany zostanie budynek</v>
      </c>
      <c r="BA10" s="19" t="str">
        <f t="shared" si="12"/>
        <v>-</v>
      </c>
      <c r="BB10" s="20">
        <f t="shared" si="1"/>
        <v>45921</v>
      </c>
      <c r="BC10" s="19" t="str">
        <f t="shared" si="13"/>
        <v>-</v>
      </c>
      <c r="BD10" s="19" t="str">
        <f t="shared" si="13"/>
        <v>-</v>
      </c>
      <c r="BE10" s="20">
        <f t="shared" si="2"/>
        <v>45921</v>
      </c>
      <c r="BF10" s="21" t="str">
        <f t="shared" si="14"/>
        <v>https://marysin5.apm-development.com.pl/dokumenty/</v>
      </c>
    </row>
    <row r="11" spans="1:58" s="8" customFormat="1" ht="20.05" customHeight="1">
      <c r="A11" s="26" t="str">
        <f t="shared" si="8"/>
        <v>APM MARYSIN V SPÓŁKA Z OGRANICZONĄ ODPOWIEDZIALNOŚCIĄ</v>
      </c>
      <c r="B11" s="21" t="str">
        <f t="shared" si="8"/>
        <v>SPÓŁKA Z OGRANICZONĄ ODPOWIEDZIALNOŚCIĄ</v>
      </c>
      <c r="C11" s="21" t="str">
        <f t="shared" si="8"/>
        <v>0000936226</v>
      </c>
      <c r="D11" s="19" t="str">
        <f t="shared" si="8"/>
        <v>Spółka zarejestrowana w KRS</v>
      </c>
      <c r="E11" s="21">
        <f t="shared" si="8"/>
        <v>5213947950</v>
      </c>
      <c r="F11" s="21">
        <f t="shared" si="8"/>
        <v>520591843</v>
      </c>
      <c r="G11" s="19" t="str">
        <f t="shared" si="8"/>
        <v>48 22-847-91-86</v>
      </c>
      <c r="H11" s="19" t="str">
        <f t="shared" si="8"/>
        <v>sprzedaz@apm-development.pl</v>
      </c>
      <c r="I11" s="19" t="str">
        <f t="shared" si="8"/>
        <v>X</v>
      </c>
      <c r="J11" s="12" t="str">
        <f t="shared" si="9"/>
        <v>https://marysin5.apm-development.com.pl/</v>
      </c>
      <c r="K11" s="19" t="str">
        <f t="shared" si="10"/>
        <v>mazowieckie</v>
      </c>
      <c r="L11" s="19" t="str">
        <f t="shared" si="10"/>
        <v>warszawski</v>
      </c>
      <c r="M11" s="19" t="str">
        <f t="shared" si="10"/>
        <v>Mokotów</v>
      </c>
      <c r="N11" s="19" t="str">
        <f t="shared" si="10"/>
        <v>Warszawa</v>
      </c>
      <c r="O11" s="19" t="str">
        <f t="shared" si="10"/>
        <v>ul. Bartycka</v>
      </c>
      <c r="P11" s="19">
        <f t="shared" si="10"/>
        <v>85</v>
      </c>
      <c r="Q11" s="19" t="str">
        <f t="shared" si="10"/>
        <v>U1</v>
      </c>
      <c r="R11" s="19" t="str">
        <f t="shared" si="10"/>
        <v>00-716</v>
      </c>
      <c r="S11" s="19" t="str">
        <f t="shared" si="10"/>
        <v>mazowieckie</v>
      </c>
      <c r="T11" s="19" t="str">
        <f t="shared" si="10"/>
        <v>warszawski</v>
      </c>
      <c r="U11" s="19" t="str">
        <f t="shared" si="10"/>
        <v>Mokotów</v>
      </c>
      <c r="V11" s="19" t="str">
        <f t="shared" si="10"/>
        <v>Warszawa</v>
      </c>
      <c r="W11" s="19" t="str">
        <f t="shared" si="10"/>
        <v>ul. Bartycka</v>
      </c>
      <c r="X11" s="19">
        <f t="shared" si="10"/>
        <v>85</v>
      </c>
      <c r="Y11" s="19" t="str">
        <f t="shared" si="10"/>
        <v>U1</v>
      </c>
      <c r="Z11" s="19" t="str">
        <f t="shared" si="10"/>
        <v>00-716</v>
      </c>
      <c r="AA11" s="21" t="str">
        <f t="shared" si="11"/>
        <v>ul. Okularowa 8; 04-234 Warszawa</v>
      </c>
      <c r="AB11" s="19" t="str">
        <f t="shared" si="11"/>
        <v>Osobisty; Telefon; Email</v>
      </c>
      <c r="AC11" s="19" t="str">
        <f t="shared" si="11"/>
        <v>mazowieckie</v>
      </c>
      <c r="AD11" s="19" t="str">
        <f t="shared" si="11"/>
        <v>warszawski</v>
      </c>
      <c r="AE11" s="21" t="str">
        <f t="shared" si="11"/>
        <v>Wawer</v>
      </c>
      <c r="AF11" s="21" t="str">
        <f t="shared" si="11"/>
        <v>Warszawa</v>
      </c>
      <c r="AG11" s="21" t="str">
        <f t="shared" si="11"/>
        <v>ul. Goździków</v>
      </c>
      <c r="AH11" s="21">
        <f t="shared" si="11"/>
        <v>11</v>
      </c>
      <c r="AI11" s="21" t="str">
        <f t="shared" si="11"/>
        <v>04-231</v>
      </c>
      <c r="AJ11" s="12" t="s">
        <v>69</v>
      </c>
      <c r="AK11" s="25">
        <f>+[1]Mieszkania!D16</f>
        <v>9</v>
      </c>
      <c r="AL11" s="9">
        <f>+[1]Mieszkania!T16</f>
        <v>0</v>
      </c>
      <c r="AM11" s="17">
        <f t="shared" si="5"/>
        <v>45921</v>
      </c>
      <c r="AN11" s="9">
        <f>+[1]Mieszkania!V16</f>
        <v>0</v>
      </c>
      <c r="AO11" s="17">
        <f t="shared" si="6"/>
        <v>45921</v>
      </c>
      <c r="AP11" s="9">
        <f t="shared" si="7"/>
        <v>0</v>
      </c>
      <c r="AQ11" s="10"/>
      <c r="AR11" s="14"/>
      <c r="AS11" s="14"/>
      <c r="AT11" s="9"/>
      <c r="AU11" s="14"/>
      <c r="AV11" s="14"/>
      <c r="AW11" s="10"/>
      <c r="AX11" s="9"/>
      <c r="AY11" s="17">
        <f t="shared" si="0"/>
        <v>45921</v>
      </c>
      <c r="AZ11" s="19" t="str">
        <f t="shared" si="12"/>
        <v>Z lokalem związane jest prawo do ułamkowej części nieruchomości wspólnej stanowiącej części wspólne budynku i działki gruntu na których zbudowany zostanie budynek</v>
      </c>
      <c r="BA11" s="19" t="str">
        <f t="shared" si="12"/>
        <v>-</v>
      </c>
      <c r="BB11" s="20">
        <f t="shared" si="1"/>
        <v>45921</v>
      </c>
      <c r="BC11" s="19" t="str">
        <f t="shared" si="13"/>
        <v>-</v>
      </c>
      <c r="BD11" s="19" t="str">
        <f t="shared" si="13"/>
        <v>-</v>
      </c>
      <c r="BE11" s="20">
        <f t="shared" si="2"/>
        <v>45921</v>
      </c>
      <c r="BF11" s="21" t="str">
        <f t="shared" si="14"/>
        <v>https://marysin5.apm-development.com.pl/dokumenty/</v>
      </c>
    </row>
    <row r="12" spans="1:58" s="8" customFormat="1" ht="20.05" customHeight="1">
      <c r="A12" s="26" t="str">
        <f t="shared" si="8"/>
        <v>APM MARYSIN V SPÓŁKA Z OGRANICZONĄ ODPOWIEDZIALNOŚCIĄ</v>
      </c>
      <c r="B12" s="21" t="str">
        <f t="shared" si="8"/>
        <v>SPÓŁKA Z OGRANICZONĄ ODPOWIEDZIALNOŚCIĄ</v>
      </c>
      <c r="C12" s="21" t="str">
        <f t="shared" si="8"/>
        <v>0000936226</v>
      </c>
      <c r="D12" s="19" t="str">
        <f t="shared" si="8"/>
        <v>Spółka zarejestrowana w KRS</v>
      </c>
      <c r="E12" s="21">
        <f t="shared" si="8"/>
        <v>5213947950</v>
      </c>
      <c r="F12" s="21">
        <f t="shared" si="8"/>
        <v>520591843</v>
      </c>
      <c r="G12" s="19" t="str">
        <f t="shared" si="8"/>
        <v>48 22-847-91-86</v>
      </c>
      <c r="H12" s="19" t="str">
        <f t="shared" si="8"/>
        <v>sprzedaz@apm-development.pl</v>
      </c>
      <c r="I12" s="19" t="str">
        <f t="shared" si="8"/>
        <v>X</v>
      </c>
      <c r="J12" s="12" t="str">
        <f t="shared" si="9"/>
        <v>https://marysin5.apm-development.com.pl/</v>
      </c>
      <c r="K12" s="19" t="str">
        <f t="shared" si="10"/>
        <v>mazowieckie</v>
      </c>
      <c r="L12" s="19" t="str">
        <f t="shared" si="10"/>
        <v>warszawski</v>
      </c>
      <c r="M12" s="19" t="str">
        <f t="shared" si="10"/>
        <v>Mokotów</v>
      </c>
      <c r="N12" s="19" t="str">
        <f t="shared" si="10"/>
        <v>Warszawa</v>
      </c>
      <c r="O12" s="19" t="str">
        <f t="shared" si="10"/>
        <v>ul. Bartycka</v>
      </c>
      <c r="P12" s="19">
        <f t="shared" si="10"/>
        <v>85</v>
      </c>
      <c r="Q12" s="19" t="str">
        <f t="shared" si="10"/>
        <v>U1</v>
      </c>
      <c r="R12" s="19" t="str">
        <f t="shared" si="10"/>
        <v>00-716</v>
      </c>
      <c r="S12" s="19" t="str">
        <f t="shared" si="10"/>
        <v>mazowieckie</v>
      </c>
      <c r="T12" s="19" t="str">
        <f t="shared" si="10"/>
        <v>warszawski</v>
      </c>
      <c r="U12" s="19" t="str">
        <f t="shared" si="10"/>
        <v>Mokotów</v>
      </c>
      <c r="V12" s="19" t="str">
        <f t="shared" si="10"/>
        <v>Warszawa</v>
      </c>
      <c r="W12" s="19" t="str">
        <f t="shared" si="10"/>
        <v>ul. Bartycka</v>
      </c>
      <c r="X12" s="19">
        <f t="shared" si="10"/>
        <v>85</v>
      </c>
      <c r="Y12" s="19" t="str">
        <f t="shared" si="10"/>
        <v>U1</v>
      </c>
      <c r="Z12" s="19" t="str">
        <f t="shared" si="10"/>
        <v>00-716</v>
      </c>
      <c r="AA12" s="21" t="str">
        <f t="shared" si="11"/>
        <v>ul. Okularowa 8; 04-234 Warszawa</v>
      </c>
      <c r="AB12" s="19" t="str">
        <f t="shared" si="11"/>
        <v>Osobisty; Telefon; Email</v>
      </c>
      <c r="AC12" s="19" t="str">
        <f t="shared" si="11"/>
        <v>mazowieckie</v>
      </c>
      <c r="AD12" s="19" t="str">
        <f t="shared" si="11"/>
        <v>warszawski</v>
      </c>
      <c r="AE12" s="21" t="str">
        <f t="shared" si="11"/>
        <v>Wawer</v>
      </c>
      <c r="AF12" s="21" t="str">
        <f t="shared" si="11"/>
        <v>Warszawa</v>
      </c>
      <c r="AG12" s="21" t="str">
        <f t="shared" si="11"/>
        <v>ul. Goździków</v>
      </c>
      <c r="AH12" s="21">
        <f t="shared" si="11"/>
        <v>11</v>
      </c>
      <c r="AI12" s="21" t="str">
        <f t="shared" si="11"/>
        <v>04-231</v>
      </c>
      <c r="AJ12" s="12" t="s">
        <v>69</v>
      </c>
      <c r="AK12" s="25">
        <f>+[1]Mieszkania!D17</f>
        <v>10</v>
      </c>
      <c r="AL12" s="9">
        <f>+[1]Mieszkania!T17</f>
        <v>0</v>
      </c>
      <c r="AM12" s="17">
        <f t="shared" si="5"/>
        <v>45921</v>
      </c>
      <c r="AN12" s="9">
        <f>+[1]Mieszkania!V17</f>
        <v>0</v>
      </c>
      <c r="AO12" s="17">
        <f t="shared" si="6"/>
        <v>45921</v>
      </c>
      <c r="AP12" s="9">
        <f t="shared" si="7"/>
        <v>0</v>
      </c>
      <c r="AQ12" s="10"/>
      <c r="AR12" s="14"/>
      <c r="AS12" s="14"/>
      <c r="AT12" s="9"/>
      <c r="AU12" s="14"/>
      <c r="AV12" s="14"/>
      <c r="AW12" s="10"/>
      <c r="AX12" s="9"/>
      <c r="AY12" s="17">
        <f t="shared" si="0"/>
        <v>45921</v>
      </c>
      <c r="AZ12" s="19" t="str">
        <f t="shared" si="12"/>
        <v>Z lokalem związane jest prawo do ułamkowej części nieruchomości wspólnej stanowiącej części wspólne budynku i działki gruntu na których zbudowany zostanie budynek</v>
      </c>
      <c r="BA12" s="19" t="str">
        <f t="shared" si="12"/>
        <v>-</v>
      </c>
      <c r="BB12" s="20">
        <f t="shared" si="1"/>
        <v>45921</v>
      </c>
      <c r="BC12" s="19" t="str">
        <f t="shared" si="13"/>
        <v>-</v>
      </c>
      <c r="BD12" s="19" t="str">
        <f t="shared" si="13"/>
        <v>-</v>
      </c>
      <c r="BE12" s="20">
        <f t="shared" si="2"/>
        <v>45921</v>
      </c>
      <c r="BF12" s="21" t="str">
        <f t="shared" si="14"/>
        <v>https://marysin5.apm-development.com.pl/dokumenty/</v>
      </c>
    </row>
    <row r="13" spans="1:58" s="8" customFormat="1" ht="20.05" customHeight="1">
      <c r="A13" s="26" t="str">
        <f t="shared" si="8"/>
        <v>APM MARYSIN V SPÓŁKA Z OGRANICZONĄ ODPOWIEDZIALNOŚCIĄ</v>
      </c>
      <c r="B13" s="21" t="str">
        <f t="shared" si="8"/>
        <v>SPÓŁKA Z OGRANICZONĄ ODPOWIEDZIALNOŚCIĄ</v>
      </c>
      <c r="C13" s="21" t="str">
        <f t="shared" si="8"/>
        <v>0000936226</v>
      </c>
      <c r="D13" s="19" t="str">
        <f t="shared" si="8"/>
        <v>Spółka zarejestrowana w KRS</v>
      </c>
      <c r="E13" s="21">
        <f t="shared" si="8"/>
        <v>5213947950</v>
      </c>
      <c r="F13" s="21">
        <f t="shared" si="8"/>
        <v>520591843</v>
      </c>
      <c r="G13" s="19" t="str">
        <f t="shared" si="8"/>
        <v>48 22-847-91-86</v>
      </c>
      <c r="H13" s="19" t="str">
        <f t="shared" si="8"/>
        <v>sprzedaz@apm-development.pl</v>
      </c>
      <c r="I13" s="19" t="str">
        <f t="shared" si="8"/>
        <v>X</v>
      </c>
      <c r="J13" s="12" t="str">
        <f t="shared" si="9"/>
        <v>https://marysin5.apm-development.com.pl/</v>
      </c>
      <c r="K13" s="19" t="str">
        <f t="shared" si="10"/>
        <v>mazowieckie</v>
      </c>
      <c r="L13" s="19" t="str">
        <f t="shared" si="10"/>
        <v>warszawski</v>
      </c>
      <c r="M13" s="19" t="str">
        <f t="shared" si="10"/>
        <v>Mokotów</v>
      </c>
      <c r="N13" s="19" t="str">
        <f t="shared" si="10"/>
        <v>Warszawa</v>
      </c>
      <c r="O13" s="19" t="str">
        <f t="shared" si="10"/>
        <v>ul. Bartycka</v>
      </c>
      <c r="P13" s="19">
        <f t="shared" si="10"/>
        <v>85</v>
      </c>
      <c r="Q13" s="19" t="str">
        <f t="shared" si="10"/>
        <v>U1</v>
      </c>
      <c r="R13" s="19" t="str">
        <f t="shared" si="10"/>
        <v>00-716</v>
      </c>
      <c r="S13" s="19" t="str">
        <f t="shared" si="10"/>
        <v>mazowieckie</v>
      </c>
      <c r="T13" s="19" t="str">
        <f t="shared" si="10"/>
        <v>warszawski</v>
      </c>
      <c r="U13" s="19" t="str">
        <f t="shared" si="10"/>
        <v>Mokotów</v>
      </c>
      <c r="V13" s="19" t="str">
        <f t="shared" si="10"/>
        <v>Warszawa</v>
      </c>
      <c r="W13" s="19" t="str">
        <f t="shared" si="10"/>
        <v>ul. Bartycka</v>
      </c>
      <c r="X13" s="19">
        <f t="shared" si="10"/>
        <v>85</v>
      </c>
      <c r="Y13" s="19" t="str">
        <f t="shared" si="10"/>
        <v>U1</v>
      </c>
      <c r="Z13" s="19" t="str">
        <f t="shared" si="10"/>
        <v>00-716</v>
      </c>
      <c r="AA13" s="21" t="str">
        <f t="shared" si="11"/>
        <v>ul. Okularowa 8; 04-234 Warszawa</v>
      </c>
      <c r="AB13" s="19" t="str">
        <f t="shared" si="11"/>
        <v>Osobisty; Telefon; Email</v>
      </c>
      <c r="AC13" s="19" t="str">
        <f t="shared" si="11"/>
        <v>mazowieckie</v>
      </c>
      <c r="AD13" s="19" t="str">
        <f t="shared" si="11"/>
        <v>warszawski</v>
      </c>
      <c r="AE13" s="21" t="str">
        <f t="shared" si="11"/>
        <v>Wawer</v>
      </c>
      <c r="AF13" s="21" t="str">
        <f t="shared" si="11"/>
        <v>Warszawa</v>
      </c>
      <c r="AG13" s="21" t="str">
        <f t="shared" si="11"/>
        <v>ul. Goździków</v>
      </c>
      <c r="AH13" s="21">
        <f t="shared" si="11"/>
        <v>11</v>
      </c>
      <c r="AI13" s="21" t="str">
        <f t="shared" si="11"/>
        <v>04-231</v>
      </c>
      <c r="AJ13" s="12" t="s">
        <v>69</v>
      </c>
      <c r="AK13" s="25">
        <f>+[1]Mieszkania!D18</f>
        <v>11</v>
      </c>
      <c r="AL13" s="9">
        <f>+[1]Mieszkania!T18</f>
        <v>0</v>
      </c>
      <c r="AM13" s="17">
        <f t="shared" si="5"/>
        <v>45921</v>
      </c>
      <c r="AN13" s="9">
        <f>+[1]Mieszkania!V18</f>
        <v>0</v>
      </c>
      <c r="AO13" s="17">
        <f t="shared" si="6"/>
        <v>45921</v>
      </c>
      <c r="AP13" s="9">
        <f t="shared" si="7"/>
        <v>0</v>
      </c>
      <c r="AQ13" s="10"/>
      <c r="AR13" s="14"/>
      <c r="AS13" s="14"/>
      <c r="AT13" s="9"/>
      <c r="AU13" s="14"/>
      <c r="AV13" s="14"/>
      <c r="AW13" s="10"/>
      <c r="AX13" s="9"/>
      <c r="AY13" s="17">
        <f t="shared" si="0"/>
        <v>45921</v>
      </c>
      <c r="AZ13" s="19" t="str">
        <f t="shared" si="12"/>
        <v>Z lokalem związane jest prawo do ułamkowej części nieruchomości wspólnej stanowiącej części wspólne budynku i działki gruntu na których zbudowany zostanie budynek</v>
      </c>
      <c r="BA13" s="19" t="str">
        <f t="shared" si="12"/>
        <v>-</v>
      </c>
      <c r="BB13" s="20">
        <f t="shared" si="1"/>
        <v>45921</v>
      </c>
      <c r="BC13" s="19" t="str">
        <f t="shared" si="13"/>
        <v>-</v>
      </c>
      <c r="BD13" s="19" t="str">
        <f t="shared" si="13"/>
        <v>-</v>
      </c>
      <c r="BE13" s="20">
        <f t="shared" si="2"/>
        <v>45921</v>
      </c>
      <c r="BF13" s="21" t="str">
        <f t="shared" si="14"/>
        <v>https://marysin5.apm-development.com.pl/dokumenty/</v>
      </c>
    </row>
    <row r="14" spans="1:58" s="8" customFormat="1" ht="20.05" customHeight="1">
      <c r="A14" s="26" t="str">
        <f t="shared" si="8"/>
        <v>APM MARYSIN V SPÓŁKA Z OGRANICZONĄ ODPOWIEDZIALNOŚCIĄ</v>
      </c>
      <c r="B14" s="21" t="str">
        <f t="shared" si="8"/>
        <v>SPÓŁKA Z OGRANICZONĄ ODPOWIEDZIALNOŚCIĄ</v>
      </c>
      <c r="C14" s="21" t="str">
        <f t="shared" si="8"/>
        <v>0000936226</v>
      </c>
      <c r="D14" s="19" t="str">
        <f t="shared" si="8"/>
        <v>Spółka zarejestrowana w KRS</v>
      </c>
      <c r="E14" s="21">
        <f t="shared" si="8"/>
        <v>5213947950</v>
      </c>
      <c r="F14" s="21">
        <f t="shared" si="8"/>
        <v>520591843</v>
      </c>
      <c r="G14" s="19" t="str">
        <f t="shared" si="8"/>
        <v>48 22-847-91-86</v>
      </c>
      <c r="H14" s="19" t="str">
        <f t="shared" si="8"/>
        <v>sprzedaz@apm-development.pl</v>
      </c>
      <c r="I14" s="19" t="str">
        <f t="shared" si="8"/>
        <v>X</v>
      </c>
      <c r="J14" s="12" t="str">
        <f t="shared" si="9"/>
        <v>https://marysin5.apm-development.com.pl/</v>
      </c>
      <c r="K14" s="19" t="str">
        <f t="shared" si="10"/>
        <v>mazowieckie</v>
      </c>
      <c r="L14" s="19" t="str">
        <f t="shared" si="10"/>
        <v>warszawski</v>
      </c>
      <c r="M14" s="19" t="str">
        <f t="shared" si="10"/>
        <v>Mokotów</v>
      </c>
      <c r="N14" s="19" t="str">
        <f t="shared" si="10"/>
        <v>Warszawa</v>
      </c>
      <c r="O14" s="19" t="str">
        <f t="shared" si="10"/>
        <v>ul. Bartycka</v>
      </c>
      <c r="P14" s="19">
        <f t="shared" si="10"/>
        <v>85</v>
      </c>
      <c r="Q14" s="19" t="str">
        <f t="shared" si="10"/>
        <v>U1</v>
      </c>
      <c r="R14" s="19" t="str">
        <f t="shared" si="10"/>
        <v>00-716</v>
      </c>
      <c r="S14" s="19" t="str">
        <f t="shared" si="10"/>
        <v>mazowieckie</v>
      </c>
      <c r="T14" s="19" t="str">
        <f t="shared" si="10"/>
        <v>warszawski</v>
      </c>
      <c r="U14" s="19" t="str">
        <f t="shared" si="10"/>
        <v>Mokotów</v>
      </c>
      <c r="V14" s="19" t="str">
        <f t="shared" si="10"/>
        <v>Warszawa</v>
      </c>
      <c r="W14" s="19" t="str">
        <f t="shared" si="10"/>
        <v>ul. Bartycka</v>
      </c>
      <c r="X14" s="19">
        <f t="shared" si="10"/>
        <v>85</v>
      </c>
      <c r="Y14" s="19" t="str">
        <f t="shared" si="10"/>
        <v>U1</v>
      </c>
      <c r="Z14" s="19" t="str">
        <f t="shared" si="10"/>
        <v>00-716</v>
      </c>
      <c r="AA14" s="21" t="str">
        <f t="shared" si="11"/>
        <v>ul. Okularowa 8; 04-234 Warszawa</v>
      </c>
      <c r="AB14" s="19" t="str">
        <f t="shared" si="11"/>
        <v>Osobisty; Telefon; Email</v>
      </c>
      <c r="AC14" s="19" t="str">
        <f t="shared" si="11"/>
        <v>mazowieckie</v>
      </c>
      <c r="AD14" s="19" t="str">
        <f t="shared" si="11"/>
        <v>warszawski</v>
      </c>
      <c r="AE14" s="21" t="str">
        <f t="shared" si="11"/>
        <v>Wawer</v>
      </c>
      <c r="AF14" s="21" t="str">
        <f t="shared" si="11"/>
        <v>Warszawa</v>
      </c>
      <c r="AG14" s="21" t="str">
        <f t="shared" si="11"/>
        <v>ul. Goździków</v>
      </c>
      <c r="AH14" s="21">
        <f t="shared" si="11"/>
        <v>11</v>
      </c>
      <c r="AI14" s="21" t="str">
        <f t="shared" si="11"/>
        <v>04-231</v>
      </c>
      <c r="AJ14" s="12" t="s">
        <v>69</v>
      </c>
      <c r="AK14" s="25">
        <f>+[1]Mieszkania!D19</f>
        <v>12</v>
      </c>
      <c r="AL14" s="9">
        <f>+[1]Mieszkania!T19</f>
        <v>0</v>
      </c>
      <c r="AM14" s="17">
        <f t="shared" si="5"/>
        <v>45921</v>
      </c>
      <c r="AN14" s="9">
        <f>+[1]Mieszkania!V19</f>
        <v>0</v>
      </c>
      <c r="AO14" s="17">
        <f t="shared" si="6"/>
        <v>45921</v>
      </c>
      <c r="AP14" s="9">
        <f t="shared" si="7"/>
        <v>0</v>
      </c>
      <c r="AQ14" s="10"/>
      <c r="AR14" s="14"/>
      <c r="AS14" s="14"/>
      <c r="AT14" s="9"/>
      <c r="AU14" s="14"/>
      <c r="AV14" s="14"/>
      <c r="AW14" s="10"/>
      <c r="AX14" s="9"/>
      <c r="AY14" s="17">
        <f t="shared" si="0"/>
        <v>45921</v>
      </c>
      <c r="AZ14" s="19" t="str">
        <f t="shared" si="12"/>
        <v>Z lokalem związane jest prawo do ułamkowej części nieruchomości wspólnej stanowiącej części wspólne budynku i działki gruntu na których zbudowany zostanie budynek</v>
      </c>
      <c r="BA14" s="19" t="str">
        <f t="shared" si="12"/>
        <v>-</v>
      </c>
      <c r="BB14" s="20">
        <f t="shared" si="1"/>
        <v>45921</v>
      </c>
      <c r="BC14" s="19" t="str">
        <f t="shared" si="13"/>
        <v>-</v>
      </c>
      <c r="BD14" s="19" t="str">
        <f t="shared" si="13"/>
        <v>-</v>
      </c>
      <c r="BE14" s="20">
        <f t="shared" si="2"/>
        <v>45921</v>
      </c>
      <c r="BF14" s="21" t="str">
        <f t="shared" si="14"/>
        <v>https://marysin5.apm-development.com.pl/dokumenty/</v>
      </c>
    </row>
    <row r="15" spans="1:58" s="8" customFormat="1" ht="20.05" customHeight="1">
      <c r="A15" s="26" t="str">
        <f t="shared" si="8"/>
        <v>APM MARYSIN V SPÓŁKA Z OGRANICZONĄ ODPOWIEDZIALNOŚCIĄ</v>
      </c>
      <c r="B15" s="21" t="str">
        <f t="shared" si="8"/>
        <v>SPÓŁKA Z OGRANICZONĄ ODPOWIEDZIALNOŚCIĄ</v>
      </c>
      <c r="C15" s="21" t="str">
        <f t="shared" si="8"/>
        <v>0000936226</v>
      </c>
      <c r="D15" s="19" t="str">
        <f t="shared" si="8"/>
        <v>Spółka zarejestrowana w KRS</v>
      </c>
      <c r="E15" s="21">
        <f t="shared" si="8"/>
        <v>5213947950</v>
      </c>
      <c r="F15" s="21">
        <f t="shared" si="8"/>
        <v>520591843</v>
      </c>
      <c r="G15" s="19" t="str">
        <f t="shared" si="8"/>
        <v>48 22-847-91-86</v>
      </c>
      <c r="H15" s="19" t="str">
        <f t="shared" si="8"/>
        <v>sprzedaz@apm-development.pl</v>
      </c>
      <c r="I15" s="19" t="str">
        <f t="shared" si="8"/>
        <v>X</v>
      </c>
      <c r="J15" s="12" t="str">
        <f t="shared" si="9"/>
        <v>https://marysin5.apm-development.com.pl/</v>
      </c>
      <c r="K15" s="19" t="str">
        <f t="shared" si="10"/>
        <v>mazowieckie</v>
      </c>
      <c r="L15" s="19" t="str">
        <f t="shared" si="10"/>
        <v>warszawski</v>
      </c>
      <c r="M15" s="19" t="str">
        <f t="shared" si="10"/>
        <v>Mokotów</v>
      </c>
      <c r="N15" s="19" t="str">
        <f t="shared" si="10"/>
        <v>Warszawa</v>
      </c>
      <c r="O15" s="19" t="str">
        <f t="shared" si="10"/>
        <v>ul. Bartycka</v>
      </c>
      <c r="P15" s="19">
        <f t="shared" si="10"/>
        <v>85</v>
      </c>
      <c r="Q15" s="19" t="str">
        <f t="shared" si="10"/>
        <v>U1</v>
      </c>
      <c r="R15" s="19" t="str">
        <f t="shared" si="10"/>
        <v>00-716</v>
      </c>
      <c r="S15" s="19" t="str">
        <f t="shared" si="10"/>
        <v>mazowieckie</v>
      </c>
      <c r="T15" s="19" t="str">
        <f t="shared" si="10"/>
        <v>warszawski</v>
      </c>
      <c r="U15" s="19" t="str">
        <f t="shared" si="10"/>
        <v>Mokotów</v>
      </c>
      <c r="V15" s="19" t="str">
        <f t="shared" si="10"/>
        <v>Warszawa</v>
      </c>
      <c r="W15" s="19" t="str">
        <f t="shared" si="10"/>
        <v>ul. Bartycka</v>
      </c>
      <c r="X15" s="19">
        <f t="shared" si="10"/>
        <v>85</v>
      </c>
      <c r="Y15" s="19" t="str">
        <f t="shared" si="10"/>
        <v>U1</v>
      </c>
      <c r="Z15" s="19" t="str">
        <f t="shared" si="10"/>
        <v>00-716</v>
      </c>
      <c r="AA15" s="21" t="str">
        <f t="shared" si="11"/>
        <v>ul. Okularowa 8; 04-234 Warszawa</v>
      </c>
      <c r="AB15" s="19" t="str">
        <f t="shared" si="11"/>
        <v>Osobisty; Telefon; Email</v>
      </c>
      <c r="AC15" s="19" t="str">
        <f t="shared" si="11"/>
        <v>mazowieckie</v>
      </c>
      <c r="AD15" s="19" t="str">
        <f t="shared" si="11"/>
        <v>warszawski</v>
      </c>
      <c r="AE15" s="21" t="str">
        <f t="shared" si="11"/>
        <v>Wawer</v>
      </c>
      <c r="AF15" s="21" t="str">
        <f t="shared" si="11"/>
        <v>Warszawa</v>
      </c>
      <c r="AG15" s="21" t="str">
        <f t="shared" si="11"/>
        <v>ul. Goździków</v>
      </c>
      <c r="AH15" s="21">
        <f t="shared" si="11"/>
        <v>11</v>
      </c>
      <c r="AI15" s="21" t="str">
        <f t="shared" si="11"/>
        <v>04-231</v>
      </c>
      <c r="AJ15" s="12" t="s">
        <v>69</v>
      </c>
      <c r="AK15" s="25">
        <f>+[1]Mieszkania!D20</f>
        <v>13</v>
      </c>
      <c r="AL15" s="9">
        <f>+[1]Mieszkania!T20</f>
        <v>0</v>
      </c>
      <c r="AM15" s="17">
        <f t="shared" si="5"/>
        <v>45921</v>
      </c>
      <c r="AN15" s="9">
        <f>+[1]Mieszkania!V20</f>
        <v>0</v>
      </c>
      <c r="AO15" s="17">
        <f t="shared" si="6"/>
        <v>45921</v>
      </c>
      <c r="AP15" s="9">
        <f t="shared" si="7"/>
        <v>0</v>
      </c>
      <c r="AQ15" s="10"/>
      <c r="AR15" s="14"/>
      <c r="AS15" s="14"/>
      <c r="AT15" s="9"/>
      <c r="AU15" s="14"/>
      <c r="AV15" s="14"/>
      <c r="AW15" s="10"/>
      <c r="AX15" s="9"/>
      <c r="AY15" s="17">
        <f t="shared" si="0"/>
        <v>45921</v>
      </c>
      <c r="AZ15" s="19" t="str">
        <f t="shared" si="12"/>
        <v>Z lokalem związane jest prawo do ułamkowej części nieruchomości wspólnej stanowiącej części wspólne budynku i działki gruntu na których zbudowany zostanie budynek</v>
      </c>
      <c r="BA15" s="19" t="str">
        <f t="shared" si="12"/>
        <v>-</v>
      </c>
      <c r="BB15" s="20">
        <f t="shared" si="1"/>
        <v>45921</v>
      </c>
      <c r="BC15" s="19" t="str">
        <f t="shared" si="13"/>
        <v>-</v>
      </c>
      <c r="BD15" s="19" t="str">
        <f t="shared" si="13"/>
        <v>-</v>
      </c>
      <c r="BE15" s="20">
        <f t="shared" si="2"/>
        <v>45921</v>
      </c>
      <c r="BF15" s="21" t="str">
        <f t="shared" si="14"/>
        <v>https://marysin5.apm-development.com.pl/dokumenty/</v>
      </c>
    </row>
    <row r="16" spans="1:58" s="8" customFormat="1" ht="20.05" customHeight="1">
      <c r="A16" s="26" t="str">
        <f t="shared" ref="A16:I43" si="15">+A$3</f>
        <v>APM MARYSIN V SPÓŁKA Z OGRANICZONĄ ODPOWIEDZIALNOŚCIĄ</v>
      </c>
      <c r="B16" s="21" t="str">
        <f t="shared" si="15"/>
        <v>SPÓŁKA Z OGRANICZONĄ ODPOWIEDZIALNOŚCIĄ</v>
      </c>
      <c r="C16" s="21" t="str">
        <f t="shared" si="15"/>
        <v>0000936226</v>
      </c>
      <c r="D16" s="19" t="str">
        <f t="shared" si="15"/>
        <v>Spółka zarejestrowana w KRS</v>
      </c>
      <c r="E16" s="21">
        <f t="shared" si="15"/>
        <v>5213947950</v>
      </c>
      <c r="F16" s="21">
        <f t="shared" si="15"/>
        <v>520591843</v>
      </c>
      <c r="G16" s="19" t="str">
        <f t="shared" si="15"/>
        <v>48 22-847-91-86</v>
      </c>
      <c r="H16" s="19" t="str">
        <f t="shared" si="15"/>
        <v>sprzedaz@apm-development.pl</v>
      </c>
      <c r="I16" s="19" t="str">
        <f t="shared" si="15"/>
        <v>X</v>
      </c>
      <c r="J16" s="12" t="str">
        <f t="shared" si="9"/>
        <v>https://marysin5.apm-development.com.pl/</v>
      </c>
      <c r="K16" s="19" t="str">
        <f t="shared" ref="K16:Z31" si="16">+K$3</f>
        <v>mazowieckie</v>
      </c>
      <c r="L16" s="19" t="str">
        <f t="shared" si="16"/>
        <v>warszawski</v>
      </c>
      <c r="M16" s="19" t="str">
        <f t="shared" si="16"/>
        <v>Mokotów</v>
      </c>
      <c r="N16" s="19" t="str">
        <f t="shared" si="16"/>
        <v>Warszawa</v>
      </c>
      <c r="O16" s="19" t="str">
        <f t="shared" si="16"/>
        <v>ul. Bartycka</v>
      </c>
      <c r="P16" s="19">
        <f t="shared" si="16"/>
        <v>85</v>
      </c>
      <c r="Q16" s="19" t="str">
        <f t="shared" si="16"/>
        <v>U1</v>
      </c>
      <c r="R16" s="19" t="str">
        <f t="shared" si="16"/>
        <v>00-716</v>
      </c>
      <c r="S16" s="19" t="str">
        <f t="shared" si="16"/>
        <v>mazowieckie</v>
      </c>
      <c r="T16" s="19" t="str">
        <f t="shared" si="16"/>
        <v>warszawski</v>
      </c>
      <c r="U16" s="19" t="str">
        <f t="shared" si="16"/>
        <v>Mokotów</v>
      </c>
      <c r="V16" s="19" t="str">
        <f t="shared" si="16"/>
        <v>Warszawa</v>
      </c>
      <c r="W16" s="19" t="str">
        <f t="shared" si="16"/>
        <v>ul. Bartycka</v>
      </c>
      <c r="X16" s="19">
        <f t="shared" si="16"/>
        <v>85</v>
      </c>
      <c r="Y16" s="19" t="str">
        <f t="shared" si="16"/>
        <v>U1</v>
      </c>
      <c r="Z16" s="19" t="str">
        <f t="shared" si="16"/>
        <v>00-716</v>
      </c>
      <c r="AA16" s="21" t="str">
        <f t="shared" ref="AA16:AI43" si="17">+AA$3</f>
        <v>ul. Okularowa 8; 04-234 Warszawa</v>
      </c>
      <c r="AB16" s="19" t="str">
        <f t="shared" si="17"/>
        <v>Osobisty; Telefon; Email</v>
      </c>
      <c r="AC16" s="19" t="str">
        <f t="shared" si="17"/>
        <v>mazowieckie</v>
      </c>
      <c r="AD16" s="19" t="str">
        <f t="shared" si="17"/>
        <v>warszawski</v>
      </c>
      <c r="AE16" s="21" t="str">
        <f t="shared" si="17"/>
        <v>Wawer</v>
      </c>
      <c r="AF16" s="21" t="str">
        <f t="shared" si="17"/>
        <v>Warszawa</v>
      </c>
      <c r="AG16" s="21" t="str">
        <f t="shared" si="17"/>
        <v>ul. Goździków</v>
      </c>
      <c r="AH16" s="21">
        <f t="shared" si="17"/>
        <v>11</v>
      </c>
      <c r="AI16" s="21" t="str">
        <f t="shared" si="17"/>
        <v>04-231</v>
      </c>
      <c r="AJ16" s="12" t="s">
        <v>69</v>
      </c>
      <c r="AK16" s="25">
        <f>+[1]Mieszkania!D21</f>
        <v>14</v>
      </c>
      <c r="AL16" s="9">
        <f>+[1]Mieszkania!T21</f>
        <v>0</v>
      </c>
      <c r="AM16" s="17">
        <f t="shared" si="5"/>
        <v>45921</v>
      </c>
      <c r="AN16" s="9">
        <f>+[1]Mieszkania!V21</f>
        <v>0</v>
      </c>
      <c r="AO16" s="17">
        <f t="shared" si="6"/>
        <v>45921</v>
      </c>
      <c r="AP16" s="9">
        <f t="shared" ref="AP16:AP43" si="18">+AN16</f>
        <v>0</v>
      </c>
      <c r="AQ16" s="10"/>
      <c r="AR16" s="14"/>
      <c r="AS16" s="14"/>
      <c r="AT16" s="9"/>
      <c r="AU16" s="14"/>
      <c r="AV16" s="14"/>
      <c r="AW16" s="10"/>
      <c r="AX16" s="9"/>
      <c r="AY16" s="17">
        <f t="shared" si="0"/>
        <v>45921</v>
      </c>
      <c r="AZ16" s="19" t="str">
        <f t="shared" si="12"/>
        <v>Z lokalem związane jest prawo do ułamkowej części nieruchomości wspólnej stanowiącej części wspólne budynku i działki gruntu na których zbudowany zostanie budynek</v>
      </c>
      <c r="BA16" s="19" t="str">
        <f t="shared" si="12"/>
        <v>-</v>
      </c>
      <c r="BB16" s="20">
        <f t="shared" si="1"/>
        <v>45921</v>
      </c>
      <c r="BC16" s="19" t="str">
        <f t="shared" si="13"/>
        <v>-</v>
      </c>
      <c r="BD16" s="19" t="str">
        <f t="shared" si="13"/>
        <v>-</v>
      </c>
      <c r="BE16" s="20">
        <f t="shared" si="2"/>
        <v>45921</v>
      </c>
      <c r="BF16" s="21" t="str">
        <f t="shared" si="14"/>
        <v>https://marysin5.apm-development.com.pl/dokumenty/</v>
      </c>
    </row>
    <row r="17" spans="1:58" s="8" customFormat="1" ht="20.05" customHeight="1">
      <c r="A17" s="26" t="str">
        <f t="shared" si="15"/>
        <v>APM MARYSIN V SPÓŁKA Z OGRANICZONĄ ODPOWIEDZIALNOŚCIĄ</v>
      </c>
      <c r="B17" s="21" t="str">
        <f t="shared" si="15"/>
        <v>SPÓŁKA Z OGRANICZONĄ ODPOWIEDZIALNOŚCIĄ</v>
      </c>
      <c r="C17" s="21" t="str">
        <f t="shared" si="15"/>
        <v>0000936226</v>
      </c>
      <c r="D17" s="19" t="str">
        <f t="shared" si="15"/>
        <v>Spółka zarejestrowana w KRS</v>
      </c>
      <c r="E17" s="21">
        <f t="shared" si="15"/>
        <v>5213947950</v>
      </c>
      <c r="F17" s="21">
        <f t="shared" si="15"/>
        <v>520591843</v>
      </c>
      <c r="G17" s="19" t="str">
        <f t="shared" si="15"/>
        <v>48 22-847-91-86</v>
      </c>
      <c r="H17" s="19" t="str">
        <f t="shared" si="15"/>
        <v>sprzedaz@apm-development.pl</v>
      </c>
      <c r="I17" s="19" t="str">
        <f t="shared" si="15"/>
        <v>X</v>
      </c>
      <c r="J17" s="12" t="str">
        <f t="shared" si="9"/>
        <v>https://marysin5.apm-development.com.pl/</v>
      </c>
      <c r="K17" s="19" t="str">
        <f t="shared" si="16"/>
        <v>mazowieckie</v>
      </c>
      <c r="L17" s="19" t="str">
        <f t="shared" si="16"/>
        <v>warszawski</v>
      </c>
      <c r="M17" s="19" t="str">
        <f t="shared" si="16"/>
        <v>Mokotów</v>
      </c>
      <c r="N17" s="19" t="str">
        <f t="shared" si="16"/>
        <v>Warszawa</v>
      </c>
      <c r="O17" s="19" t="str">
        <f t="shared" si="16"/>
        <v>ul. Bartycka</v>
      </c>
      <c r="P17" s="19">
        <f t="shared" si="16"/>
        <v>85</v>
      </c>
      <c r="Q17" s="19" t="str">
        <f t="shared" si="16"/>
        <v>U1</v>
      </c>
      <c r="R17" s="19" t="str">
        <f t="shared" si="16"/>
        <v>00-716</v>
      </c>
      <c r="S17" s="19" t="str">
        <f t="shared" si="16"/>
        <v>mazowieckie</v>
      </c>
      <c r="T17" s="19" t="str">
        <f t="shared" si="16"/>
        <v>warszawski</v>
      </c>
      <c r="U17" s="19" t="str">
        <f t="shared" si="16"/>
        <v>Mokotów</v>
      </c>
      <c r="V17" s="19" t="str">
        <f t="shared" si="16"/>
        <v>Warszawa</v>
      </c>
      <c r="W17" s="19" t="str">
        <f t="shared" si="16"/>
        <v>ul. Bartycka</v>
      </c>
      <c r="X17" s="19">
        <f t="shared" si="16"/>
        <v>85</v>
      </c>
      <c r="Y17" s="19" t="str">
        <f t="shared" si="16"/>
        <v>U1</v>
      </c>
      <c r="Z17" s="19" t="str">
        <f t="shared" si="16"/>
        <v>00-716</v>
      </c>
      <c r="AA17" s="21" t="str">
        <f t="shared" si="17"/>
        <v>ul. Okularowa 8; 04-234 Warszawa</v>
      </c>
      <c r="AB17" s="19" t="str">
        <f t="shared" si="17"/>
        <v>Osobisty; Telefon; Email</v>
      </c>
      <c r="AC17" s="19" t="str">
        <f t="shared" si="17"/>
        <v>mazowieckie</v>
      </c>
      <c r="AD17" s="19" t="str">
        <f t="shared" si="17"/>
        <v>warszawski</v>
      </c>
      <c r="AE17" s="21" t="str">
        <f t="shared" si="17"/>
        <v>Wawer</v>
      </c>
      <c r="AF17" s="21" t="str">
        <f t="shared" si="17"/>
        <v>Warszawa</v>
      </c>
      <c r="AG17" s="21" t="str">
        <f t="shared" si="17"/>
        <v>ul. Goździków</v>
      </c>
      <c r="AH17" s="21">
        <f t="shared" si="17"/>
        <v>11</v>
      </c>
      <c r="AI17" s="21" t="str">
        <f t="shared" si="17"/>
        <v>04-231</v>
      </c>
      <c r="AJ17" s="12" t="s">
        <v>69</v>
      </c>
      <c r="AK17" s="25">
        <f>+[1]Mieszkania!D22</f>
        <v>15</v>
      </c>
      <c r="AL17" s="9">
        <f>+[1]Mieszkania!T22</f>
        <v>0</v>
      </c>
      <c r="AM17" s="17">
        <f t="shared" si="5"/>
        <v>45921</v>
      </c>
      <c r="AN17" s="9">
        <f>+[1]Mieszkania!V22</f>
        <v>0</v>
      </c>
      <c r="AO17" s="17">
        <f t="shared" si="6"/>
        <v>45921</v>
      </c>
      <c r="AP17" s="9">
        <f t="shared" si="18"/>
        <v>0</v>
      </c>
      <c r="AQ17" s="10"/>
      <c r="AR17" s="14"/>
      <c r="AS17" s="14"/>
      <c r="AT17" s="9"/>
      <c r="AU17" s="14"/>
      <c r="AV17" s="14"/>
      <c r="AW17" s="10"/>
      <c r="AX17" s="9"/>
      <c r="AY17" s="17">
        <f t="shared" si="0"/>
        <v>45921</v>
      </c>
      <c r="AZ17" s="19" t="str">
        <f t="shared" si="12"/>
        <v>Z lokalem związane jest prawo do ułamkowej części nieruchomości wspólnej stanowiącej części wspólne budynku i działki gruntu na których zbudowany zostanie budynek</v>
      </c>
      <c r="BA17" s="19" t="str">
        <f t="shared" si="12"/>
        <v>-</v>
      </c>
      <c r="BB17" s="20">
        <f t="shared" si="1"/>
        <v>45921</v>
      </c>
      <c r="BC17" s="19" t="str">
        <f t="shared" si="13"/>
        <v>-</v>
      </c>
      <c r="BD17" s="19" t="str">
        <f t="shared" si="13"/>
        <v>-</v>
      </c>
      <c r="BE17" s="20">
        <f t="shared" si="2"/>
        <v>45921</v>
      </c>
      <c r="BF17" s="21" t="str">
        <f t="shared" si="14"/>
        <v>https://marysin5.apm-development.com.pl/dokumenty/</v>
      </c>
    </row>
    <row r="18" spans="1:58" s="8" customFormat="1" ht="20.05" customHeight="1">
      <c r="A18" s="26" t="str">
        <f t="shared" si="15"/>
        <v>APM MARYSIN V SPÓŁKA Z OGRANICZONĄ ODPOWIEDZIALNOŚCIĄ</v>
      </c>
      <c r="B18" s="21" t="str">
        <f t="shared" si="15"/>
        <v>SPÓŁKA Z OGRANICZONĄ ODPOWIEDZIALNOŚCIĄ</v>
      </c>
      <c r="C18" s="21" t="str">
        <f t="shared" si="15"/>
        <v>0000936226</v>
      </c>
      <c r="D18" s="19" t="str">
        <f t="shared" si="15"/>
        <v>Spółka zarejestrowana w KRS</v>
      </c>
      <c r="E18" s="21">
        <f t="shared" si="15"/>
        <v>5213947950</v>
      </c>
      <c r="F18" s="21">
        <f t="shared" si="15"/>
        <v>520591843</v>
      </c>
      <c r="G18" s="19" t="str">
        <f t="shared" si="15"/>
        <v>48 22-847-91-86</v>
      </c>
      <c r="H18" s="19" t="str">
        <f t="shared" si="15"/>
        <v>sprzedaz@apm-development.pl</v>
      </c>
      <c r="I18" s="19" t="str">
        <f t="shared" si="15"/>
        <v>X</v>
      </c>
      <c r="J18" s="12" t="str">
        <f t="shared" si="9"/>
        <v>https://marysin5.apm-development.com.pl/</v>
      </c>
      <c r="K18" s="19" t="str">
        <f t="shared" si="16"/>
        <v>mazowieckie</v>
      </c>
      <c r="L18" s="19" t="str">
        <f t="shared" si="16"/>
        <v>warszawski</v>
      </c>
      <c r="M18" s="19" t="str">
        <f t="shared" si="16"/>
        <v>Mokotów</v>
      </c>
      <c r="N18" s="19" t="str">
        <f t="shared" si="16"/>
        <v>Warszawa</v>
      </c>
      <c r="O18" s="19" t="str">
        <f t="shared" si="16"/>
        <v>ul. Bartycka</v>
      </c>
      <c r="P18" s="19">
        <f t="shared" si="16"/>
        <v>85</v>
      </c>
      <c r="Q18" s="19" t="str">
        <f t="shared" si="16"/>
        <v>U1</v>
      </c>
      <c r="R18" s="19" t="str">
        <f t="shared" si="16"/>
        <v>00-716</v>
      </c>
      <c r="S18" s="19" t="str">
        <f t="shared" si="16"/>
        <v>mazowieckie</v>
      </c>
      <c r="T18" s="19" t="str">
        <f t="shared" si="16"/>
        <v>warszawski</v>
      </c>
      <c r="U18" s="19" t="str">
        <f t="shared" si="16"/>
        <v>Mokotów</v>
      </c>
      <c r="V18" s="19" t="str">
        <f t="shared" si="16"/>
        <v>Warszawa</v>
      </c>
      <c r="W18" s="19" t="str">
        <f t="shared" si="16"/>
        <v>ul. Bartycka</v>
      </c>
      <c r="X18" s="19">
        <f t="shared" si="16"/>
        <v>85</v>
      </c>
      <c r="Y18" s="19" t="str">
        <f t="shared" si="16"/>
        <v>U1</v>
      </c>
      <c r="Z18" s="19" t="str">
        <f t="shared" si="16"/>
        <v>00-716</v>
      </c>
      <c r="AA18" s="21" t="str">
        <f t="shared" si="17"/>
        <v>ul. Okularowa 8; 04-234 Warszawa</v>
      </c>
      <c r="AB18" s="19" t="str">
        <f t="shared" si="17"/>
        <v>Osobisty; Telefon; Email</v>
      </c>
      <c r="AC18" s="19" t="str">
        <f t="shared" si="17"/>
        <v>mazowieckie</v>
      </c>
      <c r="AD18" s="19" t="str">
        <f t="shared" si="17"/>
        <v>warszawski</v>
      </c>
      <c r="AE18" s="21" t="str">
        <f t="shared" si="17"/>
        <v>Wawer</v>
      </c>
      <c r="AF18" s="21" t="str">
        <f t="shared" si="17"/>
        <v>Warszawa</v>
      </c>
      <c r="AG18" s="21" t="str">
        <f t="shared" si="17"/>
        <v>ul. Goździków</v>
      </c>
      <c r="AH18" s="21">
        <f t="shared" si="17"/>
        <v>11</v>
      </c>
      <c r="AI18" s="21" t="str">
        <f t="shared" si="17"/>
        <v>04-231</v>
      </c>
      <c r="AJ18" s="12" t="s">
        <v>69</v>
      </c>
      <c r="AK18" s="25">
        <f>+[1]Mieszkania!D23</f>
        <v>16</v>
      </c>
      <c r="AL18" s="9">
        <f>+[1]Mieszkania!T23</f>
        <v>0</v>
      </c>
      <c r="AM18" s="17">
        <f t="shared" si="5"/>
        <v>45921</v>
      </c>
      <c r="AN18" s="9">
        <f>+[1]Mieszkania!V23</f>
        <v>0</v>
      </c>
      <c r="AO18" s="17">
        <f t="shared" si="6"/>
        <v>45921</v>
      </c>
      <c r="AP18" s="9">
        <f t="shared" si="18"/>
        <v>0</v>
      </c>
      <c r="AQ18" s="10"/>
      <c r="AR18" s="14"/>
      <c r="AS18" s="14"/>
      <c r="AT18" s="9"/>
      <c r="AU18" s="14"/>
      <c r="AV18" s="14"/>
      <c r="AW18" s="10"/>
      <c r="AX18" s="9"/>
      <c r="AY18" s="17">
        <f t="shared" si="0"/>
        <v>45921</v>
      </c>
      <c r="AZ18" s="19" t="str">
        <f t="shared" si="12"/>
        <v>Z lokalem związane jest prawo do ułamkowej części nieruchomości wspólnej stanowiącej części wspólne budynku i działki gruntu na których zbudowany zostanie budynek</v>
      </c>
      <c r="BA18" s="19" t="str">
        <f t="shared" si="12"/>
        <v>-</v>
      </c>
      <c r="BB18" s="20">
        <f t="shared" si="1"/>
        <v>45921</v>
      </c>
      <c r="BC18" s="19" t="str">
        <f t="shared" si="13"/>
        <v>-</v>
      </c>
      <c r="BD18" s="19" t="str">
        <f t="shared" si="13"/>
        <v>-</v>
      </c>
      <c r="BE18" s="20">
        <f t="shared" si="2"/>
        <v>45921</v>
      </c>
      <c r="BF18" s="21" t="str">
        <f t="shared" si="14"/>
        <v>https://marysin5.apm-development.com.pl/dokumenty/</v>
      </c>
    </row>
    <row r="19" spans="1:58" s="8" customFormat="1" ht="20.05" customHeight="1">
      <c r="A19" s="26" t="str">
        <f t="shared" si="15"/>
        <v>APM MARYSIN V SPÓŁKA Z OGRANICZONĄ ODPOWIEDZIALNOŚCIĄ</v>
      </c>
      <c r="B19" s="21" t="str">
        <f t="shared" si="15"/>
        <v>SPÓŁKA Z OGRANICZONĄ ODPOWIEDZIALNOŚCIĄ</v>
      </c>
      <c r="C19" s="21" t="str">
        <f t="shared" si="15"/>
        <v>0000936226</v>
      </c>
      <c r="D19" s="19" t="str">
        <f t="shared" si="15"/>
        <v>Spółka zarejestrowana w KRS</v>
      </c>
      <c r="E19" s="21">
        <f t="shared" si="15"/>
        <v>5213947950</v>
      </c>
      <c r="F19" s="21">
        <f t="shared" si="15"/>
        <v>520591843</v>
      </c>
      <c r="G19" s="19" t="str">
        <f t="shared" si="15"/>
        <v>48 22-847-91-86</v>
      </c>
      <c r="H19" s="19" t="str">
        <f t="shared" si="15"/>
        <v>sprzedaz@apm-development.pl</v>
      </c>
      <c r="I19" s="19" t="str">
        <f t="shared" si="15"/>
        <v>X</v>
      </c>
      <c r="J19" s="12" t="str">
        <f t="shared" si="9"/>
        <v>https://marysin5.apm-development.com.pl/</v>
      </c>
      <c r="K19" s="19" t="str">
        <f t="shared" si="16"/>
        <v>mazowieckie</v>
      </c>
      <c r="L19" s="19" t="str">
        <f t="shared" si="16"/>
        <v>warszawski</v>
      </c>
      <c r="M19" s="19" t="str">
        <f t="shared" si="16"/>
        <v>Mokotów</v>
      </c>
      <c r="N19" s="19" t="str">
        <f t="shared" si="16"/>
        <v>Warszawa</v>
      </c>
      <c r="O19" s="19" t="str">
        <f t="shared" si="16"/>
        <v>ul. Bartycka</v>
      </c>
      <c r="P19" s="19">
        <f t="shared" si="16"/>
        <v>85</v>
      </c>
      <c r="Q19" s="19" t="str">
        <f t="shared" si="16"/>
        <v>U1</v>
      </c>
      <c r="R19" s="19" t="str">
        <f t="shared" si="16"/>
        <v>00-716</v>
      </c>
      <c r="S19" s="19" t="str">
        <f t="shared" si="16"/>
        <v>mazowieckie</v>
      </c>
      <c r="T19" s="19" t="str">
        <f t="shared" si="16"/>
        <v>warszawski</v>
      </c>
      <c r="U19" s="19" t="str">
        <f t="shared" si="16"/>
        <v>Mokotów</v>
      </c>
      <c r="V19" s="19" t="str">
        <f t="shared" si="16"/>
        <v>Warszawa</v>
      </c>
      <c r="W19" s="19" t="str">
        <f t="shared" si="16"/>
        <v>ul. Bartycka</v>
      </c>
      <c r="X19" s="19">
        <f t="shared" si="16"/>
        <v>85</v>
      </c>
      <c r="Y19" s="19" t="str">
        <f t="shared" si="16"/>
        <v>U1</v>
      </c>
      <c r="Z19" s="19" t="str">
        <f t="shared" si="16"/>
        <v>00-716</v>
      </c>
      <c r="AA19" s="21" t="str">
        <f t="shared" si="17"/>
        <v>ul. Okularowa 8; 04-234 Warszawa</v>
      </c>
      <c r="AB19" s="19" t="str">
        <f t="shared" si="17"/>
        <v>Osobisty; Telefon; Email</v>
      </c>
      <c r="AC19" s="19" t="str">
        <f t="shared" si="17"/>
        <v>mazowieckie</v>
      </c>
      <c r="AD19" s="19" t="str">
        <f t="shared" si="17"/>
        <v>warszawski</v>
      </c>
      <c r="AE19" s="21" t="str">
        <f t="shared" si="17"/>
        <v>Wawer</v>
      </c>
      <c r="AF19" s="21" t="str">
        <f t="shared" si="17"/>
        <v>Warszawa</v>
      </c>
      <c r="AG19" s="21" t="str">
        <f t="shared" si="17"/>
        <v>ul. Goździków</v>
      </c>
      <c r="AH19" s="21">
        <f t="shared" si="17"/>
        <v>11</v>
      </c>
      <c r="AI19" s="21" t="str">
        <f t="shared" si="17"/>
        <v>04-231</v>
      </c>
      <c r="AJ19" s="12" t="s">
        <v>69</v>
      </c>
      <c r="AK19" s="25">
        <f>+[1]Mieszkania!D24</f>
        <v>17</v>
      </c>
      <c r="AL19" s="9">
        <f>+[1]Mieszkania!T24</f>
        <v>0</v>
      </c>
      <c r="AM19" s="17">
        <f t="shared" si="5"/>
        <v>45921</v>
      </c>
      <c r="AN19" s="9">
        <f>+[1]Mieszkania!V24</f>
        <v>0</v>
      </c>
      <c r="AO19" s="17">
        <f t="shared" si="6"/>
        <v>45921</v>
      </c>
      <c r="AP19" s="9">
        <f t="shared" si="18"/>
        <v>0</v>
      </c>
      <c r="AQ19" s="10"/>
      <c r="AR19" s="14"/>
      <c r="AS19" s="14"/>
      <c r="AT19" s="9"/>
      <c r="AU19" s="14"/>
      <c r="AV19" s="14"/>
      <c r="AW19" s="10"/>
      <c r="AX19" s="9"/>
      <c r="AY19" s="17">
        <f t="shared" si="0"/>
        <v>45921</v>
      </c>
      <c r="AZ19" s="19" t="str">
        <f t="shared" si="12"/>
        <v>Z lokalem związane jest prawo do ułamkowej części nieruchomości wspólnej stanowiącej części wspólne budynku i działki gruntu na których zbudowany zostanie budynek</v>
      </c>
      <c r="BA19" s="19" t="str">
        <f t="shared" si="12"/>
        <v>-</v>
      </c>
      <c r="BB19" s="20">
        <f t="shared" si="1"/>
        <v>45921</v>
      </c>
      <c r="BC19" s="19" t="str">
        <f t="shared" si="13"/>
        <v>-</v>
      </c>
      <c r="BD19" s="19" t="str">
        <f t="shared" si="13"/>
        <v>-</v>
      </c>
      <c r="BE19" s="20">
        <f t="shared" si="2"/>
        <v>45921</v>
      </c>
      <c r="BF19" s="21" t="str">
        <f t="shared" si="14"/>
        <v>https://marysin5.apm-development.com.pl/dokumenty/</v>
      </c>
    </row>
    <row r="20" spans="1:58" s="8" customFormat="1" ht="20.05" customHeight="1">
      <c r="A20" s="26" t="str">
        <f t="shared" si="15"/>
        <v>APM MARYSIN V SPÓŁKA Z OGRANICZONĄ ODPOWIEDZIALNOŚCIĄ</v>
      </c>
      <c r="B20" s="21" t="str">
        <f t="shared" si="15"/>
        <v>SPÓŁKA Z OGRANICZONĄ ODPOWIEDZIALNOŚCIĄ</v>
      </c>
      <c r="C20" s="21" t="str">
        <f t="shared" si="15"/>
        <v>0000936226</v>
      </c>
      <c r="D20" s="19" t="str">
        <f t="shared" si="15"/>
        <v>Spółka zarejestrowana w KRS</v>
      </c>
      <c r="E20" s="21">
        <f t="shared" si="15"/>
        <v>5213947950</v>
      </c>
      <c r="F20" s="21">
        <f t="shared" si="15"/>
        <v>520591843</v>
      </c>
      <c r="G20" s="19" t="str">
        <f t="shared" si="15"/>
        <v>48 22-847-91-86</v>
      </c>
      <c r="H20" s="19" t="str">
        <f t="shared" si="15"/>
        <v>sprzedaz@apm-development.pl</v>
      </c>
      <c r="I20" s="19" t="str">
        <f t="shared" si="15"/>
        <v>X</v>
      </c>
      <c r="J20" s="12" t="str">
        <f t="shared" si="9"/>
        <v>https://marysin5.apm-development.com.pl/</v>
      </c>
      <c r="K20" s="19" t="str">
        <f t="shared" si="16"/>
        <v>mazowieckie</v>
      </c>
      <c r="L20" s="19" t="str">
        <f t="shared" si="16"/>
        <v>warszawski</v>
      </c>
      <c r="M20" s="19" t="str">
        <f t="shared" si="16"/>
        <v>Mokotów</v>
      </c>
      <c r="N20" s="19" t="str">
        <f t="shared" si="16"/>
        <v>Warszawa</v>
      </c>
      <c r="O20" s="19" t="str">
        <f t="shared" si="16"/>
        <v>ul. Bartycka</v>
      </c>
      <c r="P20" s="19">
        <f t="shared" si="16"/>
        <v>85</v>
      </c>
      <c r="Q20" s="19" t="str">
        <f t="shared" si="16"/>
        <v>U1</v>
      </c>
      <c r="R20" s="19" t="str">
        <f t="shared" si="16"/>
        <v>00-716</v>
      </c>
      <c r="S20" s="19" t="str">
        <f t="shared" si="16"/>
        <v>mazowieckie</v>
      </c>
      <c r="T20" s="19" t="str">
        <f t="shared" si="16"/>
        <v>warszawski</v>
      </c>
      <c r="U20" s="19" t="str">
        <f t="shared" si="16"/>
        <v>Mokotów</v>
      </c>
      <c r="V20" s="19" t="str">
        <f t="shared" si="16"/>
        <v>Warszawa</v>
      </c>
      <c r="W20" s="19" t="str">
        <f t="shared" si="16"/>
        <v>ul. Bartycka</v>
      </c>
      <c r="X20" s="19">
        <f t="shared" si="16"/>
        <v>85</v>
      </c>
      <c r="Y20" s="19" t="str">
        <f t="shared" si="16"/>
        <v>U1</v>
      </c>
      <c r="Z20" s="19" t="str">
        <f t="shared" si="16"/>
        <v>00-716</v>
      </c>
      <c r="AA20" s="21" t="str">
        <f t="shared" si="17"/>
        <v>ul. Okularowa 8; 04-234 Warszawa</v>
      </c>
      <c r="AB20" s="19" t="str">
        <f t="shared" si="17"/>
        <v>Osobisty; Telefon; Email</v>
      </c>
      <c r="AC20" s="19" t="str">
        <f t="shared" si="17"/>
        <v>mazowieckie</v>
      </c>
      <c r="AD20" s="19" t="str">
        <f t="shared" si="17"/>
        <v>warszawski</v>
      </c>
      <c r="AE20" s="21" t="str">
        <f t="shared" si="17"/>
        <v>Wawer</v>
      </c>
      <c r="AF20" s="21" t="str">
        <f t="shared" si="17"/>
        <v>Warszawa</v>
      </c>
      <c r="AG20" s="21" t="str">
        <f t="shared" si="17"/>
        <v>ul. Goździków</v>
      </c>
      <c r="AH20" s="21">
        <f t="shared" si="17"/>
        <v>11</v>
      </c>
      <c r="AI20" s="21" t="str">
        <f t="shared" si="17"/>
        <v>04-231</v>
      </c>
      <c r="AJ20" s="12" t="s">
        <v>69</v>
      </c>
      <c r="AK20" s="25">
        <f>+[1]Mieszkania!D25</f>
        <v>18</v>
      </c>
      <c r="AL20" s="9">
        <f>+[1]Mieszkania!T25</f>
        <v>0</v>
      </c>
      <c r="AM20" s="17">
        <f t="shared" si="5"/>
        <v>45921</v>
      </c>
      <c r="AN20" s="9">
        <f>+[1]Mieszkania!V25</f>
        <v>0</v>
      </c>
      <c r="AO20" s="17">
        <f t="shared" si="6"/>
        <v>45921</v>
      </c>
      <c r="AP20" s="9">
        <f t="shared" si="18"/>
        <v>0</v>
      </c>
      <c r="AQ20" s="10"/>
      <c r="AR20" s="14"/>
      <c r="AS20" s="14"/>
      <c r="AT20" s="9"/>
      <c r="AU20" s="14"/>
      <c r="AV20" s="14"/>
      <c r="AW20" s="10"/>
      <c r="AX20" s="9"/>
      <c r="AY20" s="17">
        <f t="shared" si="0"/>
        <v>45921</v>
      </c>
      <c r="AZ20" s="19" t="str">
        <f t="shared" si="12"/>
        <v>Z lokalem związane jest prawo do ułamkowej części nieruchomości wspólnej stanowiącej części wspólne budynku i działki gruntu na których zbudowany zostanie budynek</v>
      </c>
      <c r="BA20" s="19" t="str">
        <f t="shared" si="12"/>
        <v>-</v>
      </c>
      <c r="BB20" s="20">
        <f t="shared" si="1"/>
        <v>45921</v>
      </c>
      <c r="BC20" s="19" t="str">
        <f t="shared" si="13"/>
        <v>-</v>
      </c>
      <c r="BD20" s="19" t="str">
        <f t="shared" si="13"/>
        <v>-</v>
      </c>
      <c r="BE20" s="20">
        <f t="shared" si="2"/>
        <v>45921</v>
      </c>
      <c r="BF20" s="21" t="str">
        <f t="shared" si="14"/>
        <v>https://marysin5.apm-development.com.pl/dokumenty/</v>
      </c>
    </row>
    <row r="21" spans="1:58" s="8" customFormat="1" ht="20.05" customHeight="1">
      <c r="A21" s="26" t="str">
        <f t="shared" si="15"/>
        <v>APM MARYSIN V SPÓŁKA Z OGRANICZONĄ ODPOWIEDZIALNOŚCIĄ</v>
      </c>
      <c r="B21" s="21" t="str">
        <f t="shared" si="15"/>
        <v>SPÓŁKA Z OGRANICZONĄ ODPOWIEDZIALNOŚCIĄ</v>
      </c>
      <c r="C21" s="21" t="str">
        <f t="shared" si="15"/>
        <v>0000936226</v>
      </c>
      <c r="D21" s="19" t="str">
        <f t="shared" si="15"/>
        <v>Spółka zarejestrowana w KRS</v>
      </c>
      <c r="E21" s="21">
        <f t="shared" si="15"/>
        <v>5213947950</v>
      </c>
      <c r="F21" s="21">
        <f t="shared" si="15"/>
        <v>520591843</v>
      </c>
      <c r="G21" s="19" t="str">
        <f t="shared" si="15"/>
        <v>48 22-847-91-86</v>
      </c>
      <c r="H21" s="19" t="str">
        <f t="shared" si="15"/>
        <v>sprzedaz@apm-development.pl</v>
      </c>
      <c r="I21" s="19" t="str">
        <f t="shared" si="15"/>
        <v>X</v>
      </c>
      <c r="J21" s="12" t="str">
        <f t="shared" si="9"/>
        <v>https://marysin5.apm-development.com.pl/</v>
      </c>
      <c r="K21" s="19" t="str">
        <f t="shared" si="16"/>
        <v>mazowieckie</v>
      </c>
      <c r="L21" s="19" t="str">
        <f t="shared" si="16"/>
        <v>warszawski</v>
      </c>
      <c r="M21" s="19" t="str">
        <f t="shared" si="16"/>
        <v>Mokotów</v>
      </c>
      <c r="N21" s="19" t="str">
        <f t="shared" si="16"/>
        <v>Warszawa</v>
      </c>
      <c r="O21" s="19" t="str">
        <f t="shared" si="16"/>
        <v>ul. Bartycka</v>
      </c>
      <c r="P21" s="19">
        <f t="shared" si="16"/>
        <v>85</v>
      </c>
      <c r="Q21" s="19" t="str">
        <f t="shared" si="16"/>
        <v>U1</v>
      </c>
      <c r="R21" s="19" t="str">
        <f t="shared" si="16"/>
        <v>00-716</v>
      </c>
      <c r="S21" s="19" t="str">
        <f t="shared" si="16"/>
        <v>mazowieckie</v>
      </c>
      <c r="T21" s="19" t="str">
        <f t="shared" si="16"/>
        <v>warszawski</v>
      </c>
      <c r="U21" s="19" t="str">
        <f t="shared" si="16"/>
        <v>Mokotów</v>
      </c>
      <c r="V21" s="19" t="str">
        <f t="shared" si="16"/>
        <v>Warszawa</v>
      </c>
      <c r="W21" s="19" t="str">
        <f t="shared" si="16"/>
        <v>ul. Bartycka</v>
      </c>
      <c r="X21" s="19">
        <f t="shared" si="16"/>
        <v>85</v>
      </c>
      <c r="Y21" s="19" t="str">
        <f t="shared" si="16"/>
        <v>U1</v>
      </c>
      <c r="Z21" s="19" t="str">
        <f t="shared" si="16"/>
        <v>00-716</v>
      </c>
      <c r="AA21" s="21" t="str">
        <f t="shared" si="17"/>
        <v>ul. Okularowa 8; 04-234 Warszawa</v>
      </c>
      <c r="AB21" s="19" t="str">
        <f t="shared" si="17"/>
        <v>Osobisty; Telefon; Email</v>
      </c>
      <c r="AC21" s="19" t="str">
        <f t="shared" si="17"/>
        <v>mazowieckie</v>
      </c>
      <c r="AD21" s="19" t="str">
        <f t="shared" si="17"/>
        <v>warszawski</v>
      </c>
      <c r="AE21" s="21" t="str">
        <f t="shared" si="17"/>
        <v>Wawer</v>
      </c>
      <c r="AF21" s="21" t="str">
        <f t="shared" si="17"/>
        <v>Warszawa</v>
      </c>
      <c r="AG21" s="21" t="str">
        <f t="shared" si="17"/>
        <v>ul. Goździków</v>
      </c>
      <c r="AH21" s="21">
        <f t="shared" si="17"/>
        <v>11</v>
      </c>
      <c r="AI21" s="21" t="str">
        <f t="shared" si="17"/>
        <v>04-231</v>
      </c>
      <c r="AJ21" s="12" t="s">
        <v>69</v>
      </c>
      <c r="AK21" s="25">
        <f>+[1]Mieszkania!D26</f>
        <v>19</v>
      </c>
      <c r="AL21" s="9">
        <f>+[1]Mieszkania!T26</f>
        <v>0</v>
      </c>
      <c r="AM21" s="17">
        <f t="shared" si="5"/>
        <v>45921</v>
      </c>
      <c r="AN21" s="9">
        <f>+[1]Mieszkania!V26</f>
        <v>0</v>
      </c>
      <c r="AO21" s="17">
        <f t="shared" si="6"/>
        <v>45921</v>
      </c>
      <c r="AP21" s="9">
        <f t="shared" si="18"/>
        <v>0</v>
      </c>
      <c r="AQ21" s="10"/>
      <c r="AR21" s="14"/>
      <c r="AS21" s="14"/>
      <c r="AT21" s="9"/>
      <c r="AU21" s="14"/>
      <c r="AV21" s="14"/>
      <c r="AW21" s="10"/>
      <c r="AX21" s="9"/>
      <c r="AY21" s="17">
        <f t="shared" si="0"/>
        <v>45921</v>
      </c>
      <c r="AZ21" s="19" t="str">
        <f t="shared" si="12"/>
        <v>Z lokalem związane jest prawo do ułamkowej części nieruchomości wspólnej stanowiącej części wspólne budynku i działki gruntu na których zbudowany zostanie budynek</v>
      </c>
      <c r="BA21" s="19" t="str">
        <f t="shared" si="12"/>
        <v>-</v>
      </c>
      <c r="BB21" s="20">
        <f t="shared" si="1"/>
        <v>45921</v>
      </c>
      <c r="BC21" s="19" t="str">
        <f t="shared" si="13"/>
        <v>-</v>
      </c>
      <c r="BD21" s="19" t="str">
        <f t="shared" si="13"/>
        <v>-</v>
      </c>
      <c r="BE21" s="20">
        <f t="shared" si="2"/>
        <v>45921</v>
      </c>
      <c r="BF21" s="21" t="str">
        <f t="shared" si="14"/>
        <v>https://marysin5.apm-development.com.pl/dokumenty/</v>
      </c>
    </row>
    <row r="22" spans="1:58" s="8" customFormat="1" ht="20.05" customHeight="1">
      <c r="A22" s="26" t="str">
        <f t="shared" si="15"/>
        <v>APM MARYSIN V SPÓŁKA Z OGRANICZONĄ ODPOWIEDZIALNOŚCIĄ</v>
      </c>
      <c r="B22" s="21" t="str">
        <f t="shared" si="15"/>
        <v>SPÓŁKA Z OGRANICZONĄ ODPOWIEDZIALNOŚCIĄ</v>
      </c>
      <c r="C22" s="21" t="str">
        <f t="shared" si="15"/>
        <v>0000936226</v>
      </c>
      <c r="D22" s="19" t="str">
        <f t="shared" si="15"/>
        <v>Spółka zarejestrowana w KRS</v>
      </c>
      <c r="E22" s="21">
        <f t="shared" si="15"/>
        <v>5213947950</v>
      </c>
      <c r="F22" s="21">
        <f t="shared" si="15"/>
        <v>520591843</v>
      </c>
      <c r="G22" s="19" t="str">
        <f t="shared" si="15"/>
        <v>48 22-847-91-86</v>
      </c>
      <c r="H22" s="19" t="str">
        <f t="shared" si="15"/>
        <v>sprzedaz@apm-development.pl</v>
      </c>
      <c r="I22" s="19" t="str">
        <f t="shared" si="15"/>
        <v>X</v>
      </c>
      <c r="J22" s="12" t="str">
        <f t="shared" si="9"/>
        <v>https://marysin5.apm-development.com.pl/</v>
      </c>
      <c r="K22" s="19" t="str">
        <f t="shared" si="16"/>
        <v>mazowieckie</v>
      </c>
      <c r="L22" s="19" t="str">
        <f t="shared" si="16"/>
        <v>warszawski</v>
      </c>
      <c r="M22" s="19" t="str">
        <f t="shared" si="16"/>
        <v>Mokotów</v>
      </c>
      <c r="N22" s="19" t="str">
        <f t="shared" si="16"/>
        <v>Warszawa</v>
      </c>
      <c r="O22" s="19" t="str">
        <f t="shared" si="16"/>
        <v>ul. Bartycka</v>
      </c>
      <c r="P22" s="19">
        <f t="shared" si="16"/>
        <v>85</v>
      </c>
      <c r="Q22" s="19" t="str">
        <f t="shared" si="16"/>
        <v>U1</v>
      </c>
      <c r="R22" s="19" t="str">
        <f t="shared" si="16"/>
        <v>00-716</v>
      </c>
      <c r="S22" s="19" t="str">
        <f t="shared" si="16"/>
        <v>mazowieckie</v>
      </c>
      <c r="T22" s="19" t="str">
        <f t="shared" si="16"/>
        <v>warszawski</v>
      </c>
      <c r="U22" s="19" t="str">
        <f t="shared" si="16"/>
        <v>Mokotów</v>
      </c>
      <c r="V22" s="19" t="str">
        <f t="shared" si="16"/>
        <v>Warszawa</v>
      </c>
      <c r="W22" s="19" t="str">
        <f t="shared" si="16"/>
        <v>ul. Bartycka</v>
      </c>
      <c r="X22" s="19">
        <f t="shared" si="16"/>
        <v>85</v>
      </c>
      <c r="Y22" s="19" t="str">
        <f t="shared" si="16"/>
        <v>U1</v>
      </c>
      <c r="Z22" s="19" t="str">
        <f t="shared" si="16"/>
        <v>00-716</v>
      </c>
      <c r="AA22" s="21" t="str">
        <f t="shared" si="17"/>
        <v>ul. Okularowa 8; 04-234 Warszawa</v>
      </c>
      <c r="AB22" s="19" t="str">
        <f t="shared" si="17"/>
        <v>Osobisty; Telefon; Email</v>
      </c>
      <c r="AC22" s="19" t="str">
        <f t="shared" si="17"/>
        <v>mazowieckie</v>
      </c>
      <c r="AD22" s="19" t="str">
        <f t="shared" si="17"/>
        <v>warszawski</v>
      </c>
      <c r="AE22" s="21" t="str">
        <f t="shared" si="17"/>
        <v>Wawer</v>
      </c>
      <c r="AF22" s="21" t="str">
        <f t="shared" si="17"/>
        <v>Warszawa</v>
      </c>
      <c r="AG22" s="21" t="str">
        <f t="shared" si="17"/>
        <v>ul. Goździków</v>
      </c>
      <c r="AH22" s="21">
        <f t="shared" si="17"/>
        <v>11</v>
      </c>
      <c r="AI22" s="21" t="str">
        <f t="shared" si="17"/>
        <v>04-231</v>
      </c>
      <c r="AJ22" s="12" t="s">
        <v>69</v>
      </c>
      <c r="AK22" s="25">
        <f>+[1]Mieszkania!D27</f>
        <v>20</v>
      </c>
      <c r="AL22" s="9">
        <f>+[1]Mieszkania!T27</f>
        <v>0</v>
      </c>
      <c r="AM22" s="17">
        <f t="shared" si="5"/>
        <v>45921</v>
      </c>
      <c r="AN22" s="9">
        <f>+[1]Mieszkania!V27</f>
        <v>0</v>
      </c>
      <c r="AO22" s="17">
        <f t="shared" si="6"/>
        <v>45921</v>
      </c>
      <c r="AP22" s="9">
        <f t="shared" si="18"/>
        <v>0</v>
      </c>
      <c r="AQ22" s="10"/>
      <c r="AR22" s="14"/>
      <c r="AS22" s="14"/>
      <c r="AT22" s="9"/>
      <c r="AU22" s="14"/>
      <c r="AV22" s="14"/>
      <c r="AW22" s="10"/>
      <c r="AX22" s="9"/>
      <c r="AY22" s="17">
        <f t="shared" si="0"/>
        <v>45921</v>
      </c>
      <c r="AZ22" s="19" t="str">
        <f t="shared" si="12"/>
        <v>Z lokalem związane jest prawo do ułamkowej części nieruchomości wspólnej stanowiącej części wspólne budynku i działki gruntu na których zbudowany zostanie budynek</v>
      </c>
      <c r="BA22" s="19" t="str">
        <f t="shared" si="12"/>
        <v>-</v>
      </c>
      <c r="BB22" s="20">
        <f t="shared" si="1"/>
        <v>45921</v>
      </c>
      <c r="BC22" s="19" t="str">
        <f t="shared" si="13"/>
        <v>-</v>
      </c>
      <c r="BD22" s="19" t="str">
        <f t="shared" si="13"/>
        <v>-</v>
      </c>
      <c r="BE22" s="20">
        <f t="shared" si="2"/>
        <v>45921</v>
      </c>
      <c r="BF22" s="21" t="str">
        <f t="shared" si="14"/>
        <v>https://marysin5.apm-development.com.pl/dokumenty/</v>
      </c>
    </row>
    <row r="23" spans="1:58" s="8" customFormat="1" ht="20.05" customHeight="1">
      <c r="A23" s="26" t="str">
        <f t="shared" si="15"/>
        <v>APM MARYSIN V SPÓŁKA Z OGRANICZONĄ ODPOWIEDZIALNOŚCIĄ</v>
      </c>
      <c r="B23" s="21" t="str">
        <f t="shared" si="15"/>
        <v>SPÓŁKA Z OGRANICZONĄ ODPOWIEDZIALNOŚCIĄ</v>
      </c>
      <c r="C23" s="21" t="str">
        <f t="shared" si="15"/>
        <v>0000936226</v>
      </c>
      <c r="D23" s="19" t="str">
        <f t="shared" si="15"/>
        <v>Spółka zarejestrowana w KRS</v>
      </c>
      <c r="E23" s="21">
        <f t="shared" si="15"/>
        <v>5213947950</v>
      </c>
      <c r="F23" s="21">
        <f t="shared" si="15"/>
        <v>520591843</v>
      </c>
      <c r="G23" s="19" t="str">
        <f t="shared" si="15"/>
        <v>48 22-847-91-86</v>
      </c>
      <c r="H23" s="19" t="str">
        <f t="shared" si="15"/>
        <v>sprzedaz@apm-development.pl</v>
      </c>
      <c r="I23" s="19" t="str">
        <f t="shared" si="15"/>
        <v>X</v>
      </c>
      <c r="J23" s="12" t="str">
        <f t="shared" si="9"/>
        <v>https://marysin5.apm-development.com.pl/</v>
      </c>
      <c r="K23" s="19" t="str">
        <f t="shared" si="16"/>
        <v>mazowieckie</v>
      </c>
      <c r="L23" s="19" t="str">
        <f t="shared" si="16"/>
        <v>warszawski</v>
      </c>
      <c r="M23" s="19" t="str">
        <f t="shared" si="16"/>
        <v>Mokotów</v>
      </c>
      <c r="N23" s="19" t="str">
        <f t="shared" si="16"/>
        <v>Warszawa</v>
      </c>
      <c r="O23" s="19" t="str">
        <f t="shared" si="16"/>
        <v>ul. Bartycka</v>
      </c>
      <c r="P23" s="19">
        <f t="shared" si="16"/>
        <v>85</v>
      </c>
      <c r="Q23" s="19" t="str">
        <f t="shared" si="16"/>
        <v>U1</v>
      </c>
      <c r="R23" s="19" t="str">
        <f t="shared" si="16"/>
        <v>00-716</v>
      </c>
      <c r="S23" s="19" t="str">
        <f t="shared" si="16"/>
        <v>mazowieckie</v>
      </c>
      <c r="T23" s="19" t="str">
        <f t="shared" si="16"/>
        <v>warszawski</v>
      </c>
      <c r="U23" s="19" t="str">
        <f t="shared" si="16"/>
        <v>Mokotów</v>
      </c>
      <c r="V23" s="19" t="str">
        <f t="shared" si="16"/>
        <v>Warszawa</v>
      </c>
      <c r="W23" s="19" t="str">
        <f t="shared" si="16"/>
        <v>ul. Bartycka</v>
      </c>
      <c r="X23" s="19">
        <f t="shared" si="16"/>
        <v>85</v>
      </c>
      <c r="Y23" s="19" t="str">
        <f t="shared" si="16"/>
        <v>U1</v>
      </c>
      <c r="Z23" s="19" t="str">
        <f t="shared" si="16"/>
        <v>00-716</v>
      </c>
      <c r="AA23" s="21" t="str">
        <f t="shared" si="17"/>
        <v>ul. Okularowa 8; 04-234 Warszawa</v>
      </c>
      <c r="AB23" s="19" t="str">
        <f t="shared" si="17"/>
        <v>Osobisty; Telefon; Email</v>
      </c>
      <c r="AC23" s="19" t="str">
        <f t="shared" si="17"/>
        <v>mazowieckie</v>
      </c>
      <c r="AD23" s="19" t="str">
        <f t="shared" si="17"/>
        <v>warszawski</v>
      </c>
      <c r="AE23" s="21" t="str">
        <f t="shared" si="17"/>
        <v>Wawer</v>
      </c>
      <c r="AF23" s="21" t="str">
        <f t="shared" si="17"/>
        <v>Warszawa</v>
      </c>
      <c r="AG23" s="21" t="str">
        <f t="shared" si="17"/>
        <v>ul. Goździków</v>
      </c>
      <c r="AH23" s="21">
        <f t="shared" si="17"/>
        <v>11</v>
      </c>
      <c r="AI23" s="21" t="str">
        <f t="shared" si="17"/>
        <v>04-231</v>
      </c>
      <c r="AJ23" s="12" t="s">
        <v>69</v>
      </c>
      <c r="AK23" s="25">
        <f>+[1]Mieszkania!D28</f>
        <v>21</v>
      </c>
      <c r="AL23" s="9">
        <f>+[1]Mieszkania!T28</f>
        <v>0</v>
      </c>
      <c r="AM23" s="17">
        <f t="shared" si="5"/>
        <v>45921</v>
      </c>
      <c r="AN23" s="9">
        <f>+[1]Mieszkania!V28</f>
        <v>0</v>
      </c>
      <c r="AO23" s="17">
        <f t="shared" si="6"/>
        <v>45921</v>
      </c>
      <c r="AP23" s="9">
        <f t="shared" si="18"/>
        <v>0</v>
      </c>
      <c r="AQ23" s="10"/>
      <c r="AR23" s="14"/>
      <c r="AS23" s="14"/>
      <c r="AT23" s="9"/>
      <c r="AU23" s="14"/>
      <c r="AV23" s="14"/>
      <c r="AW23" s="10"/>
      <c r="AX23" s="9"/>
      <c r="AY23" s="17">
        <f t="shared" si="0"/>
        <v>45921</v>
      </c>
      <c r="AZ23" s="19" t="str">
        <f t="shared" si="12"/>
        <v>Z lokalem związane jest prawo do ułamkowej części nieruchomości wspólnej stanowiącej części wspólne budynku i działki gruntu na których zbudowany zostanie budynek</v>
      </c>
      <c r="BA23" s="19" t="str">
        <f t="shared" si="12"/>
        <v>-</v>
      </c>
      <c r="BB23" s="20">
        <f t="shared" si="1"/>
        <v>45921</v>
      </c>
      <c r="BC23" s="19" t="str">
        <f t="shared" si="13"/>
        <v>-</v>
      </c>
      <c r="BD23" s="19" t="str">
        <f t="shared" si="13"/>
        <v>-</v>
      </c>
      <c r="BE23" s="20">
        <f t="shared" si="2"/>
        <v>45921</v>
      </c>
      <c r="BF23" s="21" t="str">
        <f t="shared" si="14"/>
        <v>https://marysin5.apm-development.com.pl/dokumenty/</v>
      </c>
    </row>
    <row r="24" spans="1:58" s="8" customFormat="1" ht="20.05" customHeight="1">
      <c r="A24" s="26" t="str">
        <f t="shared" si="15"/>
        <v>APM MARYSIN V SPÓŁKA Z OGRANICZONĄ ODPOWIEDZIALNOŚCIĄ</v>
      </c>
      <c r="B24" s="21" t="str">
        <f t="shared" si="15"/>
        <v>SPÓŁKA Z OGRANICZONĄ ODPOWIEDZIALNOŚCIĄ</v>
      </c>
      <c r="C24" s="21" t="str">
        <f t="shared" si="15"/>
        <v>0000936226</v>
      </c>
      <c r="D24" s="19" t="str">
        <f t="shared" si="15"/>
        <v>Spółka zarejestrowana w KRS</v>
      </c>
      <c r="E24" s="21">
        <f t="shared" si="15"/>
        <v>5213947950</v>
      </c>
      <c r="F24" s="21">
        <f t="shared" si="15"/>
        <v>520591843</v>
      </c>
      <c r="G24" s="19" t="str">
        <f t="shared" si="15"/>
        <v>48 22-847-91-86</v>
      </c>
      <c r="H24" s="19" t="str">
        <f t="shared" si="15"/>
        <v>sprzedaz@apm-development.pl</v>
      </c>
      <c r="I24" s="19" t="str">
        <f t="shared" si="15"/>
        <v>X</v>
      </c>
      <c r="J24" s="12" t="str">
        <f t="shared" si="9"/>
        <v>https://marysin5.apm-development.com.pl/</v>
      </c>
      <c r="K24" s="19" t="str">
        <f t="shared" si="16"/>
        <v>mazowieckie</v>
      </c>
      <c r="L24" s="19" t="str">
        <f t="shared" si="16"/>
        <v>warszawski</v>
      </c>
      <c r="M24" s="19" t="str">
        <f t="shared" si="16"/>
        <v>Mokotów</v>
      </c>
      <c r="N24" s="19" t="str">
        <f t="shared" si="16"/>
        <v>Warszawa</v>
      </c>
      <c r="O24" s="19" t="str">
        <f t="shared" si="16"/>
        <v>ul. Bartycka</v>
      </c>
      <c r="P24" s="19">
        <f t="shared" si="16"/>
        <v>85</v>
      </c>
      <c r="Q24" s="19" t="str">
        <f t="shared" si="16"/>
        <v>U1</v>
      </c>
      <c r="R24" s="19" t="str">
        <f t="shared" si="16"/>
        <v>00-716</v>
      </c>
      <c r="S24" s="19" t="str">
        <f t="shared" si="16"/>
        <v>mazowieckie</v>
      </c>
      <c r="T24" s="19" t="str">
        <f t="shared" si="16"/>
        <v>warszawski</v>
      </c>
      <c r="U24" s="19" t="str">
        <f t="shared" si="16"/>
        <v>Mokotów</v>
      </c>
      <c r="V24" s="19" t="str">
        <f t="shared" si="16"/>
        <v>Warszawa</v>
      </c>
      <c r="W24" s="19" t="str">
        <f t="shared" si="16"/>
        <v>ul. Bartycka</v>
      </c>
      <c r="X24" s="19">
        <f t="shared" si="16"/>
        <v>85</v>
      </c>
      <c r="Y24" s="19" t="str">
        <f t="shared" si="16"/>
        <v>U1</v>
      </c>
      <c r="Z24" s="19" t="str">
        <f t="shared" si="16"/>
        <v>00-716</v>
      </c>
      <c r="AA24" s="21" t="str">
        <f t="shared" si="17"/>
        <v>ul. Okularowa 8; 04-234 Warszawa</v>
      </c>
      <c r="AB24" s="19" t="str">
        <f t="shared" si="17"/>
        <v>Osobisty; Telefon; Email</v>
      </c>
      <c r="AC24" s="19" t="str">
        <f t="shared" si="17"/>
        <v>mazowieckie</v>
      </c>
      <c r="AD24" s="19" t="str">
        <f t="shared" si="17"/>
        <v>warszawski</v>
      </c>
      <c r="AE24" s="21" t="str">
        <f t="shared" si="17"/>
        <v>Wawer</v>
      </c>
      <c r="AF24" s="21" t="str">
        <f t="shared" si="17"/>
        <v>Warszawa</v>
      </c>
      <c r="AG24" s="21" t="str">
        <f t="shared" si="17"/>
        <v>ul. Goździków</v>
      </c>
      <c r="AH24" s="21">
        <f t="shared" si="17"/>
        <v>11</v>
      </c>
      <c r="AI24" s="21" t="str">
        <f t="shared" si="17"/>
        <v>04-231</v>
      </c>
      <c r="AJ24" s="12" t="s">
        <v>69</v>
      </c>
      <c r="AK24" s="25">
        <f>+[1]Mieszkania!D29</f>
        <v>22</v>
      </c>
      <c r="AL24" s="9">
        <f>+[1]Mieszkania!T29</f>
        <v>0</v>
      </c>
      <c r="AM24" s="17">
        <f t="shared" si="5"/>
        <v>45921</v>
      </c>
      <c r="AN24" s="9">
        <f>+[1]Mieszkania!V29</f>
        <v>0</v>
      </c>
      <c r="AO24" s="17">
        <f t="shared" si="6"/>
        <v>45921</v>
      </c>
      <c r="AP24" s="9">
        <f t="shared" si="18"/>
        <v>0</v>
      </c>
      <c r="AQ24" s="10"/>
      <c r="AR24" s="14"/>
      <c r="AS24" s="14"/>
      <c r="AT24" s="9"/>
      <c r="AU24" s="14"/>
      <c r="AV24" s="14"/>
      <c r="AW24" s="10"/>
      <c r="AX24" s="9"/>
      <c r="AY24" s="17">
        <f t="shared" si="0"/>
        <v>45921</v>
      </c>
      <c r="AZ24" s="19" t="str">
        <f t="shared" si="12"/>
        <v>Z lokalem związane jest prawo do ułamkowej części nieruchomości wspólnej stanowiącej części wspólne budynku i działki gruntu na których zbudowany zostanie budynek</v>
      </c>
      <c r="BA24" s="19" t="str">
        <f t="shared" si="12"/>
        <v>-</v>
      </c>
      <c r="BB24" s="20">
        <f t="shared" si="1"/>
        <v>45921</v>
      </c>
      <c r="BC24" s="19" t="str">
        <f t="shared" si="13"/>
        <v>-</v>
      </c>
      <c r="BD24" s="19" t="str">
        <f t="shared" si="13"/>
        <v>-</v>
      </c>
      <c r="BE24" s="20">
        <f t="shared" si="2"/>
        <v>45921</v>
      </c>
      <c r="BF24" s="21" t="str">
        <f t="shared" si="14"/>
        <v>https://marysin5.apm-development.com.pl/dokumenty/</v>
      </c>
    </row>
    <row r="25" spans="1:58" s="8" customFormat="1" ht="20.05" customHeight="1">
      <c r="A25" s="26" t="str">
        <f t="shared" si="15"/>
        <v>APM MARYSIN V SPÓŁKA Z OGRANICZONĄ ODPOWIEDZIALNOŚCIĄ</v>
      </c>
      <c r="B25" s="21" t="str">
        <f t="shared" si="15"/>
        <v>SPÓŁKA Z OGRANICZONĄ ODPOWIEDZIALNOŚCIĄ</v>
      </c>
      <c r="C25" s="21" t="str">
        <f t="shared" si="15"/>
        <v>0000936226</v>
      </c>
      <c r="D25" s="19" t="str">
        <f t="shared" si="15"/>
        <v>Spółka zarejestrowana w KRS</v>
      </c>
      <c r="E25" s="21">
        <f t="shared" si="15"/>
        <v>5213947950</v>
      </c>
      <c r="F25" s="21">
        <f t="shared" si="15"/>
        <v>520591843</v>
      </c>
      <c r="G25" s="19" t="str">
        <f t="shared" si="15"/>
        <v>48 22-847-91-86</v>
      </c>
      <c r="H25" s="19" t="str">
        <f t="shared" si="15"/>
        <v>sprzedaz@apm-development.pl</v>
      </c>
      <c r="I25" s="19" t="str">
        <f t="shared" si="15"/>
        <v>X</v>
      </c>
      <c r="J25" s="12" t="str">
        <f t="shared" si="9"/>
        <v>https://marysin5.apm-development.com.pl/</v>
      </c>
      <c r="K25" s="19" t="str">
        <f t="shared" si="16"/>
        <v>mazowieckie</v>
      </c>
      <c r="L25" s="19" t="str">
        <f t="shared" si="16"/>
        <v>warszawski</v>
      </c>
      <c r="M25" s="19" t="str">
        <f t="shared" si="16"/>
        <v>Mokotów</v>
      </c>
      <c r="N25" s="19" t="str">
        <f t="shared" si="16"/>
        <v>Warszawa</v>
      </c>
      <c r="O25" s="19" t="str">
        <f t="shared" si="16"/>
        <v>ul. Bartycka</v>
      </c>
      <c r="P25" s="19">
        <f t="shared" si="16"/>
        <v>85</v>
      </c>
      <c r="Q25" s="19" t="str">
        <f t="shared" si="16"/>
        <v>U1</v>
      </c>
      <c r="R25" s="19" t="str">
        <f t="shared" si="16"/>
        <v>00-716</v>
      </c>
      <c r="S25" s="19" t="str">
        <f t="shared" si="16"/>
        <v>mazowieckie</v>
      </c>
      <c r="T25" s="19" t="str">
        <f t="shared" si="16"/>
        <v>warszawski</v>
      </c>
      <c r="U25" s="19" t="str">
        <f t="shared" si="16"/>
        <v>Mokotów</v>
      </c>
      <c r="V25" s="19" t="str">
        <f t="shared" si="16"/>
        <v>Warszawa</v>
      </c>
      <c r="W25" s="19" t="str">
        <f t="shared" si="16"/>
        <v>ul. Bartycka</v>
      </c>
      <c r="X25" s="19">
        <f t="shared" si="16"/>
        <v>85</v>
      </c>
      <c r="Y25" s="19" t="str">
        <f t="shared" si="16"/>
        <v>U1</v>
      </c>
      <c r="Z25" s="19" t="str">
        <f t="shared" si="16"/>
        <v>00-716</v>
      </c>
      <c r="AA25" s="21" t="str">
        <f t="shared" si="17"/>
        <v>ul. Okularowa 8; 04-234 Warszawa</v>
      </c>
      <c r="AB25" s="19" t="str">
        <f t="shared" si="17"/>
        <v>Osobisty; Telefon; Email</v>
      </c>
      <c r="AC25" s="19" t="str">
        <f t="shared" si="17"/>
        <v>mazowieckie</v>
      </c>
      <c r="AD25" s="19" t="str">
        <f t="shared" si="17"/>
        <v>warszawski</v>
      </c>
      <c r="AE25" s="21" t="str">
        <f t="shared" si="17"/>
        <v>Wawer</v>
      </c>
      <c r="AF25" s="21" t="str">
        <f t="shared" si="17"/>
        <v>Warszawa</v>
      </c>
      <c r="AG25" s="21" t="str">
        <f t="shared" si="17"/>
        <v>ul. Goździków</v>
      </c>
      <c r="AH25" s="21">
        <f t="shared" si="17"/>
        <v>11</v>
      </c>
      <c r="AI25" s="21" t="str">
        <f t="shared" si="17"/>
        <v>04-231</v>
      </c>
      <c r="AJ25" s="12" t="s">
        <v>69</v>
      </c>
      <c r="AK25" s="25">
        <f>+[1]Mieszkania!D30</f>
        <v>23</v>
      </c>
      <c r="AL25" s="9">
        <f>+[1]Mieszkania!T30</f>
        <v>0</v>
      </c>
      <c r="AM25" s="17">
        <f t="shared" si="5"/>
        <v>45921</v>
      </c>
      <c r="AN25" s="9">
        <f>+[1]Mieszkania!V30</f>
        <v>0</v>
      </c>
      <c r="AO25" s="17">
        <f t="shared" si="6"/>
        <v>45921</v>
      </c>
      <c r="AP25" s="9">
        <f t="shared" si="18"/>
        <v>0</v>
      </c>
      <c r="AQ25" s="10"/>
      <c r="AR25" s="14"/>
      <c r="AS25" s="14"/>
      <c r="AT25" s="9"/>
      <c r="AU25" s="14"/>
      <c r="AV25" s="14"/>
      <c r="AW25" s="10"/>
      <c r="AX25" s="9"/>
      <c r="AY25" s="17">
        <f t="shared" si="0"/>
        <v>45921</v>
      </c>
      <c r="AZ25" s="19" t="str">
        <f t="shared" si="12"/>
        <v>Z lokalem związane jest prawo do ułamkowej części nieruchomości wspólnej stanowiącej części wspólne budynku i działki gruntu na których zbudowany zostanie budynek</v>
      </c>
      <c r="BA25" s="19" t="str">
        <f t="shared" si="12"/>
        <v>-</v>
      </c>
      <c r="BB25" s="20">
        <f t="shared" si="1"/>
        <v>45921</v>
      </c>
      <c r="BC25" s="19" t="str">
        <f t="shared" si="13"/>
        <v>-</v>
      </c>
      <c r="BD25" s="19" t="str">
        <f t="shared" si="13"/>
        <v>-</v>
      </c>
      <c r="BE25" s="20">
        <f t="shared" si="2"/>
        <v>45921</v>
      </c>
      <c r="BF25" s="21" t="str">
        <f t="shared" si="14"/>
        <v>https://marysin5.apm-development.com.pl/dokumenty/</v>
      </c>
    </row>
    <row r="26" spans="1:58" s="8" customFormat="1" ht="20.05" customHeight="1">
      <c r="A26" s="26" t="str">
        <f t="shared" si="15"/>
        <v>APM MARYSIN V SPÓŁKA Z OGRANICZONĄ ODPOWIEDZIALNOŚCIĄ</v>
      </c>
      <c r="B26" s="21" t="str">
        <f t="shared" si="15"/>
        <v>SPÓŁKA Z OGRANICZONĄ ODPOWIEDZIALNOŚCIĄ</v>
      </c>
      <c r="C26" s="21" t="str">
        <f t="shared" si="15"/>
        <v>0000936226</v>
      </c>
      <c r="D26" s="19" t="str">
        <f t="shared" si="15"/>
        <v>Spółka zarejestrowana w KRS</v>
      </c>
      <c r="E26" s="21">
        <f t="shared" si="15"/>
        <v>5213947950</v>
      </c>
      <c r="F26" s="21">
        <f t="shared" si="15"/>
        <v>520591843</v>
      </c>
      <c r="G26" s="19" t="str">
        <f t="shared" si="15"/>
        <v>48 22-847-91-86</v>
      </c>
      <c r="H26" s="19" t="str">
        <f t="shared" si="15"/>
        <v>sprzedaz@apm-development.pl</v>
      </c>
      <c r="I26" s="19" t="str">
        <f t="shared" si="15"/>
        <v>X</v>
      </c>
      <c r="J26" s="12" t="str">
        <f t="shared" si="9"/>
        <v>https://marysin5.apm-development.com.pl/</v>
      </c>
      <c r="K26" s="19" t="str">
        <f t="shared" si="16"/>
        <v>mazowieckie</v>
      </c>
      <c r="L26" s="19" t="str">
        <f t="shared" si="16"/>
        <v>warszawski</v>
      </c>
      <c r="M26" s="19" t="str">
        <f t="shared" si="16"/>
        <v>Mokotów</v>
      </c>
      <c r="N26" s="19" t="str">
        <f t="shared" si="16"/>
        <v>Warszawa</v>
      </c>
      <c r="O26" s="19" t="str">
        <f t="shared" si="16"/>
        <v>ul. Bartycka</v>
      </c>
      <c r="P26" s="19">
        <f t="shared" si="16"/>
        <v>85</v>
      </c>
      <c r="Q26" s="19" t="str">
        <f t="shared" si="16"/>
        <v>U1</v>
      </c>
      <c r="R26" s="19" t="str">
        <f t="shared" si="16"/>
        <v>00-716</v>
      </c>
      <c r="S26" s="19" t="str">
        <f t="shared" si="16"/>
        <v>mazowieckie</v>
      </c>
      <c r="T26" s="19" t="str">
        <f t="shared" si="16"/>
        <v>warszawski</v>
      </c>
      <c r="U26" s="19" t="str">
        <f t="shared" si="16"/>
        <v>Mokotów</v>
      </c>
      <c r="V26" s="19" t="str">
        <f t="shared" si="16"/>
        <v>Warszawa</v>
      </c>
      <c r="W26" s="19" t="str">
        <f t="shared" si="16"/>
        <v>ul. Bartycka</v>
      </c>
      <c r="X26" s="19">
        <f t="shared" si="16"/>
        <v>85</v>
      </c>
      <c r="Y26" s="19" t="str">
        <f t="shared" si="16"/>
        <v>U1</v>
      </c>
      <c r="Z26" s="19" t="str">
        <f t="shared" si="16"/>
        <v>00-716</v>
      </c>
      <c r="AA26" s="21" t="str">
        <f t="shared" si="17"/>
        <v>ul. Okularowa 8; 04-234 Warszawa</v>
      </c>
      <c r="AB26" s="19" t="str">
        <f t="shared" si="17"/>
        <v>Osobisty; Telefon; Email</v>
      </c>
      <c r="AC26" s="19" t="str">
        <f t="shared" si="17"/>
        <v>mazowieckie</v>
      </c>
      <c r="AD26" s="19" t="str">
        <f t="shared" si="17"/>
        <v>warszawski</v>
      </c>
      <c r="AE26" s="21" t="str">
        <f t="shared" si="17"/>
        <v>Wawer</v>
      </c>
      <c r="AF26" s="21" t="str">
        <f t="shared" si="17"/>
        <v>Warszawa</v>
      </c>
      <c r="AG26" s="21" t="str">
        <f t="shared" si="17"/>
        <v>ul. Goździków</v>
      </c>
      <c r="AH26" s="21">
        <f t="shared" si="17"/>
        <v>11</v>
      </c>
      <c r="AI26" s="21" t="str">
        <f t="shared" si="17"/>
        <v>04-231</v>
      </c>
      <c r="AJ26" s="12" t="s">
        <v>69</v>
      </c>
      <c r="AK26" s="25">
        <f>+[1]Mieszkania!D31</f>
        <v>24</v>
      </c>
      <c r="AL26" s="9">
        <f>+[1]Mieszkania!T31</f>
        <v>0</v>
      </c>
      <c r="AM26" s="17">
        <f t="shared" si="5"/>
        <v>45921</v>
      </c>
      <c r="AN26" s="9">
        <f>+[1]Mieszkania!V31</f>
        <v>0</v>
      </c>
      <c r="AO26" s="17">
        <f t="shared" si="6"/>
        <v>45921</v>
      </c>
      <c r="AP26" s="9">
        <f t="shared" si="18"/>
        <v>0</v>
      </c>
      <c r="AQ26" s="10"/>
      <c r="AR26" s="14"/>
      <c r="AS26" s="14"/>
      <c r="AT26" s="9"/>
      <c r="AU26" s="14"/>
      <c r="AV26" s="14"/>
      <c r="AW26" s="10"/>
      <c r="AX26" s="9"/>
      <c r="AY26" s="17">
        <f t="shared" si="0"/>
        <v>45921</v>
      </c>
      <c r="AZ26" s="19" t="str">
        <f t="shared" si="12"/>
        <v>Z lokalem związane jest prawo do ułamkowej części nieruchomości wspólnej stanowiącej części wspólne budynku i działki gruntu na których zbudowany zostanie budynek</v>
      </c>
      <c r="BA26" s="19" t="str">
        <f t="shared" si="12"/>
        <v>-</v>
      </c>
      <c r="BB26" s="20">
        <f t="shared" si="1"/>
        <v>45921</v>
      </c>
      <c r="BC26" s="19" t="str">
        <f t="shared" si="13"/>
        <v>-</v>
      </c>
      <c r="BD26" s="19" t="str">
        <f t="shared" si="13"/>
        <v>-</v>
      </c>
      <c r="BE26" s="20">
        <f t="shared" si="2"/>
        <v>45921</v>
      </c>
      <c r="BF26" s="21" t="str">
        <f t="shared" si="14"/>
        <v>https://marysin5.apm-development.com.pl/dokumenty/</v>
      </c>
    </row>
    <row r="27" spans="1:58" s="8" customFormat="1" ht="20.05" customHeight="1">
      <c r="A27" s="26" t="str">
        <f t="shared" si="15"/>
        <v>APM MARYSIN V SPÓŁKA Z OGRANICZONĄ ODPOWIEDZIALNOŚCIĄ</v>
      </c>
      <c r="B27" s="21" t="str">
        <f t="shared" si="15"/>
        <v>SPÓŁKA Z OGRANICZONĄ ODPOWIEDZIALNOŚCIĄ</v>
      </c>
      <c r="C27" s="21" t="str">
        <f t="shared" si="15"/>
        <v>0000936226</v>
      </c>
      <c r="D27" s="19" t="str">
        <f t="shared" si="15"/>
        <v>Spółka zarejestrowana w KRS</v>
      </c>
      <c r="E27" s="21">
        <f t="shared" si="15"/>
        <v>5213947950</v>
      </c>
      <c r="F27" s="21">
        <f t="shared" si="15"/>
        <v>520591843</v>
      </c>
      <c r="G27" s="19" t="str">
        <f t="shared" si="15"/>
        <v>48 22-847-91-86</v>
      </c>
      <c r="H27" s="19" t="str">
        <f t="shared" si="15"/>
        <v>sprzedaz@apm-development.pl</v>
      </c>
      <c r="I27" s="19" t="str">
        <f t="shared" si="15"/>
        <v>X</v>
      </c>
      <c r="J27" s="12" t="str">
        <f t="shared" si="9"/>
        <v>https://marysin5.apm-development.com.pl/</v>
      </c>
      <c r="K27" s="19" t="str">
        <f t="shared" si="16"/>
        <v>mazowieckie</v>
      </c>
      <c r="L27" s="19" t="str">
        <f t="shared" si="16"/>
        <v>warszawski</v>
      </c>
      <c r="M27" s="19" t="str">
        <f t="shared" si="16"/>
        <v>Mokotów</v>
      </c>
      <c r="N27" s="19" t="str">
        <f t="shared" si="16"/>
        <v>Warszawa</v>
      </c>
      <c r="O27" s="19" t="str">
        <f t="shared" si="16"/>
        <v>ul. Bartycka</v>
      </c>
      <c r="P27" s="19">
        <f t="shared" si="16"/>
        <v>85</v>
      </c>
      <c r="Q27" s="19" t="str">
        <f t="shared" si="16"/>
        <v>U1</v>
      </c>
      <c r="R27" s="19" t="str">
        <f t="shared" si="16"/>
        <v>00-716</v>
      </c>
      <c r="S27" s="19" t="str">
        <f t="shared" si="16"/>
        <v>mazowieckie</v>
      </c>
      <c r="T27" s="19" t="str">
        <f t="shared" si="16"/>
        <v>warszawski</v>
      </c>
      <c r="U27" s="19" t="str">
        <f t="shared" si="16"/>
        <v>Mokotów</v>
      </c>
      <c r="V27" s="19" t="str">
        <f t="shared" si="16"/>
        <v>Warszawa</v>
      </c>
      <c r="W27" s="19" t="str">
        <f t="shared" si="16"/>
        <v>ul. Bartycka</v>
      </c>
      <c r="X27" s="19">
        <f t="shared" si="16"/>
        <v>85</v>
      </c>
      <c r="Y27" s="19" t="str">
        <f t="shared" si="16"/>
        <v>U1</v>
      </c>
      <c r="Z27" s="19" t="str">
        <f t="shared" si="16"/>
        <v>00-716</v>
      </c>
      <c r="AA27" s="21" t="str">
        <f t="shared" si="17"/>
        <v>ul. Okularowa 8; 04-234 Warszawa</v>
      </c>
      <c r="AB27" s="19" t="str">
        <f t="shared" si="17"/>
        <v>Osobisty; Telefon; Email</v>
      </c>
      <c r="AC27" s="19" t="str">
        <f t="shared" si="17"/>
        <v>mazowieckie</v>
      </c>
      <c r="AD27" s="19" t="str">
        <f t="shared" si="17"/>
        <v>warszawski</v>
      </c>
      <c r="AE27" s="21" t="str">
        <f t="shared" si="17"/>
        <v>Wawer</v>
      </c>
      <c r="AF27" s="21" t="str">
        <f t="shared" si="17"/>
        <v>Warszawa</v>
      </c>
      <c r="AG27" s="21" t="str">
        <f t="shared" si="17"/>
        <v>ul. Goździków</v>
      </c>
      <c r="AH27" s="21">
        <f t="shared" si="17"/>
        <v>11</v>
      </c>
      <c r="AI27" s="21" t="str">
        <f t="shared" si="17"/>
        <v>04-231</v>
      </c>
      <c r="AJ27" s="12" t="s">
        <v>69</v>
      </c>
      <c r="AK27" s="25">
        <f>+[1]Mieszkania!D32</f>
        <v>25</v>
      </c>
      <c r="AL27" s="9">
        <f>+[1]Mieszkania!T32</f>
        <v>0</v>
      </c>
      <c r="AM27" s="17">
        <f t="shared" si="5"/>
        <v>45921</v>
      </c>
      <c r="AN27" s="9">
        <f>+[1]Mieszkania!V32</f>
        <v>0</v>
      </c>
      <c r="AO27" s="17">
        <f t="shared" si="6"/>
        <v>45921</v>
      </c>
      <c r="AP27" s="9">
        <f t="shared" si="18"/>
        <v>0</v>
      </c>
      <c r="AQ27" s="10"/>
      <c r="AR27" s="14"/>
      <c r="AS27" s="14"/>
      <c r="AT27" s="9"/>
      <c r="AU27" s="14"/>
      <c r="AV27" s="14"/>
      <c r="AW27" s="10"/>
      <c r="AX27" s="9"/>
      <c r="AY27" s="17">
        <f t="shared" si="0"/>
        <v>45921</v>
      </c>
      <c r="AZ27" s="19" t="str">
        <f t="shared" si="12"/>
        <v>Z lokalem związane jest prawo do ułamkowej części nieruchomości wspólnej stanowiącej części wspólne budynku i działki gruntu na których zbudowany zostanie budynek</v>
      </c>
      <c r="BA27" s="19" t="str">
        <f t="shared" si="12"/>
        <v>-</v>
      </c>
      <c r="BB27" s="20">
        <f t="shared" si="1"/>
        <v>45921</v>
      </c>
      <c r="BC27" s="19" t="str">
        <f t="shared" si="13"/>
        <v>-</v>
      </c>
      <c r="BD27" s="19" t="str">
        <f t="shared" si="13"/>
        <v>-</v>
      </c>
      <c r="BE27" s="20">
        <f t="shared" si="2"/>
        <v>45921</v>
      </c>
      <c r="BF27" s="21" t="str">
        <f t="shared" si="14"/>
        <v>https://marysin5.apm-development.com.pl/dokumenty/</v>
      </c>
    </row>
    <row r="28" spans="1:58" s="8" customFormat="1" ht="20.05" customHeight="1">
      <c r="A28" s="26" t="str">
        <f t="shared" si="15"/>
        <v>APM MARYSIN V SPÓŁKA Z OGRANICZONĄ ODPOWIEDZIALNOŚCIĄ</v>
      </c>
      <c r="B28" s="21" t="str">
        <f t="shared" si="15"/>
        <v>SPÓŁKA Z OGRANICZONĄ ODPOWIEDZIALNOŚCIĄ</v>
      </c>
      <c r="C28" s="21" t="str">
        <f t="shared" si="15"/>
        <v>0000936226</v>
      </c>
      <c r="D28" s="19" t="str">
        <f t="shared" si="15"/>
        <v>Spółka zarejestrowana w KRS</v>
      </c>
      <c r="E28" s="21">
        <f t="shared" si="15"/>
        <v>5213947950</v>
      </c>
      <c r="F28" s="21">
        <f t="shared" si="15"/>
        <v>520591843</v>
      </c>
      <c r="G28" s="19" t="str">
        <f t="shared" si="15"/>
        <v>48 22-847-91-86</v>
      </c>
      <c r="H28" s="19" t="str">
        <f t="shared" si="15"/>
        <v>sprzedaz@apm-development.pl</v>
      </c>
      <c r="I28" s="19" t="str">
        <f t="shared" si="15"/>
        <v>X</v>
      </c>
      <c r="J28" s="12" t="str">
        <f t="shared" si="9"/>
        <v>https://marysin5.apm-development.com.pl/</v>
      </c>
      <c r="K28" s="19" t="str">
        <f t="shared" si="16"/>
        <v>mazowieckie</v>
      </c>
      <c r="L28" s="19" t="str">
        <f t="shared" si="16"/>
        <v>warszawski</v>
      </c>
      <c r="M28" s="19" t="str">
        <f t="shared" si="16"/>
        <v>Mokotów</v>
      </c>
      <c r="N28" s="19" t="str">
        <f t="shared" si="16"/>
        <v>Warszawa</v>
      </c>
      <c r="O28" s="19" t="str">
        <f t="shared" si="16"/>
        <v>ul. Bartycka</v>
      </c>
      <c r="P28" s="19">
        <f t="shared" si="16"/>
        <v>85</v>
      </c>
      <c r="Q28" s="19" t="str">
        <f t="shared" si="16"/>
        <v>U1</v>
      </c>
      <c r="R28" s="19" t="str">
        <f t="shared" si="16"/>
        <v>00-716</v>
      </c>
      <c r="S28" s="19" t="str">
        <f t="shared" si="16"/>
        <v>mazowieckie</v>
      </c>
      <c r="T28" s="19" t="str">
        <f t="shared" si="16"/>
        <v>warszawski</v>
      </c>
      <c r="U28" s="19" t="str">
        <f t="shared" si="16"/>
        <v>Mokotów</v>
      </c>
      <c r="V28" s="19" t="str">
        <f t="shared" si="16"/>
        <v>Warszawa</v>
      </c>
      <c r="W28" s="19" t="str">
        <f t="shared" si="16"/>
        <v>ul. Bartycka</v>
      </c>
      <c r="X28" s="19">
        <f t="shared" si="16"/>
        <v>85</v>
      </c>
      <c r="Y28" s="19" t="str">
        <f t="shared" si="16"/>
        <v>U1</v>
      </c>
      <c r="Z28" s="19" t="str">
        <f t="shared" si="16"/>
        <v>00-716</v>
      </c>
      <c r="AA28" s="21" t="str">
        <f t="shared" si="17"/>
        <v>ul. Okularowa 8; 04-234 Warszawa</v>
      </c>
      <c r="AB28" s="19" t="str">
        <f t="shared" si="17"/>
        <v>Osobisty; Telefon; Email</v>
      </c>
      <c r="AC28" s="19" t="str">
        <f t="shared" si="17"/>
        <v>mazowieckie</v>
      </c>
      <c r="AD28" s="19" t="str">
        <f t="shared" si="17"/>
        <v>warszawski</v>
      </c>
      <c r="AE28" s="21" t="str">
        <f t="shared" si="17"/>
        <v>Wawer</v>
      </c>
      <c r="AF28" s="21" t="str">
        <f t="shared" si="17"/>
        <v>Warszawa</v>
      </c>
      <c r="AG28" s="21" t="str">
        <f t="shared" si="17"/>
        <v>ul. Goździków</v>
      </c>
      <c r="AH28" s="21">
        <f t="shared" si="17"/>
        <v>11</v>
      </c>
      <c r="AI28" s="21" t="str">
        <f t="shared" si="17"/>
        <v>04-231</v>
      </c>
      <c r="AJ28" s="12" t="s">
        <v>69</v>
      </c>
      <c r="AK28" s="25">
        <f>+[1]Mieszkania!D33</f>
        <v>26</v>
      </c>
      <c r="AL28" s="9">
        <f>+[1]Mieszkania!T33</f>
        <v>0</v>
      </c>
      <c r="AM28" s="17">
        <f t="shared" si="5"/>
        <v>45921</v>
      </c>
      <c r="AN28" s="9">
        <f>+[1]Mieszkania!V33</f>
        <v>0</v>
      </c>
      <c r="AO28" s="17">
        <f t="shared" si="6"/>
        <v>45921</v>
      </c>
      <c r="AP28" s="9">
        <f t="shared" si="18"/>
        <v>0</v>
      </c>
      <c r="AQ28" s="10"/>
      <c r="AR28" s="14"/>
      <c r="AS28" s="14"/>
      <c r="AT28" s="9"/>
      <c r="AU28" s="14"/>
      <c r="AV28" s="14"/>
      <c r="AW28" s="10"/>
      <c r="AX28" s="9"/>
      <c r="AY28" s="17">
        <f t="shared" si="0"/>
        <v>45921</v>
      </c>
      <c r="AZ28" s="19" t="str">
        <f t="shared" si="12"/>
        <v>Z lokalem związane jest prawo do ułamkowej części nieruchomości wspólnej stanowiącej części wspólne budynku i działki gruntu na których zbudowany zostanie budynek</v>
      </c>
      <c r="BA28" s="19" t="str">
        <f t="shared" si="12"/>
        <v>-</v>
      </c>
      <c r="BB28" s="20">
        <f t="shared" si="1"/>
        <v>45921</v>
      </c>
      <c r="BC28" s="19" t="str">
        <f t="shared" si="13"/>
        <v>-</v>
      </c>
      <c r="BD28" s="19" t="str">
        <f t="shared" si="13"/>
        <v>-</v>
      </c>
      <c r="BE28" s="20">
        <f t="shared" si="2"/>
        <v>45921</v>
      </c>
      <c r="BF28" s="21" t="str">
        <f t="shared" si="14"/>
        <v>https://marysin5.apm-development.com.pl/dokumenty/</v>
      </c>
    </row>
    <row r="29" spans="1:58" s="8" customFormat="1" ht="20.05" customHeight="1">
      <c r="A29" s="26" t="str">
        <f t="shared" si="15"/>
        <v>APM MARYSIN V SPÓŁKA Z OGRANICZONĄ ODPOWIEDZIALNOŚCIĄ</v>
      </c>
      <c r="B29" s="21" t="str">
        <f t="shared" si="15"/>
        <v>SPÓŁKA Z OGRANICZONĄ ODPOWIEDZIALNOŚCIĄ</v>
      </c>
      <c r="C29" s="21" t="str">
        <f t="shared" si="15"/>
        <v>0000936226</v>
      </c>
      <c r="D29" s="19" t="str">
        <f t="shared" si="15"/>
        <v>Spółka zarejestrowana w KRS</v>
      </c>
      <c r="E29" s="21">
        <f t="shared" si="15"/>
        <v>5213947950</v>
      </c>
      <c r="F29" s="21">
        <f t="shared" si="15"/>
        <v>520591843</v>
      </c>
      <c r="G29" s="19" t="str">
        <f t="shared" si="15"/>
        <v>48 22-847-91-86</v>
      </c>
      <c r="H29" s="19" t="str">
        <f t="shared" si="15"/>
        <v>sprzedaz@apm-development.pl</v>
      </c>
      <c r="I29" s="19" t="str">
        <f t="shared" si="15"/>
        <v>X</v>
      </c>
      <c r="J29" s="12" t="str">
        <f t="shared" si="9"/>
        <v>https://marysin5.apm-development.com.pl/</v>
      </c>
      <c r="K29" s="19" t="str">
        <f t="shared" si="16"/>
        <v>mazowieckie</v>
      </c>
      <c r="L29" s="19" t="str">
        <f t="shared" si="16"/>
        <v>warszawski</v>
      </c>
      <c r="M29" s="19" t="str">
        <f t="shared" si="16"/>
        <v>Mokotów</v>
      </c>
      <c r="N29" s="19" t="str">
        <f t="shared" si="16"/>
        <v>Warszawa</v>
      </c>
      <c r="O29" s="19" t="str">
        <f t="shared" si="16"/>
        <v>ul. Bartycka</v>
      </c>
      <c r="P29" s="19">
        <f t="shared" si="16"/>
        <v>85</v>
      </c>
      <c r="Q29" s="19" t="str">
        <f t="shared" si="16"/>
        <v>U1</v>
      </c>
      <c r="R29" s="19" t="str">
        <f t="shared" si="16"/>
        <v>00-716</v>
      </c>
      <c r="S29" s="19" t="str">
        <f t="shared" si="16"/>
        <v>mazowieckie</v>
      </c>
      <c r="T29" s="19" t="str">
        <f t="shared" si="16"/>
        <v>warszawski</v>
      </c>
      <c r="U29" s="19" t="str">
        <f t="shared" si="16"/>
        <v>Mokotów</v>
      </c>
      <c r="V29" s="19" t="str">
        <f t="shared" si="16"/>
        <v>Warszawa</v>
      </c>
      <c r="W29" s="19" t="str">
        <f t="shared" si="16"/>
        <v>ul. Bartycka</v>
      </c>
      <c r="X29" s="19">
        <f t="shared" si="16"/>
        <v>85</v>
      </c>
      <c r="Y29" s="19" t="str">
        <f t="shared" si="16"/>
        <v>U1</v>
      </c>
      <c r="Z29" s="19" t="str">
        <f t="shared" si="16"/>
        <v>00-716</v>
      </c>
      <c r="AA29" s="21" t="str">
        <f t="shared" si="17"/>
        <v>ul. Okularowa 8; 04-234 Warszawa</v>
      </c>
      <c r="AB29" s="19" t="str">
        <f t="shared" si="17"/>
        <v>Osobisty; Telefon; Email</v>
      </c>
      <c r="AC29" s="19" t="str">
        <f t="shared" si="17"/>
        <v>mazowieckie</v>
      </c>
      <c r="AD29" s="19" t="str">
        <f t="shared" si="17"/>
        <v>warszawski</v>
      </c>
      <c r="AE29" s="21" t="str">
        <f t="shared" si="17"/>
        <v>Wawer</v>
      </c>
      <c r="AF29" s="21" t="str">
        <f t="shared" si="17"/>
        <v>Warszawa</v>
      </c>
      <c r="AG29" s="21" t="str">
        <f t="shared" si="17"/>
        <v>ul. Goździków</v>
      </c>
      <c r="AH29" s="21">
        <f t="shared" si="17"/>
        <v>11</v>
      </c>
      <c r="AI29" s="21" t="str">
        <f t="shared" si="17"/>
        <v>04-231</v>
      </c>
      <c r="AJ29" s="12" t="s">
        <v>69</v>
      </c>
      <c r="AK29" s="25">
        <f>+[1]Mieszkania!D34</f>
        <v>27</v>
      </c>
      <c r="AL29" s="9">
        <f>+[1]Mieszkania!T34</f>
        <v>0</v>
      </c>
      <c r="AM29" s="17">
        <f t="shared" si="5"/>
        <v>45921</v>
      </c>
      <c r="AN29" s="9">
        <f>+[1]Mieszkania!V34</f>
        <v>0</v>
      </c>
      <c r="AO29" s="17">
        <f t="shared" si="6"/>
        <v>45921</v>
      </c>
      <c r="AP29" s="9">
        <f t="shared" si="18"/>
        <v>0</v>
      </c>
      <c r="AQ29" s="10"/>
      <c r="AR29" s="14"/>
      <c r="AS29" s="14"/>
      <c r="AT29" s="9"/>
      <c r="AU29" s="14"/>
      <c r="AV29" s="14"/>
      <c r="AW29" s="10"/>
      <c r="AX29" s="9"/>
      <c r="AY29" s="17">
        <f t="shared" si="0"/>
        <v>45921</v>
      </c>
      <c r="AZ29" s="19" t="str">
        <f t="shared" si="12"/>
        <v>Z lokalem związane jest prawo do ułamkowej części nieruchomości wspólnej stanowiącej części wspólne budynku i działki gruntu na których zbudowany zostanie budynek</v>
      </c>
      <c r="BA29" s="19" t="str">
        <f t="shared" si="12"/>
        <v>-</v>
      </c>
      <c r="BB29" s="20">
        <f t="shared" si="1"/>
        <v>45921</v>
      </c>
      <c r="BC29" s="19" t="str">
        <f t="shared" si="13"/>
        <v>-</v>
      </c>
      <c r="BD29" s="19" t="str">
        <f t="shared" si="13"/>
        <v>-</v>
      </c>
      <c r="BE29" s="20">
        <f t="shared" si="2"/>
        <v>45921</v>
      </c>
      <c r="BF29" s="21" t="str">
        <f t="shared" si="14"/>
        <v>https://marysin5.apm-development.com.pl/dokumenty/</v>
      </c>
    </row>
    <row r="30" spans="1:58" s="8" customFormat="1" ht="20.05" customHeight="1">
      <c r="A30" s="26" t="str">
        <f t="shared" si="15"/>
        <v>APM MARYSIN V SPÓŁKA Z OGRANICZONĄ ODPOWIEDZIALNOŚCIĄ</v>
      </c>
      <c r="B30" s="21" t="str">
        <f t="shared" si="15"/>
        <v>SPÓŁKA Z OGRANICZONĄ ODPOWIEDZIALNOŚCIĄ</v>
      </c>
      <c r="C30" s="21" t="str">
        <f t="shared" si="15"/>
        <v>0000936226</v>
      </c>
      <c r="D30" s="19" t="str">
        <f t="shared" si="15"/>
        <v>Spółka zarejestrowana w KRS</v>
      </c>
      <c r="E30" s="21">
        <f t="shared" si="15"/>
        <v>5213947950</v>
      </c>
      <c r="F30" s="21">
        <f t="shared" si="15"/>
        <v>520591843</v>
      </c>
      <c r="G30" s="19" t="str">
        <f t="shared" si="15"/>
        <v>48 22-847-91-86</v>
      </c>
      <c r="H30" s="19" t="str">
        <f t="shared" si="15"/>
        <v>sprzedaz@apm-development.pl</v>
      </c>
      <c r="I30" s="19" t="str">
        <f t="shared" si="15"/>
        <v>X</v>
      </c>
      <c r="J30" s="12" t="str">
        <f t="shared" si="9"/>
        <v>https://marysin5.apm-development.com.pl/</v>
      </c>
      <c r="K30" s="19" t="str">
        <f t="shared" si="16"/>
        <v>mazowieckie</v>
      </c>
      <c r="L30" s="19" t="str">
        <f t="shared" si="16"/>
        <v>warszawski</v>
      </c>
      <c r="M30" s="19" t="str">
        <f t="shared" si="16"/>
        <v>Mokotów</v>
      </c>
      <c r="N30" s="19" t="str">
        <f t="shared" si="16"/>
        <v>Warszawa</v>
      </c>
      <c r="O30" s="19" t="str">
        <f t="shared" si="16"/>
        <v>ul. Bartycka</v>
      </c>
      <c r="P30" s="19">
        <f t="shared" si="16"/>
        <v>85</v>
      </c>
      <c r="Q30" s="19" t="str">
        <f t="shared" si="16"/>
        <v>U1</v>
      </c>
      <c r="R30" s="19" t="str">
        <f t="shared" si="16"/>
        <v>00-716</v>
      </c>
      <c r="S30" s="19" t="str">
        <f t="shared" si="16"/>
        <v>mazowieckie</v>
      </c>
      <c r="T30" s="19" t="str">
        <f t="shared" si="16"/>
        <v>warszawski</v>
      </c>
      <c r="U30" s="19" t="str">
        <f t="shared" si="16"/>
        <v>Mokotów</v>
      </c>
      <c r="V30" s="19" t="str">
        <f t="shared" si="16"/>
        <v>Warszawa</v>
      </c>
      <c r="W30" s="19" t="str">
        <f t="shared" si="16"/>
        <v>ul. Bartycka</v>
      </c>
      <c r="X30" s="19">
        <f t="shared" si="16"/>
        <v>85</v>
      </c>
      <c r="Y30" s="19" t="str">
        <f t="shared" si="16"/>
        <v>U1</v>
      </c>
      <c r="Z30" s="19" t="str">
        <f t="shared" si="16"/>
        <v>00-716</v>
      </c>
      <c r="AA30" s="21" t="str">
        <f t="shared" si="17"/>
        <v>ul. Okularowa 8; 04-234 Warszawa</v>
      </c>
      <c r="AB30" s="19" t="str">
        <f t="shared" si="17"/>
        <v>Osobisty; Telefon; Email</v>
      </c>
      <c r="AC30" s="19" t="str">
        <f t="shared" si="17"/>
        <v>mazowieckie</v>
      </c>
      <c r="AD30" s="19" t="str">
        <f t="shared" si="17"/>
        <v>warszawski</v>
      </c>
      <c r="AE30" s="21" t="str">
        <f t="shared" si="17"/>
        <v>Wawer</v>
      </c>
      <c r="AF30" s="21" t="str">
        <f t="shared" si="17"/>
        <v>Warszawa</v>
      </c>
      <c r="AG30" s="21" t="str">
        <f t="shared" si="17"/>
        <v>ul. Goździków</v>
      </c>
      <c r="AH30" s="21">
        <f t="shared" si="17"/>
        <v>11</v>
      </c>
      <c r="AI30" s="21" t="str">
        <f t="shared" si="17"/>
        <v>04-231</v>
      </c>
      <c r="AJ30" s="12" t="s">
        <v>69</v>
      </c>
      <c r="AK30" s="25">
        <f>+[1]Mieszkania!D35</f>
        <v>28</v>
      </c>
      <c r="AL30" s="9">
        <f>+[1]Mieszkania!T35</f>
        <v>14649.999999999998</v>
      </c>
      <c r="AM30" s="17">
        <f t="shared" si="5"/>
        <v>45921</v>
      </c>
      <c r="AN30" s="9">
        <f>+[1]Mieszkania!V35</f>
        <v>1319232.4999999998</v>
      </c>
      <c r="AO30" s="17">
        <f t="shared" si="6"/>
        <v>45921</v>
      </c>
      <c r="AP30" s="9">
        <f t="shared" si="18"/>
        <v>1319232.4999999998</v>
      </c>
      <c r="AQ30" s="10"/>
      <c r="AR30" s="14"/>
      <c r="AS30" s="14"/>
      <c r="AT30" s="9"/>
      <c r="AU30" s="14"/>
      <c r="AV30" s="14"/>
      <c r="AW30" s="10"/>
      <c r="AX30" s="9"/>
      <c r="AY30" s="17">
        <f t="shared" si="0"/>
        <v>45921</v>
      </c>
      <c r="AZ30" s="19" t="str">
        <f t="shared" si="12"/>
        <v>Z lokalem związane jest prawo do ułamkowej części nieruchomości wspólnej stanowiącej części wspólne budynku i działki gruntu na których zbudowany zostanie budynek</v>
      </c>
      <c r="BA30" s="19" t="str">
        <f t="shared" si="12"/>
        <v>-</v>
      </c>
      <c r="BB30" s="20">
        <f t="shared" si="1"/>
        <v>45921</v>
      </c>
      <c r="BC30" s="19" t="str">
        <f t="shared" si="13"/>
        <v>-</v>
      </c>
      <c r="BD30" s="19" t="str">
        <f t="shared" si="13"/>
        <v>-</v>
      </c>
      <c r="BE30" s="20">
        <f t="shared" si="2"/>
        <v>45921</v>
      </c>
      <c r="BF30" s="21" t="str">
        <f t="shared" si="14"/>
        <v>https://marysin5.apm-development.com.pl/dokumenty/</v>
      </c>
    </row>
    <row r="31" spans="1:58" s="8" customFormat="1" ht="20.05" customHeight="1">
      <c r="A31" s="26" t="str">
        <f t="shared" si="15"/>
        <v>APM MARYSIN V SPÓŁKA Z OGRANICZONĄ ODPOWIEDZIALNOŚCIĄ</v>
      </c>
      <c r="B31" s="21" t="str">
        <f t="shared" si="15"/>
        <v>SPÓŁKA Z OGRANICZONĄ ODPOWIEDZIALNOŚCIĄ</v>
      </c>
      <c r="C31" s="21" t="str">
        <f t="shared" si="15"/>
        <v>0000936226</v>
      </c>
      <c r="D31" s="19" t="str">
        <f t="shared" si="15"/>
        <v>Spółka zarejestrowana w KRS</v>
      </c>
      <c r="E31" s="21">
        <f t="shared" si="15"/>
        <v>5213947950</v>
      </c>
      <c r="F31" s="21">
        <f t="shared" si="15"/>
        <v>520591843</v>
      </c>
      <c r="G31" s="19" t="str">
        <f t="shared" si="15"/>
        <v>48 22-847-91-86</v>
      </c>
      <c r="H31" s="19" t="str">
        <f t="shared" si="15"/>
        <v>sprzedaz@apm-development.pl</v>
      </c>
      <c r="I31" s="19" t="str">
        <f t="shared" si="15"/>
        <v>X</v>
      </c>
      <c r="J31" s="12" t="str">
        <f t="shared" si="9"/>
        <v>https://marysin5.apm-development.com.pl/</v>
      </c>
      <c r="K31" s="19" t="str">
        <f t="shared" si="16"/>
        <v>mazowieckie</v>
      </c>
      <c r="L31" s="19" t="str">
        <f t="shared" si="16"/>
        <v>warszawski</v>
      </c>
      <c r="M31" s="19" t="str">
        <f t="shared" si="16"/>
        <v>Mokotów</v>
      </c>
      <c r="N31" s="19" t="str">
        <f t="shared" si="16"/>
        <v>Warszawa</v>
      </c>
      <c r="O31" s="19" t="str">
        <f t="shared" si="16"/>
        <v>ul. Bartycka</v>
      </c>
      <c r="P31" s="19">
        <f t="shared" si="16"/>
        <v>85</v>
      </c>
      <c r="Q31" s="19" t="str">
        <f t="shared" si="16"/>
        <v>U1</v>
      </c>
      <c r="R31" s="19" t="str">
        <f t="shared" si="16"/>
        <v>00-716</v>
      </c>
      <c r="S31" s="19" t="str">
        <f t="shared" si="16"/>
        <v>mazowieckie</v>
      </c>
      <c r="T31" s="19" t="str">
        <f t="shared" si="16"/>
        <v>warszawski</v>
      </c>
      <c r="U31" s="19" t="str">
        <f t="shared" si="16"/>
        <v>Mokotów</v>
      </c>
      <c r="V31" s="19" t="str">
        <f t="shared" si="16"/>
        <v>Warszawa</v>
      </c>
      <c r="W31" s="19" t="str">
        <f t="shared" si="16"/>
        <v>ul. Bartycka</v>
      </c>
      <c r="X31" s="19">
        <f t="shared" si="16"/>
        <v>85</v>
      </c>
      <c r="Y31" s="19" t="str">
        <f t="shared" si="16"/>
        <v>U1</v>
      </c>
      <c r="Z31" s="19" t="str">
        <f t="shared" ref="K31:Z43" si="19">+Z$3</f>
        <v>00-716</v>
      </c>
      <c r="AA31" s="21" t="str">
        <f t="shared" si="17"/>
        <v>ul. Okularowa 8; 04-234 Warszawa</v>
      </c>
      <c r="AB31" s="19" t="str">
        <f t="shared" si="17"/>
        <v>Osobisty; Telefon; Email</v>
      </c>
      <c r="AC31" s="19" t="str">
        <f t="shared" si="17"/>
        <v>mazowieckie</v>
      </c>
      <c r="AD31" s="19" t="str">
        <f t="shared" si="17"/>
        <v>warszawski</v>
      </c>
      <c r="AE31" s="21" t="str">
        <f t="shared" si="17"/>
        <v>Wawer</v>
      </c>
      <c r="AF31" s="21" t="str">
        <f t="shared" si="17"/>
        <v>Warszawa</v>
      </c>
      <c r="AG31" s="21" t="str">
        <f t="shared" si="17"/>
        <v>ul. Goździków</v>
      </c>
      <c r="AH31" s="21">
        <f t="shared" si="17"/>
        <v>11</v>
      </c>
      <c r="AI31" s="21" t="str">
        <f t="shared" si="17"/>
        <v>04-231</v>
      </c>
      <c r="AJ31" s="12" t="s">
        <v>69</v>
      </c>
      <c r="AK31" s="25">
        <f>+[1]Mieszkania!D36</f>
        <v>29</v>
      </c>
      <c r="AL31" s="9">
        <f>+[1]Mieszkania!T36</f>
        <v>0</v>
      </c>
      <c r="AM31" s="17">
        <f t="shared" si="5"/>
        <v>45921</v>
      </c>
      <c r="AN31" s="9">
        <f>+[1]Mieszkania!V36</f>
        <v>0</v>
      </c>
      <c r="AO31" s="17">
        <f t="shared" si="6"/>
        <v>45921</v>
      </c>
      <c r="AP31" s="9">
        <f t="shared" si="18"/>
        <v>0</v>
      </c>
      <c r="AQ31" s="10"/>
      <c r="AR31" s="14"/>
      <c r="AS31" s="14"/>
      <c r="AT31" s="9"/>
      <c r="AU31" s="14"/>
      <c r="AV31" s="14"/>
      <c r="AW31" s="10"/>
      <c r="AX31" s="9"/>
      <c r="AY31" s="17">
        <f t="shared" si="0"/>
        <v>45921</v>
      </c>
      <c r="AZ31" s="19" t="str">
        <f t="shared" si="12"/>
        <v>Z lokalem związane jest prawo do ułamkowej części nieruchomości wspólnej stanowiącej części wspólne budynku i działki gruntu na których zbudowany zostanie budynek</v>
      </c>
      <c r="BA31" s="19" t="str">
        <f t="shared" si="12"/>
        <v>-</v>
      </c>
      <c r="BB31" s="20">
        <f t="shared" si="1"/>
        <v>45921</v>
      </c>
      <c r="BC31" s="19" t="str">
        <f t="shared" si="13"/>
        <v>-</v>
      </c>
      <c r="BD31" s="19" t="str">
        <f t="shared" si="13"/>
        <v>-</v>
      </c>
      <c r="BE31" s="20">
        <f t="shared" si="2"/>
        <v>45921</v>
      </c>
      <c r="BF31" s="21" t="str">
        <f t="shared" si="14"/>
        <v>https://marysin5.apm-development.com.pl/dokumenty/</v>
      </c>
    </row>
    <row r="32" spans="1:58" s="8" customFormat="1" ht="20.05" customHeight="1">
      <c r="A32" s="26" t="str">
        <f t="shared" si="15"/>
        <v>APM MARYSIN V SPÓŁKA Z OGRANICZONĄ ODPOWIEDZIALNOŚCIĄ</v>
      </c>
      <c r="B32" s="21" t="str">
        <f t="shared" si="15"/>
        <v>SPÓŁKA Z OGRANICZONĄ ODPOWIEDZIALNOŚCIĄ</v>
      </c>
      <c r="C32" s="21" t="str">
        <f t="shared" si="15"/>
        <v>0000936226</v>
      </c>
      <c r="D32" s="19" t="str">
        <f t="shared" si="15"/>
        <v>Spółka zarejestrowana w KRS</v>
      </c>
      <c r="E32" s="21">
        <f t="shared" si="15"/>
        <v>5213947950</v>
      </c>
      <c r="F32" s="21">
        <f t="shared" si="15"/>
        <v>520591843</v>
      </c>
      <c r="G32" s="19" t="str">
        <f t="shared" si="15"/>
        <v>48 22-847-91-86</v>
      </c>
      <c r="H32" s="19" t="str">
        <f t="shared" si="15"/>
        <v>sprzedaz@apm-development.pl</v>
      </c>
      <c r="I32" s="19" t="str">
        <f t="shared" si="15"/>
        <v>X</v>
      </c>
      <c r="J32" s="12" t="str">
        <f t="shared" si="9"/>
        <v>https://marysin5.apm-development.com.pl/</v>
      </c>
      <c r="K32" s="19" t="str">
        <f t="shared" si="19"/>
        <v>mazowieckie</v>
      </c>
      <c r="L32" s="19" t="str">
        <f t="shared" si="19"/>
        <v>warszawski</v>
      </c>
      <c r="M32" s="19" t="str">
        <f t="shared" si="19"/>
        <v>Mokotów</v>
      </c>
      <c r="N32" s="19" t="str">
        <f t="shared" si="19"/>
        <v>Warszawa</v>
      </c>
      <c r="O32" s="19" t="str">
        <f t="shared" si="19"/>
        <v>ul. Bartycka</v>
      </c>
      <c r="P32" s="19">
        <f t="shared" si="19"/>
        <v>85</v>
      </c>
      <c r="Q32" s="19" t="str">
        <f t="shared" si="19"/>
        <v>U1</v>
      </c>
      <c r="R32" s="19" t="str">
        <f t="shared" si="19"/>
        <v>00-716</v>
      </c>
      <c r="S32" s="19" t="str">
        <f t="shared" si="19"/>
        <v>mazowieckie</v>
      </c>
      <c r="T32" s="19" t="str">
        <f t="shared" si="19"/>
        <v>warszawski</v>
      </c>
      <c r="U32" s="19" t="str">
        <f t="shared" si="19"/>
        <v>Mokotów</v>
      </c>
      <c r="V32" s="19" t="str">
        <f t="shared" si="19"/>
        <v>Warszawa</v>
      </c>
      <c r="W32" s="19" t="str">
        <f t="shared" si="19"/>
        <v>ul. Bartycka</v>
      </c>
      <c r="X32" s="19">
        <f t="shared" si="19"/>
        <v>85</v>
      </c>
      <c r="Y32" s="19" t="str">
        <f t="shared" si="19"/>
        <v>U1</v>
      </c>
      <c r="Z32" s="19" t="str">
        <f t="shared" si="19"/>
        <v>00-716</v>
      </c>
      <c r="AA32" s="21" t="str">
        <f t="shared" si="17"/>
        <v>ul. Okularowa 8; 04-234 Warszawa</v>
      </c>
      <c r="AB32" s="19" t="str">
        <f t="shared" si="17"/>
        <v>Osobisty; Telefon; Email</v>
      </c>
      <c r="AC32" s="19" t="str">
        <f t="shared" si="17"/>
        <v>mazowieckie</v>
      </c>
      <c r="AD32" s="19" t="str">
        <f t="shared" si="17"/>
        <v>warszawski</v>
      </c>
      <c r="AE32" s="21" t="str">
        <f t="shared" si="17"/>
        <v>Wawer</v>
      </c>
      <c r="AF32" s="21" t="str">
        <f t="shared" si="17"/>
        <v>Warszawa</v>
      </c>
      <c r="AG32" s="21" t="str">
        <f t="shared" si="17"/>
        <v>ul. Goździków</v>
      </c>
      <c r="AH32" s="21">
        <f t="shared" si="17"/>
        <v>11</v>
      </c>
      <c r="AI32" s="21" t="str">
        <f t="shared" si="17"/>
        <v>04-231</v>
      </c>
      <c r="AJ32" s="12" t="s">
        <v>69</v>
      </c>
      <c r="AK32" s="25">
        <f>+[1]Mieszkania!D37</f>
        <v>30</v>
      </c>
      <c r="AL32" s="9">
        <f>+[1]Mieszkania!T37</f>
        <v>0</v>
      </c>
      <c r="AM32" s="17">
        <f t="shared" si="5"/>
        <v>45921</v>
      </c>
      <c r="AN32" s="9">
        <f>+[1]Mieszkania!V37</f>
        <v>0</v>
      </c>
      <c r="AO32" s="17">
        <f t="shared" si="6"/>
        <v>45921</v>
      </c>
      <c r="AP32" s="9">
        <f t="shared" si="18"/>
        <v>0</v>
      </c>
      <c r="AQ32" s="10"/>
      <c r="AR32" s="14"/>
      <c r="AS32" s="14"/>
      <c r="AT32" s="9"/>
      <c r="AU32" s="14"/>
      <c r="AV32" s="14"/>
      <c r="AW32" s="10"/>
      <c r="AX32" s="9"/>
      <c r="AY32" s="17">
        <f t="shared" si="0"/>
        <v>45921</v>
      </c>
      <c r="AZ32" s="19" t="str">
        <f t="shared" si="12"/>
        <v>Z lokalem związane jest prawo do ułamkowej części nieruchomości wspólnej stanowiącej części wspólne budynku i działki gruntu na których zbudowany zostanie budynek</v>
      </c>
      <c r="BA32" s="19" t="str">
        <f t="shared" si="12"/>
        <v>-</v>
      </c>
      <c r="BB32" s="20">
        <f t="shared" si="1"/>
        <v>45921</v>
      </c>
      <c r="BC32" s="19" t="str">
        <f t="shared" si="13"/>
        <v>-</v>
      </c>
      <c r="BD32" s="19" t="str">
        <f t="shared" si="13"/>
        <v>-</v>
      </c>
      <c r="BE32" s="20">
        <f t="shared" si="2"/>
        <v>45921</v>
      </c>
      <c r="BF32" s="21" t="str">
        <f t="shared" si="14"/>
        <v>https://marysin5.apm-development.com.pl/dokumenty/</v>
      </c>
    </row>
    <row r="33" spans="1:58" s="8" customFormat="1" ht="20.05" customHeight="1">
      <c r="A33" s="26" t="str">
        <f t="shared" si="15"/>
        <v>APM MARYSIN V SPÓŁKA Z OGRANICZONĄ ODPOWIEDZIALNOŚCIĄ</v>
      </c>
      <c r="B33" s="21" t="str">
        <f t="shared" si="15"/>
        <v>SPÓŁKA Z OGRANICZONĄ ODPOWIEDZIALNOŚCIĄ</v>
      </c>
      <c r="C33" s="21" t="str">
        <f t="shared" si="15"/>
        <v>0000936226</v>
      </c>
      <c r="D33" s="19" t="str">
        <f t="shared" si="15"/>
        <v>Spółka zarejestrowana w KRS</v>
      </c>
      <c r="E33" s="21">
        <f t="shared" si="15"/>
        <v>5213947950</v>
      </c>
      <c r="F33" s="21">
        <f t="shared" si="15"/>
        <v>520591843</v>
      </c>
      <c r="G33" s="19" t="str">
        <f t="shared" si="15"/>
        <v>48 22-847-91-86</v>
      </c>
      <c r="H33" s="19" t="str">
        <f t="shared" si="15"/>
        <v>sprzedaz@apm-development.pl</v>
      </c>
      <c r="I33" s="19" t="str">
        <f t="shared" si="15"/>
        <v>X</v>
      </c>
      <c r="J33" s="12" t="str">
        <f t="shared" si="9"/>
        <v>https://marysin5.apm-development.com.pl/</v>
      </c>
      <c r="K33" s="19" t="str">
        <f t="shared" si="19"/>
        <v>mazowieckie</v>
      </c>
      <c r="L33" s="19" t="str">
        <f t="shared" si="19"/>
        <v>warszawski</v>
      </c>
      <c r="M33" s="19" t="str">
        <f t="shared" si="19"/>
        <v>Mokotów</v>
      </c>
      <c r="N33" s="19" t="str">
        <f t="shared" si="19"/>
        <v>Warszawa</v>
      </c>
      <c r="O33" s="19" t="str">
        <f t="shared" si="19"/>
        <v>ul. Bartycka</v>
      </c>
      <c r="P33" s="19">
        <f t="shared" si="19"/>
        <v>85</v>
      </c>
      <c r="Q33" s="19" t="str">
        <f t="shared" si="19"/>
        <v>U1</v>
      </c>
      <c r="R33" s="19" t="str">
        <f t="shared" si="19"/>
        <v>00-716</v>
      </c>
      <c r="S33" s="19" t="str">
        <f t="shared" si="19"/>
        <v>mazowieckie</v>
      </c>
      <c r="T33" s="19" t="str">
        <f t="shared" si="19"/>
        <v>warszawski</v>
      </c>
      <c r="U33" s="19" t="str">
        <f t="shared" si="19"/>
        <v>Mokotów</v>
      </c>
      <c r="V33" s="19" t="str">
        <f t="shared" si="19"/>
        <v>Warszawa</v>
      </c>
      <c r="W33" s="19" t="str">
        <f t="shared" si="19"/>
        <v>ul. Bartycka</v>
      </c>
      <c r="X33" s="19">
        <f t="shared" si="19"/>
        <v>85</v>
      </c>
      <c r="Y33" s="19" t="str">
        <f t="shared" si="19"/>
        <v>U1</v>
      </c>
      <c r="Z33" s="19" t="str">
        <f t="shared" si="19"/>
        <v>00-716</v>
      </c>
      <c r="AA33" s="21" t="str">
        <f t="shared" si="17"/>
        <v>ul. Okularowa 8; 04-234 Warszawa</v>
      </c>
      <c r="AB33" s="19" t="str">
        <f t="shared" si="17"/>
        <v>Osobisty; Telefon; Email</v>
      </c>
      <c r="AC33" s="19" t="str">
        <f t="shared" si="17"/>
        <v>mazowieckie</v>
      </c>
      <c r="AD33" s="19" t="str">
        <f t="shared" si="17"/>
        <v>warszawski</v>
      </c>
      <c r="AE33" s="21" t="str">
        <f t="shared" si="17"/>
        <v>Wawer</v>
      </c>
      <c r="AF33" s="21" t="str">
        <f t="shared" si="17"/>
        <v>Warszawa</v>
      </c>
      <c r="AG33" s="21" t="str">
        <f t="shared" si="17"/>
        <v>ul. Goździków</v>
      </c>
      <c r="AH33" s="21">
        <f t="shared" si="17"/>
        <v>11</v>
      </c>
      <c r="AI33" s="21" t="str">
        <f t="shared" si="17"/>
        <v>04-231</v>
      </c>
      <c r="AJ33" s="12" t="s">
        <v>69</v>
      </c>
      <c r="AK33" s="25">
        <f>+[1]Mieszkania!D38</f>
        <v>31</v>
      </c>
      <c r="AL33" s="9">
        <f>+[1]Mieszkania!T38</f>
        <v>0</v>
      </c>
      <c r="AM33" s="17">
        <f t="shared" si="5"/>
        <v>45921</v>
      </c>
      <c r="AN33" s="9">
        <f>+[1]Mieszkania!V38</f>
        <v>0</v>
      </c>
      <c r="AO33" s="17">
        <f t="shared" si="6"/>
        <v>45921</v>
      </c>
      <c r="AP33" s="9">
        <f t="shared" si="18"/>
        <v>0</v>
      </c>
      <c r="AQ33" s="10"/>
      <c r="AR33" s="14"/>
      <c r="AS33" s="14"/>
      <c r="AT33" s="9"/>
      <c r="AU33" s="14"/>
      <c r="AV33" s="14"/>
      <c r="AW33" s="10"/>
      <c r="AX33" s="9"/>
      <c r="AY33" s="17">
        <f t="shared" si="0"/>
        <v>45921</v>
      </c>
      <c r="AZ33" s="19" t="str">
        <f t="shared" si="12"/>
        <v>Z lokalem związane jest prawo do ułamkowej części nieruchomości wspólnej stanowiącej części wspólne budynku i działki gruntu na których zbudowany zostanie budynek</v>
      </c>
      <c r="BA33" s="19" t="str">
        <f t="shared" si="12"/>
        <v>-</v>
      </c>
      <c r="BB33" s="20">
        <f t="shared" si="1"/>
        <v>45921</v>
      </c>
      <c r="BC33" s="19" t="str">
        <f t="shared" si="13"/>
        <v>-</v>
      </c>
      <c r="BD33" s="19" t="str">
        <f t="shared" si="13"/>
        <v>-</v>
      </c>
      <c r="BE33" s="20">
        <f t="shared" si="2"/>
        <v>45921</v>
      </c>
      <c r="BF33" s="21" t="str">
        <f t="shared" si="14"/>
        <v>https://marysin5.apm-development.com.pl/dokumenty/</v>
      </c>
    </row>
    <row r="34" spans="1:58" s="8" customFormat="1" ht="20.05" customHeight="1">
      <c r="A34" s="26" t="str">
        <f t="shared" si="15"/>
        <v>APM MARYSIN V SPÓŁKA Z OGRANICZONĄ ODPOWIEDZIALNOŚCIĄ</v>
      </c>
      <c r="B34" s="21" t="str">
        <f t="shared" si="15"/>
        <v>SPÓŁKA Z OGRANICZONĄ ODPOWIEDZIALNOŚCIĄ</v>
      </c>
      <c r="C34" s="21" t="str">
        <f t="shared" si="15"/>
        <v>0000936226</v>
      </c>
      <c r="D34" s="19" t="str">
        <f t="shared" si="15"/>
        <v>Spółka zarejestrowana w KRS</v>
      </c>
      <c r="E34" s="21">
        <f t="shared" si="15"/>
        <v>5213947950</v>
      </c>
      <c r="F34" s="21">
        <f t="shared" si="15"/>
        <v>520591843</v>
      </c>
      <c r="G34" s="19" t="str">
        <f t="shared" si="15"/>
        <v>48 22-847-91-86</v>
      </c>
      <c r="H34" s="19" t="str">
        <f t="shared" si="15"/>
        <v>sprzedaz@apm-development.pl</v>
      </c>
      <c r="I34" s="19" t="str">
        <f t="shared" si="15"/>
        <v>X</v>
      </c>
      <c r="J34" s="12" t="str">
        <f t="shared" si="9"/>
        <v>https://marysin5.apm-development.com.pl/</v>
      </c>
      <c r="K34" s="19" t="str">
        <f t="shared" si="19"/>
        <v>mazowieckie</v>
      </c>
      <c r="L34" s="19" t="str">
        <f t="shared" si="19"/>
        <v>warszawski</v>
      </c>
      <c r="M34" s="19" t="str">
        <f t="shared" si="19"/>
        <v>Mokotów</v>
      </c>
      <c r="N34" s="19" t="str">
        <f t="shared" si="19"/>
        <v>Warszawa</v>
      </c>
      <c r="O34" s="19" t="str">
        <f t="shared" si="19"/>
        <v>ul. Bartycka</v>
      </c>
      <c r="P34" s="19">
        <f t="shared" si="19"/>
        <v>85</v>
      </c>
      <c r="Q34" s="19" t="str">
        <f t="shared" si="19"/>
        <v>U1</v>
      </c>
      <c r="R34" s="19" t="str">
        <f t="shared" si="19"/>
        <v>00-716</v>
      </c>
      <c r="S34" s="19" t="str">
        <f t="shared" si="19"/>
        <v>mazowieckie</v>
      </c>
      <c r="T34" s="19" t="str">
        <f t="shared" si="19"/>
        <v>warszawski</v>
      </c>
      <c r="U34" s="19" t="str">
        <f t="shared" si="19"/>
        <v>Mokotów</v>
      </c>
      <c r="V34" s="19" t="str">
        <f t="shared" si="19"/>
        <v>Warszawa</v>
      </c>
      <c r="W34" s="19" t="str">
        <f t="shared" si="19"/>
        <v>ul. Bartycka</v>
      </c>
      <c r="X34" s="19">
        <f t="shared" si="19"/>
        <v>85</v>
      </c>
      <c r="Y34" s="19" t="str">
        <f t="shared" si="19"/>
        <v>U1</v>
      </c>
      <c r="Z34" s="19" t="str">
        <f t="shared" si="19"/>
        <v>00-716</v>
      </c>
      <c r="AA34" s="21" t="str">
        <f t="shared" si="17"/>
        <v>ul. Okularowa 8; 04-234 Warszawa</v>
      </c>
      <c r="AB34" s="19" t="str">
        <f t="shared" si="17"/>
        <v>Osobisty; Telefon; Email</v>
      </c>
      <c r="AC34" s="19" t="str">
        <f t="shared" si="17"/>
        <v>mazowieckie</v>
      </c>
      <c r="AD34" s="19" t="str">
        <f t="shared" si="17"/>
        <v>warszawski</v>
      </c>
      <c r="AE34" s="21" t="str">
        <f t="shared" si="17"/>
        <v>Wawer</v>
      </c>
      <c r="AF34" s="21" t="str">
        <f t="shared" si="17"/>
        <v>Warszawa</v>
      </c>
      <c r="AG34" s="21" t="str">
        <f t="shared" si="17"/>
        <v>ul. Goździków</v>
      </c>
      <c r="AH34" s="21">
        <f t="shared" si="17"/>
        <v>11</v>
      </c>
      <c r="AI34" s="21" t="str">
        <f t="shared" si="17"/>
        <v>04-231</v>
      </c>
      <c r="AJ34" s="12" t="s">
        <v>69</v>
      </c>
      <c r="AK34" s="25">
        <f>+[1]Mieszkania!D39</f>
        <v>32</v>
      </c>
      <c r="AL34" s="9">
        <f>+[1]Mieszkania!T39</f>
        <v>0</v>
      </c>
      <c r="AM34" s="17">
        <f t="shared" si="5"/>
        <v>45921</v>
      </c>
      <c r="AN34" s="9">
        <f>+[1]Mieszkania!V39</f>
        <v>0</v>
      </c>
      <c r="AO34" s="17">
        <f t="shared" si="6"/>
        <v>45921</v>
      </c>
      <c r="AP34" s="9">
        <f t="shared" si="18"/>
        <v>0</v>
      </c>
      <c r="AQ34" s="10"/>
      <c r="AR34" s="14"/>
      <c r="AS34" s="14"/>
      <c r="AT34" s="9"/>
      <c r="AU34" s="14"/>
      <c r="AV34" s="14"/>
      <c r="AW34" s="10"/>
      <c r="AX34" s="9"/>
      <c r="AY34" s="17">
        <f t="shared" si="0"/>
        <v>45921</v>
      </c>
      <c r="AZ34" s="19" t="str">
        <f t="shared" si="12"/>
        <v>Z lokalem związane jest prawo do ułamkowej części nieruchomości wspólnej stanowiącej części wspólne budynku i działki gruntu na których zbudowany zostanie budynek</v>
      </c>
      <c r="BA34" s="19" t="str">
        <f t="shared" si="12"/>
        <v>-</v>
      </c>
      <c r="BB34" s="20">
        <f t="shared" si="1"/>
        <v>45921</v>
      </c>
      <c r="BC34" s="19" t="str">
        <f t="shared" si="13"/>
        <v>-</v>
      </c>
      <c r="BD34" s="19" t="str">
        <f t="shared" si="13"/>
        <v>-</v>
      </c>
      <c r="BE34" s="20">
        <f t="shared" si="2"/>
        <v>45921</v>
      </c>
      <c r="BF34" s="21" t="str">
        <f t="shared" si="14"/>
        <v>https://marysin5.apm-development.com.pl/dokumenty/</v>
      </c>
    </row>
    <row r="35" spans="1:58" s="8" customFormat="1" ht="20.05" customHeight="1">
      <c r="A35" s="26" t="str">
        <f t="shared" si="15"/>
        <v>APM MARYSIN V SPÓŁKA Z OGRANICZONĄ ODPOWIEDZIALNOŚCIĄ</v>
      </c>
      <c r="B35" s="21" t="str">
        <f t="shared" si="15"/>
        <v>SPÓŁKA Z OGRANICZONĄ ODPOWIEDZIALNOŚCIĄ</v>
      </c>
      <c r="C35" s="21" t="str">
        <f t="shared" si="15"/>
        <v>0000936226</v>
      </c>
      <c r="D35" s="19" t="str">
        <f t="shared" si="15"/>
        <v>Spółka zarejestrowana w KRS</v>
      </c>
      <c r="E35" s="21">
        <f t="shared" si="15"/>
        <v>5213947950</v>
      </c>
      <c r="F35" s="21">
        <f t="shared" si="15"/>
        <v>520591843</v>
      </c>
      <c r="G35" s="19" t="str">
        <f t="shared" si="15"/>
        <v>48 22-847-91-86</v>
      </c>
      <c r="H35" s="19" t="str">
        <f t="shared" si="15"/>
        <v>sprzedaz@apm-development.pl</v>
      </c>
      <c r="I35" s="19" t="str">
        <f t="shared" si="15"/>
        <v>X</v>
      </c>
      <c r="J35" s="12" t="str">
        <f t="shared" si="9"/>
        <v>https://marysin5.apm-development.com.pl/</v>
      </c>
      <c r="K35" s="19" t="str">
        <f t="shared" si="19"/>
        <v>mazowieckie</v>
      </c>
      <c r="L35" s="19" t="str">
        <f t="shared" si="19"/>
        <v>warszawski</v>
      </c>
      <c r="M35" s="19" t="str">
        <f t="shared" si="19"/>
        <v>Mokotów</v>
      </c>
      <c r="N35" s="19" t="str">
        <f t="shared" si="19"/>
        <v>Warszawa</v>
      </c>
      <c r="O35" s="19" t="str">
        <f t="shared" si="19"/>
        <v>ul. Bartycka</v>
      </c>
      <c r="P35" s="19">
        <f t="shared" si="19"/>
        <v>85</v>
      </c>
      <c r="Q35" s="19" t="str">
        <f t="shared" si="19"/>
        <v>U1</v>
      </c>
      <c r="R35" s="19" t="str">
        <f t="shared" si="19"/>
        <v>00-716</v>
      </c>
      <c r="S35" s="19" t="str">
        <f t="shared" si="19"/>
        <v>mazowieckie</v>
      </c>
      <c r="T35" s="19" t="str">
        <f t="shared" si="19"/>
        <v>warszawski</v>
      </c>
      <c r="U35" s="19" t="str">
        <f t="shared" si="19"/>
        <v>Mokotów</v>
      </c>
      <c r="V35" s="19" t="str">
        <f t="shared" si="19"/>
        <v>Warszawa</v>
      </c>
      <c r="W35" s="19" t="str">
        <f t="shared" si="19"/>
        <v>ul. Bartycka</v>
      </c>
      <c r="X35" s="19">
        <f t="shared" si="19"/>
        <v>85</v>
      </c>
      <c r="Y35" s="19" t="str">
        <f t="shared" si="19"/>
        <v>U1</v>
      </c>
      <c r="Z35" s="19" t="str">
        <f t="shared" si="19"/>
        <v>00-716</v>
      </c>
      <c r="AA35" s="21" t="str">
        <f t="shared" si="17"/>
        <v>ul. Okularowa 8; 04-234 Warszawa</v>
      </c>
      <c r="AB35" s="19" t="str">
        <f t="shared" si="17"/>
        <v>Osobisty; Telefon; Email</v>
      </c>
      <c r="AC35" s="19" t="str">
        <f t="shared" si="17"/>
        <v>mazowieckie</v>
      </c>
      <c r="AD35" s="19" t="str">
        <f t="shared" si="17"/>
        <v>warszawski</v>
      </c>
      <c r="AE35" s="21" t="str">
        <f t="shared" si="17"/>
        <v>Wawer</v>
      </c>
      <c r="AF35" s="21" t="str">
        <f t="shared" si="17"/>
        <v>Warszawa</v>
      </c>
      <c r="AG35" s="21" t="str">
        <f t="shared" si="17"/>
        <v>ul. Goździków</v>
      </c>
      <c r="AH35" s="21">
        <f t="shared" si="17"/>
        <v>11</v>
      </c>
      <c r="AI35" s="21" t="str">
        <f t="shared" si="17"/>
        <v>04-231</v>
      </c>
      <c r="AJ35" s="12" t="s">
        <v>69</v>
      </c>
      <c r="AK35" s="25">
        <f>+[1]Mieszkania!D40</f>
        <v>33</v>
      </c>
      <c r="AL35" s="9">
        <f>+[1]Mieszkania!T40</f>
        <v>0</v>
      </c>
      <c r="AM35" s="17">
        <f t="shared" si="5"/>
        <v>45921</v>
      </c>
      <c r="AN35" s="9">
        <f>+[1]Mieszkania!V40</f>
        <v>0</v>
      </c>
      <c r="AO35" s="17">
        <f t="shared" si="6"/>
        <v>45921</v>
      </c>
      <c r="AP35" s="9">
        <f t="shared" si="18"/>
        <v>0</v>
      </c>
      <c r="AQ35" s="10"/>
      <c r="AR35" s="14"/>
      <c r="AS35" s="14"/>
      <c r="AT35" s="9"/>
      <c r="AU35" s="14"/>
      <c r="AV35" s="14"/>
      <c r="AW35" s="10"/>
      <c r="AX35" s="9"/>
      <c r="AY35" s="17">
        <f t="shared" si="0"/>
        <v>45921</v>
      </c>
      <c r="AZ35" s="19" t="str">
        <f t="shared" si="12"/>
        <v>Z lokalem związane jest prawo do ułamkowej części nieruchomości wspólnej stanowiącej części wspólne budynku i działki gruntu na których zbudowany zostanie budynek</v>
      </c>
      <c r="BA35" s="19" t="str">
        <f t="shared" si="12"/>
        <v>-</v>
      </c>
      <c r="BB35" s="20">
        <f t="shared" si="1"/>
        <v>45921</v>
      </c>
      <c r="BC35" s="19" t="str">
        <f t="shared" si="13"/>
        <v>-</v>
      </c>
      <c r="BD35" s="19" t="str">
        <f t="shared" si="13"/>
        <v>-</v>
      </c>
      <c r="BE35" s="20">
        <f t="shared" si="2"/>
        <v>45921</v>
      </c>
      <c r="BF35" s="21" t="str">
        <f t="shared" si="14"/>
        <v>https://marysin5.apm-development.com.pl/dokumenty/</v>
      </c>
    </row>
    <row r="36" spans="1:58" s="8" customFormat="1" ht="20.05" customHeight="1">
      <c r="A36" s="26" t="str">
        <f t="shared" si="15"/>
        <v>APM MARYSIN V SPÓŁKA Z OGRANICZONĄ ODPOWIEDZIALNOŚCIĄ</v>
      </c>
      <c r="B36" s="21" t="str">
        <f t="shared" si="15"/>
        <v>SPÓŁKA Z OGRANICZONĄ ODPOWIEDZIALNOŚCIĄ</v>
      </c>
      <c r="C36" s="21" t="str">
        <f t="shared" si="15"/>
        <v>0000936226</v>
      </c>
      <c r="D36" s="19" t="str">
        <f t="shared" si="15"/>
        <v>Spółka zarejestrowana w KRS</v>
      </c>
      <c r="E36" s="21">
        <f t="shared" si="15"/>
        <v>5213947950</v>
      </c>
      <c r="F36" s="21">
        <f t="shared" si="15"/>
        <v>520591843</v>
      </c>
      <c r="G36" s="19" t="str">
        <f t="shared" si="15"/>
        <v>48 22-847-91-86</v>
      </c>
      <c r="H36" s="19" t="str">
        <f t="shared" si="15"/>
        <v>sprzedaz@apm-development.pl</v>
      </c>
      <c r="I36" s="19" t="str">
        <f t="shared" si="15"/>
        <v>X</v>
      </c>
      <c r="J36" s="12" t="str">
        <f t="shared" si="9"/>
        <v>https://marysin5.apm-development.com.pl/</v>
      </c>
      <c r="K36" s="19" t="str">
        <f t="shared" si="19"/>
        <v>mazowieckie</v>
      </c>
      <c r="L36" s="19" t="str">
        <f t="shared" si="19"/>
        <v>warszawski</v>
      </c>
      <c r="M36" s="19" t="str">
        <f t="shared" si="19"/>
        <v>Mokotów</v>
      </c>
      <c r="N36" s="19" t="str">
        <f t="shared" si="19"/>
        <v>Warszawa</v>
      </c>
      <c r="O36" s="19" t="str">
        <f t="shared" si="19"/>
        <v>ul. Bartycka</v>
      </c>
      <c r="P36" s="19">
        <f t="shared" si="19"/>
        <v>85</v>
      </c>
      <c r="Q36" s="19" t="str">
        <f t="shared" si="19"/>
        <v>U1</v>
      </c>
      <c r="R36" s="19" t="str">
        <f t="shared" si="19"/>
        <v>00-716</v>
      </c>
      <c r="S36" s="19" t="str">
        <f t="shared" si="19"/>
        <v>mazowieckie</v>
      </c>
      <c r="T36" s="19" t="str">
        <f t="shared" si="19"/>
        <v>warszawski</v>
      </c>
      <c r="U36" s="19" t="str">
        <f t="shared" si="19"/>
        <v>Mokotów</v>
      </c>
      <c r="V36" s="19" t="str">
        <f t="shared" si="19"/>
        <v>Warszawa</v>
      </c>
      <c r="W36" s="19" t="str">
        <f t="shared" si="19"/>
        <v>ul. Bartycka</v>
      </c>
      <c r="X36" s="19">
        <f t="shared" si="19"/>
        <v>85</v>
      </c>
      <c r="Y36" s="19" t="str">
        <f t="shared" si="19"/>
        <v>U1</v>
      </c>
      <c r="Z36" s="19" t="str">
        <f t="shared" si="19"/>
        <v>00-716</v>
      </c>
      <c r="AA36" s="21" t="str">
        <f t="shared" si="17"/>
        <v>ul. Okularowa 8; 04-234 Warszawa</v>
      </c>
      <c r="AB36" s="19" t="str">
        <f t="shared" si="17"/>
        <v>Osobisty; Telefon; Email</v>
      </c>
      <c r="AC36" s="19" t="str">
        <f t="shared" si="17"/>
        <v>mazowieckie</v>
      </c>
      <c r="AD36" s="19" t="str">
        <f t="shared" si="17"/>
        <v>warszawski</v>
      </c>
      <c r="AE36" s="21" t="str">
        <f t="shared" si="17"/>
        <v>Wawer</v>
      </c>
      <c r="AF36" s="21" t="str">
        <f t="shared" si="17"/>
        <v>Warszawa</v>
      </c>
      <c r="AG36" s="21" t="str">
        <f t="shared" si="17"/>
        <v>ul. Goździków</v>
      </c>
      <c r="AH36" s="21">
        <f t="shared" si="17"/>
        <v>11</v>
      </c>
      <c r="AI36" s="21" t="str">
        <f t="shared" si="17"/>
        <v>04-231</v>
      </c>
      <c r="AJ36" s="12" t="s">
        <v>69</v>
      </c>
      <c r="AK36" s="25">
        <f>+[1]Mieszkania!D41</f>
        <v>34</v>
      </c>
      <c r="AL36" s="9">
        <f>+[1]Mieszkania!T41</f>
        <v>0</v>
      </c>
      <c r="AM36" s="17">
        <f t="shared" si="5"/>
        <v>45921</v>
      </c>
      <c r="AN36" s="9">
        <f>+[1]Mieszkania!V41</f>
        <v>0</v>
      </c>
      <c r="AO36" s="17">
        <f t="shared" si="6"/>
        <v>45921</v>
      </c>
      <c r="AP36" s="9">
        <f t="shared" si="18"/>
        <v>0</v>
      </c>
      <c r="AQ36" s="10"/>
      <c r="AR36" s="14"/>
      <c r="AS36" s="14"/>
      <c r="AT36" s="9"/>
      <c r="AU36" s="14"/>
      <c r="AV36" s="14"/>
      <c r="AW36" s="10"/>
      <c r="AX36" s="9"/>
      <c r="AY36" s="17">
        <f t="shared" si="0"/>
        <v>45921</v>
      </c>
      <c r="AZ36" s="19" t="str">
        <f t="shared" si="12"/>
        <v>Z lokalem związane jest prawo do ułamkowej części nieruchomości wspólnej stanowiącej części wspólne budynku i działki gruntu na których zbudowany zostanie budynek</v>
      </c>
      <c r="BA36" s="19" t="str">
        <f t="shared" si="12"/>
        <v>-</v>
      </c>
      <c r="BB36" s="20">
        <f t="shared" si="1"/>
        <v>45921</v>
      </c>
      <c r="BC36" s="19" t="str">
        <f t="shared" si="13"/>
        <v>-</v>
      </c>
      <c r="BD36" s="19" t="str">
        <f t="shared" si="13"/>
        <v>-</v>
      </c>
      <c r="BE36" s="20">
        <f t="shared" si="2"/>
        <v>45921</v>
      </c>
      <c r="BF36" s="21" t="str">
        <f t="shared" si="14"/>
        <v>https://marysin5.apm-development.com.pl/dokumenty/</v>
      </c>
    </row>
    <row r="37" spans="1:58" s="8" customFormat="1" ht="20.05" customHeight="1">
      <c r="A37" s="26" t="str">
        <f t="shared" si="15"/>
        <v>APM MARYSIN V SPÓŁKA Z OGRANICZONĄ ODPOWIEDZIALNOŚCIĄ</v>
      </c>
      <c r="B37" s="21" t="str">
        <f t="shared" si="15"/>
        <v>SPÓŁKA Z OGRANICZONĄ ODPOWIEDZIALNOŚCIĄ</v>
      </c>
      <c r="C37" s="21" t="str">
        <f t="shared" si="15"/>
        <v>0000936226</v>
      </c>
      <c r="D37" s="19" t="str">
        <f t="shared" si="15"/>
        <v>Spółka zarejestrowana w KRS</v>
      </c>
      <c r="E37" s="21">
        <f t="shared" si="15"/>
        <v>5213947950</v>
      </c>
      <c r="F37" s="21">
        <f t="shared" si="15"/>
        <v>520591843</v>
      </c>
      <c r="G37" s="19" t="str">
        <f t="shared" si="15"/>
        <v>48 22-847-91-86</v>
      </c>
      <c r="H37" s="19" t="str">
        <f t="shared" si="15"/>
        <v>sprzedaz@apm-development.pl</v>
      </c>
      <c r="I37" s="19" t="str">
        <f t="shared" si="15"/>
        <v>X</v>
      </c>
      <c r="J37" s="12" t="str">
        <f t="shared" si="9"/>
        <v>https://marysin5.apm-development.com.pl/</v>
      </c>
      <c r="K37" s="19" t="str">
        <f t="shared" si="19"/>
        <v>mazowieckie</v>
      </c>
      <c r="L37" s="19" t="str">
        <f t="shared" si="19"/>
        <v>warszawski</v>
      </c>
      <c r="M37" s="19" t="str">
        <f t="shared" si="19"/>
        <v>Mokotów</v>
      </c>
      <c r="N37" s="19" t="str">
        <f t="shared" si="19"/>
        <v>Warszawa</v>
      </c>
      <c r="O37" s="19" t="str">
        <f t="shared" si="19"/>
        <v>ul. Bartycka</v>
      </c>
      <c r="P37" s="19">
        <f t="shared" si="19"/>
        <v>85</v>
      </c>
      <c r="Q37" s="19" t="str">
        <f t="shared" si="19"/>
        <v>U1</v>
      </c>
      <c r="R37" s="19" t="str">
        <f t="shared" si="19"/>
        <v>00-716</v>
      </c>
      <c r="S37" s="19" t="str">
        <f t="shared" si="19"/>
        <v>mazowieckie</v>
      </c>
      <c r="T37" s="19" t="str">
        <f t="shared" si="19"/>
        <v>warszawski</v>
      </c>
      <c r="U37" s="19" t="str">
        <f t="shared" si="19"/>
        <v>Mokotów</v>
      </c>
      <c r="V37" s="19" t="str">
        <f t="shared" si="19"/>
        <v>Warszawa</v>
      </c>
      <c r="W37" s="19" t="str">
        <f t="shared" si="19"/>
        <v>ul. Bartycka</v>
      </c>
      <c r="X37" s="19">
        <f t="shared" si="19"/>
        <v>85</v>
      </c>
      <c r="Y37" s="19" t="str">
        <f t="shared" si="19"/>
        <v>U1</v>
      </c>
      <c r="Z37" s="19" t="str">
        <f t="shared" si="19"/>
        <v>00-716</v>
      </c>
      <c r="AA37" s="21" t="str">
        <f t="shared" si="17"/>
        <v>ul. Okularowa 8; 04-234 Warszawa</v>
      </c>
      <c r="AB37" s="19" t="str">
        <f t="shared" si="17"/>
        <v>Osobisty; Telefon; Email</v>
      </c>
      <c r="AC37" s="19" t="str">
        <f t="shared" si="17"/>
        <v>mazowieckie</v>
      </c>
      <c r="AD37" s="19" t="str">
        <f t="shared" si="17"/>
        <v>warszawski</v>
      </c>
      <c r="AE37" s="21" t="str">
        <f t="shared" si="17"/>
        <v>Wawer</v>
      </c>
      <c r="AF37" s="21" t="str">
        <f t="shared" si="17"/>
        <v>Warszawa</v>
      </c>
      <c r="AG37" s="21" t="str">
        <f t="shared" si="17"/>
        <v>ul. Goździków</v>
      </c>
      <c r="AH37" s="21">
        <f t="shared" si="17"/>
        <v>11</v>
      </c>
      <c r="AI37" s="21" t="str">
        <f t="shared" si="17"/>
        <v>04-231</v>
      </c>
      <c r="AJ37" s="12" t="s">
        <v>69</v>
      </c>
      <c r="AK37" s="25">
        <f>+[1]Mieszkania!D42</f>
        <v>35</v>
      </c>
      <c r="AL37" s="9">
        <f>+[1]Mieszkania!T42</f>
        <v>14750</v>
      </c>
      <c r="AM37" s="17">
        <f t="shared" si="5"/>
        <v>45921</v>
      </c>
      <c r="AN37" s="9">
        <f>+[1]Mieszkania!V42</f>
        <v>1329860</v>
      </c>
      <c r="AO37" s="17">
        <f t="shared" si="6"/>
        <v>45921</v>
      </c>
      <c r="AP37" s="9">
        <f t="shared" si="18"/>
        <v>1329860</v>
      </c>
      <c r="AQ37" s="10"/>
      <c r="AR37" s="14"/>
      <c r="AS37" s="14"/>
      <c r="AT37" s="9"/>
      <c r="AU37" s="14"/>
      <c r="AV37" s="14"/>
      <c r="AW37" s="10"/>
      <c r="AX37" s="9"/>
      <c r="AY37" s="17">
        <f t="shared" si="0"/>
        <v>45921</v>
      </c>
      <c r="AZ37" s="19" t="str">
        <f t="shared" si="12"/>
        <v>Z lokalem związane jest prawo do ułamkowej części nieruchomości wspólnej stanowiącej części wspólne budynku i działki gruntu na których zbudowany zostanie budynek</v>
      </c>
      <c r="BA37" s="19" t="str">
        <f t="shared" si="12"/>
        <v>-</v>
      </c>
      <c r="BB37" s="20">
        <f t="shared" si="1"/>
        <v>45921</v>
      </c>
      <c r="BC37" s="19" t="str">
        <f t="shared" si="13"/>
        <v>-</v>
      </c>
      <c r="BD37" s="19" t="str">
        <f t="shared" si="13"/>
        <v>-</v>
      </c>
      <c r="BE37" s="20">
        <f t="shared" si="2"/>
        <v>45921</v>
      </c>
      <c r="BF37" s="21" t="str">
        <f t="shared" si="14"/>
        <v>https://marysin5.apm-development.com.pl/dokumenty/</v>
      </c>
    </row>
    <row r="38" spans="1:58" s="8" customFormat="1" ht="20.05" customHeight="1">
      <c r="A38" s="26" t="str">
        <f t="shared" si="15"/>
        <v>APM MARYSIN V SPÓŁKA Z OGRANICZONĄ ODPOWIEDZIALNOŚCIĄ</v>
      </c>
      <c r="B38" s="21" t="str">
        <f t="shared" si="15"/>
        <v>SPÓŁKA Z OGRANICZONĄ ODPOWIEDZIALNOŚCIĄ</v>
      </c>
      <c r="C38" s="21" t="str">
        <f t="shared" si="15"/>
        <v>0000936226</v>
      </c>
      <c r="D38" s="19" t="str">
        <f t="shared" si="15"/>
        <v>Spółka zarejestrowana w KRS</v>
      </c>
      <c r="E38" s="21">
        <f t="shared" si="15"/>
        <v>5213947950</v>
      </c>
      <c r="F38" s="21">
        <f t="shared" si="15"/>
        <v>520591843</v>
      </c>
      <c r="G38" s="19" t="str">
        <f t="shared" si="15"/>
        <v>48 22-847-91-86</v>
      </c>
      <c r="H38" s="19" t="str">
        <f t="shared" si="15"/>
        <v>sprzedaz@apm-development.pl</v>
      </c>
      <c r="I38" s="19" t="str">
        <f t="shared" si="15"/>
        <v>X</v>
      </c>
      <c r="J38" s="12" t="str">
        <f t="shared" si="9"/>
        <v>https://marysin5.apm-development.com.pl/</v>
      </c>
      <c r="K38" s="19" t="str">
        <f t="shared" si="19"/>
        <v>mazowieckie</v>
      </c>
      <c r="L38" s="19" t="str">
        <f t="shared" si="19"/>
        <v>warszawski</v>
      </c>
      <c r="M38" s="19" t="str">
        <f t="shared" si="19"/>
        <v>Mokotów</v>
      </c>
      <c r="N38" s="19" t="str">
        <f t="shared" si="19"/>
        <v>Warszawa</v>
      </c>
      <c r="O38" s="19" t="str">
        <f t="shared" si="19"/>
        <v>ul. Bartycka</v>
      </c>
      <c r="P38" s="19">
        <f t="shared" si="19"/>
        <v>85</v>
      </c>
      <c r="Q38" s="19" t="str">
        <f t="shared" si="19"/>
        <v>U1</v>
      </c>
      <c r="R38" s="19" t="str">
        <f t="shared" si="19"/>
        <v>00-716</v>
      </c>
      <c r="S38" s="19" t="str">
        <f t="shared" si="19"/>
        <v>mazowieckie</v>
      </c>
      <c r="T38" s="19" t="str">
        <f t="shared" si="19"/>
        <v>warszawski</v>
      </c>
      <c r="U38" s="19" t="str">
        <f t="shared" si="19"/>
        <v>Mokotów</v>
      </c>
      <c r="V38" s="19" t="str">
        <f t="shared" si="19"/>
        <v>Warszawa</v>
      </c>
      <c r="W38" s="19" t="str">
        <f t="shared" si="19"/>
        <v>ul. Bartycka</v>
      </c>
      <c r="X38" s="19">
        <f t="shared" si="19"/>
        <v>85</v>
      </c>
      <c r="Y38" s="19" t="str">
        <f t="shared" si="19"/>
        <v>U1</v>
      </c>
      <c r="Z38" s="19" t="str">
        <f t="shared" si="19"/>
        <v>00-716</v>
      </c>
      <c r="AA38" s="21" t="str">
        <f t="shared" si="17"/>
        <v>ul. Okularowa 8; 04-234 Warszawa</v>
      </c>
      <c r="AB38" s="19" t="str">
        <f t="shared" si="17"/>
        <v>Osobisty; Telefon; Email</v>
      </c>
      <c r="AC38" s="19" t="str">
        <f t="shared" si="17"/>
        <v>mazowieckie</v>
      </c>
      <c r="AD38" s="19" t="str">
        <f t="shared" si="17"/>
        <v>warszawski</v>
      </c>
      <c r="AE38" s="21" t="str">
        <f t="shared" si="17"/>
        <v>Wawer</v>
      </c>
      <c r="AF38" s="21" t="str">
        <f t="shared" si="17"/>
        <v>Warszawa</v>
      </c>
      <c r="AG38" s="21" t="str">
        <f t="shared" si="17"/>
        <v>ul. Goździków</v>
      </c>
      <c r="AH38" s="21">
        <f t="shared" si="17"/>
        <v>11</v>
      </c>
      <c r="AI38" s="21" t="str">
        <f t="shared" si="17"/>
        <v>04-231</v>
      </c>
      <c r="AJ38" s="12" t="s">
        <v>69</v>
      </c>
      <c r="AK38" s="25">
        <f>+[1]Mieszkania!D43</f>
        <v>36</v>
      </c>
      <c r="AL38" s="9">
        <f>+[1]Mieszkania!T43</f>
        <v>14649.999999999998</v>
      </c>
      <c r="AM38" s="17">
        <f t="shared" si="5"/>
        <v>45921</v>
      </c>
      <c r="AN38" s="9">
        <f>+[1]Mieszkania!V43</f>
        <v>954740.49999999988</v>
      </c>
      <c r="AO38" s="17">
        <f t="shared" si="6"/>
        <v>45921</v>
      </c>
      <c r="AP38" s="9">
        <f t="shared" si="18"/>
        <v>954740.49999999988</v>
      </c>
      <c r="AQ38" s="10"/>
      <c r="AR38" s="14"/>
      <c r="AS38" s="14"/>
      <c r="AT38" s="9"/>
      <c r="AU38" s="14"/>
      <c r="AV38" s="14"/>
      <c r="AW38" s="10"/>
      <c r="AX38" s="9"/>
      <c r="AY38" s="17">
        <f t="shared" si="0"/>
        <v>45921</v>
      </c>
      <c r="AZ38" s="19" t="str">
        <f t="shared" si="12"/>
        <v>Z lokalem związane jest prawo do ułamkowej części nieruchomości wspólnej stanowiącej części wspólne budynku i działki gruntu na których zbudowany zostanie budynek</v>
      </c>
      <c r="BA38" s="19" t="str">
        <f t="shared" si="12"/>
        <v>-</v>
      </c>
      <c r="BB38" s="20">
        <f t="shared" si="1"/>
        <v>45921</v>
      </c>
      <c r="BC38" s="19" t="str">
        <f t="shared" si="13"/>
        <v>-</v>
      </c>
      <c r="BD38" s="19" t="str">
        <f t="shared" si="13"/>
        <v>-</v>
      </c>
      <c r="BE38" s="20">
        <f t="shared" si="2"/>
        <v>45921</v>
      </c>
      <c r="BF38" s="21" t="str">
        <f t="shared" si="14"/>
        <v>https://marysin5.apm-development.com.pl/dokumenty/</v>
      </c>
    </row>
    <row r="39" spans="1:58" s="8" customFormat="1" ht="20.05" customHeight="1">
      <c r="A39" s="26" t="str">
        <f t="shared" si="15"/>
        <v>APM MARYSIN V SPÓŁKA Z OGRANICZONĄ ODPOWIEDZIALNOŚCIĄ</v>
      </c>
      <c r="B39" s="21" t="str">
        <f t="shared" si="15"/>
        <v>SPÓŁKA Z OGRANICZONĄ ODPOWIEDZIALNOŚCIĄ</v>
      </c>
      <c r="C39" s="21" t="str">
        <f t="shared" si="15"/>
        <v>0000936226</v>
      </c>
      <c r="D39" s="19" t="str">
        <f t="shared" si="15"/>
        <v>Spółka zarejestrowana w KRS</v>
      </c>
      <c r="E39" s="21">
        <f t="shared" si="15"/>
        <v>5213947950</v>
      </c>
      <c r="F39" s="21">
        <f t="shared" si="15"/>
        <v>520591843</v>
      </c>
      <c r="G39" s="19" t="str">
        <f t="shared" si="15"/>
        <v>48 22-847-91-86</v>
      </c>
      <c r="H39" s="19" t="str">
        <f t="shared" si="15"/>
        <v>sprzedaz@apm-development.pl</v>
      </c>
      <c r="I39" s="19" t="str">
        <f t="shared" si="15"/>
        <v>X</v>
      </c>
      <c r="J39" s="12" t="str">
        <f t="shared" si="9"/>
        <v>https://marysin5.apm-development.com.pl/</v>
      </c>
      <c r="K39" s="19" t="str">
        <f t="shared" si="19"/>
        <v>mazowieckie</v>
      </c>
      <c r="L39" s="19" t="str">
        <f t="shared" si="19"/>
        <v>warszawski</v>
      </c>
      <c r="M39" s="19" t="str">
        <f t="shared" si="19"/>
        <v>Mokotów</v>
      </c>
      <c r="N39" s="19" t="str">
        <f t="shared" si="19"/>
        <v>Warszawa</v>
      </c>
      <c r="O39" s="19" t="str">
        <f t="shared" si="19"/>
        <v>ul. Bartycka</v>
      </c>
      <c r="P39" s="19">
        <f t="shared" si="19"/>
        <v>85</v>
      </c>
      <c r="Q39" s="19" t="str">
        <f t="shared" si="19"/>
        <v>U1</v>
      </c>
      <c r="R39" s="19" t="str">
        <f t="shared" si="19"/>
        <v>00-716</v>
      </c>
      <c r="S39" s="19" t="str">
        <f t="shared" si="19"/>
        <v>mazowieckie</v>
      </c>
      <c r="T39" s="19" t="str">
        <f t="shared" si="19"/>
        <v>warszawski</v>
      </c>
      <c r="U39" s="19" t="str">
        <f t="shared" si="19"/>
        <v>Mokotów</v>
      </c>
      <c r="V39" s="19" t="str">
        <f t="shared" si="19"/>
        <v>Warszawa</v>
      </c>
      <c r="W39" s="19" t="str">
        <f t="shared" si="19"/>
        <v>ul. Bartycka</v>
      </c>
      <c r="X39" s="19">
        <f t="shared" si="19"/>
        <v>85</v>
      </c>
      <c r="Y39" s="19" t="str">
        <f t="shared" si="19"/>
        <v>U1</v>
      </c>
      <c r="Z39" s="19" t="str">
        <f t="shared" si="19"/>
        <v>00-716</v>
      </c>
      <c r="AA39" s="21" t="str">
        <f t="shared" si="17"/>
        <v>ul. Okularowa 8; 04-234 Warszawa</v>
      </c>
      <c r="AB39" s="19" t="str">
        <f t="shared" si="17"/>
        <v>Osobisty; Telefon; Email</v>
      </c>
      <c r="AC39" s="19" t="str">
        <f t="shared" si="17"/>
        <v>mazowieckie</v>
      </c>
      <c r="AD39" s="19" t="str">
        <f t="shared" si="17"/>
        <v>warszawski</v>
      </c>
      <c r="AE39" s="21" t="str">
        <f t="shared" si="17"/>
        <v>Wawer</v>
      </c>
      <c r="AF39" s="21" t="str">
        <f t="shared" si="17"/>
        <v>Warszawa</v>
      </c>
      <c r="AG39" s="21" t="str">
        <f t="shared" si="17"/>
        <v>ul. Goździków</v>
      </c>
      <c r="AH39" s="21">
        <f t="shared" si="17"/>
        <v>11</v>
      </c>
      <c r="AI39" s="21" t="str">
        <f t="shared" si="17"/>
        <v>04-231</v>
      </c>
      <c r="AJ39" s="12" t="s">
        <v>69</v>
      </c>
      <c r="AK39" s="25">
        <f>+[1]Mieszkania!D44</f>
        <v>37</v>
      </c>
      <c r="AL39" s="9">
        <f>+[1]Mieszkania!T44</f>
        <v>0</v>
      </c>
      <c r="AM39" s="17">
        <f t="shared" si="5"/>
        <v>45921</v>
      </c>
      <c r="AN39" s="9">
        <f>+[1]Mieszkania!V44</f>
        <v>0</v>
      </c>
      <c r="AO39" s="17">
        <f t="shared" si="6"/>
        <v>45921</v>
      </c>
      <c r="AP39" s="9">
        <f t="shared" si="18"/>
        <v>0</v>
      </c>
      <c r="AQ39" s="10"/>
      <c r="AR39" s="14"/>
      <c r="AS39" s="14"/>
      <c r="AT39" s="9"/>
      <c r="AU39" s="14"/>
      <c r="AV39" s="14"/>
      <c r="AW39" s="10"/>
      <c r="AX39" s="9"/>
      <c r="AY39" s="17">
        <f t="shared" si="0"/>
        <v>45921</v>
      </c>
      <c r="AZ39" s="19" t="str">
        <f t="shared" si="12"/>
        <v>Z lokalem związane jest prawo do ułamkowej części nieruchomości wspólnej stanowiącej części wspólne budynku i działki gruntu na których zbudowany zostanie budynek</v>
      </c>
      <c r="BA39" s="19" t="str">
        <f t="shared" si="12"/>
        <v>-</v>
      </c>
      <c r="BB39" s="20">
        <f t="shared" si="1"/>
        <v>45921</v>
      </c>
      <c r="BC39" s="19" t="str">
        <f t="shared" si="13"/>
        <v>-</v>
      </c>
      <c r="BD39" s="19" t="str">
        <f t="shared" si="13"/>
        <v>-</v>
      </c>
      <c r="BE39" s="20">
        <f t="shared" si="2"/>
        <v>45921</v>
      </c>
      <c r="BF39" s="21" t="str">
        <f t="shared" si="14"/>
        <v>https://marysin5.apm-development.com.pl/dokumenty/</v>
      </c>
    </row>
    <row r="40" spans="1:58" s="8" customFormat="1" ht="20.05" customHeight="1">
      <c r="A40" s="26" t="str">
        <f t="shared" si="15"/>
        <v>APM MARYSIN V SPÓŁKA Z OGRANICZONĄ ODPOWIEDZIALNOŚCIĄ</v>
      </c>
      <c r="B40" s="21" t="str">
        <f t="shared" si="15"/>
        <v>SPÓŁKA Z OGRANICZONĄ ODPOWIEDZIALNOŚCIĄ</v>
      </c>
      <c r="C40" s="21" t="str">
        <f t="shared" si="15"/>
        <v>0000936226</v>
      </c>
      <c r="D40" s="19" t="str">
        <f t="shared" si="15"/>
        <v>Spółka zarejestrowana w KRS</v>
      </c>
      <c r="E40" s="21">
        <f t="shared" si="15"/>
        <v>5213947950</v>
      </c>
      <c r="F40" s="21">
        <f t="shared" si="15"/>
        <v>520591843</v>
      </c>
      <c r="G40" s="19" t="str">
        <f t="shared" si="15"/>
        <v>48 22-847-91-86</v>
      </c>
      <c r="H40" s="19" t="str">
        <f t="shared" si="15"/>
        <v>sprzedaz@apm-development.pl</v>
      </c>
      <c r="I40" s="19" t="str">
        <f t="shared" si="15"/>
        <v>X</v>
      </c>
      <c r="J40" s="12" t="str">
        <f t="shared" si="9"/>
        <v>https://marysin5.apm-development.com.pl/</v>
      </c>
      <c r="K40" s="19" t="str">
        <f t="shared" si="19"/>
        <v>mazowieckie</v>
      </c>
      <c r="L40" s="19" t="str">
        <f t="shared" si="19"/>
        <v>warszawski</v>
      </c>
      <c r="M40" s="19" t="str">
        <f t="shared" si="19"/>
        <v>Mokotów</v>
      </c>
      <c r="N40" s="19" t="str">
        <f t="shared" si="19"/>
        <v>Warszawa</v>
      </c>
      <c r="O40" s="19" t="str">
        <f t="shared" si="19"/>
        <v>ul. Bartycka</v>
      </c>
      <c r="P40" s="19">
        <f t="shared" si="19"/>
        <v>85</v>
      </c>
      <c r="Q40" s="19" t="str">
        <f t="shared" si="19"/>
        <v>U1</v>
      </c>
      <c r="R40" s="19" t="str">
        <f t="shared" si="19"/>
        <v>00-716</v>
      </c>
      <c r="S40" s="19" t="str">
        <f t="shared" si="19"/>
        <v>mazowieckie</v>
      </c>
      <c r="T40" s="19" t="str">
        <f t="shared" si="19"/>
        <v>warszawski</v>
      </c>
      <c r="U40" s="19" t="str">
        <f t="shared" si="19"/>
        <v>Mokotów</v>
      </c>
      <c r="V40" s="19" t="str">
        <f t="shared" si="19"/>
        <v>Warszawa</v>
      </c>
      <c r="W40" s="19" t="str">
        <f t="shared" si="19"/>
        <v>ul. Bartycka</v>
      </c>
      <c r="X40" s="19">
        <f t="shared" si="19"/>
        <v>85</v>
      </c>
      <c r="Y40" s="19" t="str">
        <f t="shared" si="19"/>
        <v>U1</v>
      </c>
      <c r="Z40" s="19" t="str">
        <f t="shared" si="19"/>
        <v>00-716</v>
      </c>
      <c r="AA40" s="21" t="str">
        <f t="shared" si="17"/>
        <v>ul. Okularowa 8; 04-234 Warszawa</v>
      </c>
      <c r="AB40" s="19" t="str">
        <f t="shared" si="17"/>
        <v>Osobisty; Telefon; Email</v>
      </c>
      <c r="AC40" s="19" t="str">
        <f t="shared" si="17"/>
        <v>mazowieckie</v>
      </c>
      <c r="AD40" s="19" t="str">
        <f t="shared" si="17"/>
        <v>warszawski</v>
      </c>
      <c r="AE40" s="21" t="str">
        <f t="shared" si="17"/>
        <v>Wawer</v>
      </c>
      <c r="AF40" s="21" t="str">
        <f t="shared" si="17"/>
        <v>Warszawa</v>
      </c>
      <c r="AG40" s="21" t="str">
        <f t="shared" si="17"/>
        <v>ul. Goździków</v>
      </c>
      <c r="AH40" s="21">
        <f t="shared" si="17"/>
        <v>11</v>
      </c>
      <c r="AI40" s="21" t="str">
        <f t="shared" si="17"/>
        <v>04-231</v>
      </c>
      <c r="AJ40" s="12" t="s">
        <v>69</v>
      </c>
      <c r="AK40" s="25">
        <f>+[1]Mieszkania!D45</f>
        <v>38</v>
      </c>
      <c r="AL40" s="9">
        <f>+[1]Mieszkania!T45</f>
        <v>0</v>
      </c>
      <c r="AM40" s="17">
        <f t="shared" si="5"/>
        <v>45921</v>
      </c>
      <c r="AN40" s="9">
        <f>+[1]Mieszkania!V45</f>
        <v>0</v>
      </c>
      <c r="AO40" s="17">
        <f t="shared" si="6"/>
        <v>45921</v>
      </c>
      <c r="AP40" s="9">
        <f t="shared" si="18"/>
        <v>0</v>
      </c>
      <c r="AQ40" s="10"/>
      <c r="AR40" s="14"/>
      <c r="AS40" s="14"/>
      <c r="AT40" s="9"/>
      <c r="AU40" s="14"/>
      <c r="AV40" s="14"/>
      <c r="AW40" s="10"/>
      <c r="AX40" s="9"/>
      <c r="AY40" s="17">
        <f t="shared" si="0"/>
        <v>45921</v>
      </c>
      <c r="AZ40" s="19" t="str">
        <f t="shared" si="12"/>
        <v>Z lokalem związane jest prawo do ułamkowej części nieruchomości wspólnej stanowiącej części wspólne budynku i działki gruntu na których zbudowany zostanie budynek</v>
      </c>
      <c r="BA40" s="19" t="str">
        <f t="shared" si="12"/>
        <v>-</v>
      </c>
      <c r="BB40" s="20">
        <f t="shared" si="1"/>
        <v>45921</v>
      </c>
      <c r="BC40" s="19" t="str">
        <f t="shared" si="13"/>
        <v>-</v>
      </c>
      <c r="BD40" s="19" t="str">
        <f t="shared" si="13"/>
        <v>-</v>
      </c>
      <c r="BE40" s="20">
        <f t="shared" si="2"/>
        <v>45921</v>
      </c>
      <c r="BF40" s="21" t="str">
        <f t="shared" si="14"/>
        <v>https://marysin5.apm-development.com.pl/dokumenty/</v>
      </c>
    </row>
    <row r="41" spans="1:58" s="8" customFormat="1" ht="20.05" customHeight="1">
      <c r="A41" s="26" t="str">
        <f t="shared" si="15"/>
        <v>APM MARYSIN V SPÓŁKA Z OGRANICZONĄ ODPOWIEDZIALNOŚCIĄ</v>
      </c>
      <c r="B41" s="21" t="str">
        <f t="shared" si="15"/>
        <v>SPÓŁKA Z OGRANICZONĄ ODPOWIEDZIALNOŚCIĄ</v>
      </c>
      <c r="C41" s="21" t="str">
        <f t="shared" si="15"/>
        <v>0000936226</v>
      </c>
      <c r="D41" s="19" t="str">
        <f t="shared" si="15"/>
        <v>Spółka zarejestrowana w KRS</v>
      </c>
      <c r="E41" s="21">
        <f t="shared" si="15"/>
        <v>5213947950</v>
      </c>
      <c r="F41" s="21">
        <f t="shared" si="15"/>
        <v>520591843</v>
      </c>
      <c r="G41" s="19" t="str">
        <f t="shared" si="15"/>
        <v>48 22-847-91-86</v>
      </c>
      <c r="H41" s="19" t="str">
        <f t="shared" si="15"/>
        <v>sprzedaz@apm-development.pl</v>
      </c>
      <c r="I41" s="19" t="str">
        <f t="shared" si="15"/>
        <v>X</v>
      </c>
      <c r="J41" s="12" t="str">
        <f t="shared" si="9"/>
        <v>https://marysin5.apm-development.com.pl/</v>
      </c>
      <c r="K41" s="19" t="str">
        <f t="shared" si="19"/>
        <v>mazowieckie</v>
      </c>
      <c r="L41" s="19" t="str">
        <f t="shared" si="19"/>
        <v>warszawski</v>
      </c>
      <c r="M41" s="19" t="str">
        <f t="shared" si="19"/>
        <v>Mokotów</v>
      </c>
      <c r="N41" s="19" t="str">
        <f t="shared" si="19"/>
        <v>Warszawa</v>
      </c>
      <c r="O41" s="19" t="str">
        <f t="shared" si="19"/>
        <v>ul. Bartycka</v>
      </c>
      <c r="P41" s="19">
        <f t="shared" si="19"/>
        <v>85</v>
      </c>
      <c r="Q41" s="19" t="str">
        <f t="shared" si="19"/>
        <v>U1</v>
      </c>
      <c r="R41" s="19" t="str">
        <f t="shared" si="19"/>
        <v>00-716</v>
      </c>
      <c r="S41" s="19" t="str">
        <f t="shared" si="19"/>
        <v>mazowieckie</v>
      </c>
      <c r="T41" s="19" t="str">
        <f t="shared" si="19"/>
        <v>warszawski</v>
      </c>
      <c r="U41" s="19" t="str">
        <f t="shared" si="19"/>
        <v>Mokotów</v>
      </c>
      <c r="V41" s="19" t="str">
        <f t="shared" si="19"/>
        <v>Warszawa</v>
      </c>
      <c r="W41" s="19" t="str">
        <f t="shared" si="19"/>
        <v>ul. Bartycka</v>
      </c>
      <c r="X41" s="19">
        <f t="shared" si="19"/>
        <v>85</v>
      </c>
      <c r="Y41" s="19" t="str">
        <f t="shared" si="19"/>
        <v>U1</v>
      </c>
      <c r="Z41" s="19" t="str">
        <f t="shared" si="19"/>
        <v>00-716</v>
      </c>
      <c r="AA41" s="21" t="str">
        <f t="shared" si="17"/>
        <v>ul. Okularowa 8; 04-234 Warszawa</v>
      </c>
      <c r="AB41" s="19" t="str">
        <f t="shared" si="17"/>
        <v>Osobisty; Telefon; Email</v>
      </c>
      <c r="AC41" s="19" t="str">
        <f t="shared" si="17"/>
        <v>mazowieckie</v>
      </c>
      <c r="AD41" s="19" t="str">
        <f t="shared" si="17"/>
        <v>warszawski</v>
      </c>
      <c r="AE41" s="21" t="str">
        <f t="shared" si="17"/>
        <v>Wawer</v>
      </c>
      <c r="AF41" s="21" t="str">
        <f t="shared" si="17"/>
        <v>Warszawa</v>
      </c>
      <c r="AG41" s="21" t="str">
        <f t="shared" si="17"/>
        <v>ul. Goździków</v>
      </c>
      <c r="AH41" s="21">
        <f t="shared" si="17"/>
        <v>11</v>
      </c>
      <c r="AI41" s="21" t="str">
        <f t="shared" si="17"/>
        <v>04-231</v>
      </c>
      <c r="AJ41" s="12" t="s">
        <v>69</v>
      </c>
      <c r="AK41" s="25">
        <f>+[1]Mieszkania!D46</f>
        <v>39</v>
      </c>
      <c r="AL41" s="9">
        <f>+[1]Mieszkania!T46</f>
        <v>0</v>
      </c>
      <c r="AM41" s="17">
        <f t="shared" si="5"/>
        <v>45921</v>
      </c>
      <c r="AN41" s="9">
        <f>+[1]Mieszkania!V46</f>
        <v>0</v>
      </c>
      <c r="AO41" s="17">
        <f t="shared" si="6"/>
        <v>45921</v>
      </c>
      <c r="AP41" s="9">
        <f t="shared" si="18"/>
        <v>0</v>
      </c>
      <c r="AQ41" s="10"/>
      <c r="AR41" s="14"/>
      <c r="AS41" s="14"/>
      <c r="AT41" s="9"/>
      <c r="AU41" s="14"/>
      <c r="AV41" s="14"/>
      <c r="AW41" s="10"/>
      <c r="AX41" s="9"/>
      <c r="AY41" s="17">
        <f t="shared" si="0"/>
        <v>45921</v>
      </c>
      <c r="AZ41" s="19" t="str">
        <f t="shared" si="12"/>
        <v>Z lokalem związane jest prawo do ułamkowej części nieruchomości wspólnej stanowiącej części wspólne budynku i działki gruntu na których zbudowany zostanie budynek</v>
      </c>
      <c r="BA41" s="19" t="str">
        <f t="shared" si="12"/>
        <v>-</v>
      </c>
      <c r="BB41" s="20">
        <f t="shared" si="1"/>
        <v>45921</v>
      </c>
      <c r="BC41" s="19" t="str">
        <f t="shared" si="13"/>
        <v>-</v>
      </c>
      <c r="BD41" s="19" t="str">
        <f t="shared" si="13"/>
        <v>-</v>
      </c>
      <c r="BE41" s="20">
        <f t="shared" si="2"/>
        <v>45921</v>
      </c>
      <c r="BF41" s="21" t="str">
        <f t="shared" si="14"/>
        <v>https://marysin5.apm-development.com.pl/dokumenty/</v>
      </c>
    </row>
    <row r="42" spans="1:58" s="8" customFormat="1" ht="20.05" customHeight="1">
      <c r="A42" s="26" t="str">
        <f t="shared" si="15"/>
        <v>APM MARYSIN V SPÓŁKA Z OGRANICZONĄ ODPOWIEDZIALNOŚCIĄ</v>
      </c>
      <c r="B42" s="21" t="str">
        <f t="shared" si="15"/>
        <v>SPÓŁKA Z OGRANICZONĄ ODPOWIEDZIALNOŚCIĄ</v>
      </c>
      <c r="C42" s="21" t="str">
        <f t="shared" si="15"/>
        <v>0000936226</v>
      </c>
      <c r="D42" s="19" t="str">
        <f t="shared" si="15"/>
        <v>Spółka zarejestrowana w KRS</v>
      </c>
      <c r="E42" s="21">
        <f t="shared" si="15"/>
        <v>5213947950</v>
      </c>
      <c r="F42" s="21">
        <f t="shared" si="15"/>
        <v>520591843</v>
      </c>
      <c r="G42" s="19" t="str">
        <f t="shared" si="15"/>
        <v>48 22-847-91-86</v>
      </c>
      <c r="H42" s="19" t="str">
        <f t="shared" si="15"/>
        <v>sprzedaz@apm-development.pl</v>
      </c>
      <c r="I42" s="19" t="str">
        <f t="shared" si="15"/>
        <v>X</v>
      </c>
      <c r="J42" s="12" t="str">
        <f t="shared" si="9"/>
        <v>https://marysin5.apm-development.com.pl/</v>
      </c>
      <c r="K42" s="19" t="str">
        <f t="shared" si="19"/>
        <v>mazowieckie</v>
      </c>
      <c r="L42" s="19" t="str">
        <f t="shared" si="19"/>
        <v>warszawski</v>
      </c>
      <c r="M42" s="19" t="str">
        <f t="shared" si="19"/>
        <v>Mokotów</v>
      </c>
      <c r="N42" s="19" t="str">
        <f t="shared" si="19"/>
        <v>Warszawa</v>
      </c>
      <c r="O42" s="19" t="str">
        <f t="shared" si="19"/>
        <v>ul. Bartycka</v>
      </c>
      <c r="P42" s="19">
        <f t="shared" si="19"/>
        <v>85</v>
      </c>
      <c r="Q42" s="19" t="str">
        <f t="shared" si="19"/>
        <v>U1</v>
      </c>
      <c r="R42" s="19" t="str">
        <f t="shared" si="19"/>
        <v>00-716</v>
      </c>
      <c r="S42" s="19" t="str">
        <f t="shared" si="19"/>
        <v>mazowieckie</v>
      </c>
      <c r="T42" s="19" t="str">
        <f t="shared" si="19"/>
        <v>warszawski</v>
      </c>
      <c r="U42" s="19" t="str">
        <f t="shared" si="19"/>
        <v>Mokotów</v>
      </c>
      <c r="V42" s="19" t="str">
        <f t="shared" si="19"/>
        <v>Warszawa</v>
      </c>
      <c r="W42" s="19" t="str">
        <f t="shared" si="19"/>
        <v>ul. Bartycka</v>
      </c>
      <c r="X42" s="19">
        <f t="shared" si="19"/>
        <v>85</v>
      </c>
      <c r="Y42" s="19" t="str">
        <f t="shared" si="19"/>
        <v>U1</v>
      </c>
      <c r="Z42" s="19" t="str">
        <f t="shared" si="19"/>
        <v>00-716</v>
      </c>
      <c r="AA42" s="21" t="str">
        <f t="shared" si="17"/>
        <v>ul. Okularowa 8; 04-234 Warszawa</v>
      </c>
      <c r="AB42" s="19" t="str">
        <f t="shared" si="17"/>
        <v>Osobisty; Telefon; Email</v>
      </c>
      <c r="AC42" s="19" t="str">
        <f t="shared" si="17"/>
        <v>mazowieckie</v>
      </c>
      <c r="AD42" s="19" t="str">
        <f t="shared" si="17"/>
        <v>warszawski</v>
      </c>
      <c r="AE42" s="21" t="str">
        <f t="shared" si="17"/>
        <v>Wawer</v>
      </c>
      <c r="AF42" s="21" t="str">
        <f t="shared" si="17"/>
        <v>Warszawa</v>
      </c>
      <c r="AG42" s="21" t="str">
        <f t="shared" si="17"/>
        <v>ul. Goździków</v>
      </c>
      <c r="AH42" s="21">
        <f t="shared" si="17"/>
        <v>11</v>
      </c>
      <c r="AI42" s="21" t="str">
        <f t="shared" si="17"/>
        <v>04-231</v>
      </c>
      <c r="AJ42" s="12" t="s">
        <v>69</v>
      </c>
      <c r="AK42" s="25">
        <f>+[1]Mieszkania!D47</f>
        <v>40</v>
      </c>
      <c r="AL42" s="9">
        <f>+[1]Mieszkania!T47</f>
        <v>0</v>
      </c>
      <c r="AM42" s="17">
        <f t="shared" si="5"/>
        <v>45921</v>
      </c>
      <c r="AN42" s="9">
        <f>+[1]Mieszkania!V47</f>
        <v>0</v>
      </c>
      <c r="AO42" s="17">
        <f t="shared" si="6"/>
        <v>45921</v>
      </c>
      <c r="AP42" s="9">
        <f t="shared" si="18"/>
        <v>0</v>
      </c>
      <c r="AQ42" s="10"/>
      <c r="AR42" s="14"/>
      <c r="AS42" s="14"/>
      <c r="AT42" s="9"/>
      <c r="AU42" s="14"/>
      <c r="AV42" s="14"/>
      <c r="AW42" s="10"/>
      <c r="AX42" s="9"/>
      <c r="AY42" s="17">
        <f t="shared" si="0"/>
        <v>45921</v>
      </c>
      <c r="AZ42" s="19" t="str">
        <f t="shared" si="12"/>
        <v>Z lokalem związane jest prawo do ułamkowej części nieruchomości wspólnej stanowiącej części wspólne budynku i działki gruntu na których zbudowany zostanie budynek</v>
      </c>
      <c r="BA42" s="19" t="str">
        <f t="shared" si="12"/>
        <v>-</v>
      </c>
      <c r="BB42" s="20">
        <f t="shared" si="1"/>
        <v>45921</v>
      </c>
      <c r="BC42" s="19" t="str">
        <f t="shared" si="13"/>
        <v>-</v>
      </c>
      <c r="BD42" s="19" t="str">
        <f t="shared" si="13"/>
        <v>-</v>
      </c>
      <c r="BE42" s="20">
        <f t="shared" si="2"/>
        <v>45921</v>
      </c>
      <c r="BF42" s="21" t="str">
        <f t="shared" si="14"/>
        <v>https://marysin5.apm-development.com.pl/dokumenty/</v>
      </c>
    </row>
    <row r="43" spans="1:58" s="8" customFormat="1" ht="20.05" customHeight="1">
      <c r="A43" s="26" t="str">
        <f t="shared" si="15"/>
        <v>APM MARYSIN V SPÓŁKA Z OGRANICZONĄ ODPOWIEDZIALNOŚCIĄ</v>
      </c>
      <c r="B43" s="21" t="str">
        <f t="shared" si="15"/>
        <v>SPÓŁKA Z OGRANICZONĄ ODPOWIEDZIALNOŚCIĄ</v>
      </c>
      <c r="C43" s="21" t="str">
        <f t="shared" si="15"/>
        <v>0000936226</v>
      </c>
      <c r="D43" s="19" t="str">
        <f t="shared" si="15"/>
        <v>Spółka zarejestrowana w KRS</v>
      </c>
      <c r="E43" s="21">
        <f t="shared" si="15"/>
        <v>5213947950</v>
      </c>
      <c r="F43" s="21">
        <f t="shared" si="15"/>
        <v>520591843</v>
      </c>
      <c r="G43" s="19" t="str">
        <f t="shared" si="15"/>
        <v>48 22-847-91-86</v>
      </c>
      <c r="H43" s="19" t="str">
        <f t="shared" si="15"/>
        <v>sprzedaz@apm-development.pl</v>
      </c>
      <c r="I43" s="19" t="str">
        <f t="shared" si="15"/>
        <v>X</v>
      </c>
      <c r="J43" s="12" t="str">
        <f t="shared" si="9"/>
        <v>https://marysin5.apm-development.com.pl/</v>
      </c>
      <c r="K43" s="19" t="str">
        <f t="shared" si="19"/>
        <v>mazowieckie</v>
      </c>
      <c r="L43" s="19" t="str">
        <f t="shared" si="19"/>
        <v>warszawski</v>
      </c>
      <c r="M43" s="19" t="str">
        <f t="shared" si="19"/>
        <v>Mokotów</v>
      </c>
      <c r="N43" s="19" t="str">
        <f t="shared" si="19"/>
        <v>Warszawa</v>
      </c>
      <c r="O43" s="19" t="str">
        <f t="shared" si="19"/>
        <v>ul. Bartycka</v>
      </c>
      <c r="P43" s="19">
        <f t="shared" si="19"/>
        <v>85</v>
      </c>
      <c r="Q43" s="19" t="str">
        <f t="shared" si="19"/>
        <v>U1</v>
      </c>
      <c r="R43" s="19" t="str">
        <f t="shared" si="19"/>
        <v>00-716</v>
      </c>
      <c r="S43" s="19" t="str">
        <f t="shared" si="19"/>
        <v>mazowieckie</v>
      </c>
      <c r="T43" s="19" t="str">
        <f t="shared" si="19"/>
        <v>warszawski</v>
      </c>
      <c r="U43" s="19" t="str">
        <f t="shared" si="19"/>
        <v>Mokotów</v>
      </c>
      <c r="V43" s="19" t="str">
        <f t="shared" si="19"/>
        <v>Warszawa</v>
      </c>
      <c r="W43" s="19" t="str">
        <f t="shared" si="19"/>
        <v>ul. Bartycka</v>
      </c>
      <c r="X43" s="19">
        <f t="shared" si="19"/>
        <v>85</v>
      </c>
      <c r="Y43" s="19" t="str">
        <f t="shared" si="19"/>
        <v>U1</v>
      </c>
      <c r="Z43" s="19" t="str">
        <f t="shared" si="19"/>
        <v>00-716</v>
      </c>
      <c r="AA43" s="21" t="str">
        <f t="shared" si="17"/>
        <v>ul. Okularowa 8; 04-234 Warszawa</v>
      </c>
      <c r="AB43" s="19" t="str">
        <f t="shared" si="17"/>
        <v>Osobisty; Telefon; Email</v>
      </c>
      <c r="AC43" s="19" t="str">
        <f t="shared" si="17"/>
        <v>mazowieckie</v>
      </c>
      <c r="AD43" s="19" t="str">
        <f t="shared" si="17"/>
        <v>warszawski</v>
      </c>
      <c r="AE43" s="21" t="str">
        <f t="shared" si="17"/>
        <v>Wawer</v>
      </c>
      <c r="AF43" s="21" t="str">
        <f t="shared" si="17"/>
        <v>Warszawa</v>
      </c>
      <c r="AG43" s="21" t="str">
        <f t="shared" si="17"/>
        <v>ul. Goździków</v>
      </c>
      <c r="AH43" s="21">
        <f t="shared" si="17"/>
        <v>11</v>
      </c>
      <c r="AI43" s="21" t="str">
        <f t="shared" si="17"/>
        <v>04-231</v>
      </c>
      <c r="AJ43" s="12" t="s">
        <v>69</v>
      </c>
      <c r="AK43" s="25">
        <f>+[1]Mieszkania!D48</f>
        <v>41</v>
      </c>
      <c r="AL43" s="9">
        <f>+[1]Mieszkania!T48</f>
        <v>0</v>
      </c>
      <c r="AM43" s="17">
        <f t="shared" si="5"/>
        <v>45921</v>
      </c>
      <c r="AN43" s="9">
        <f>+[1]Mieszkania!V48</f>
        <v>0</v>
      </c>
      <c r="AO43" s="17">
        <f t="shared" si="6"/>
        <v>45921</v>
      </c>
      <c r="AP43" s="9">
        <f t="shared" si="18"/>
        <v>0</v>
      </c>
      <c r="AQ43" s="10"/>
      <c r="AR43" s="14"/>
      <c r="AS43" s="14"/>
      <c r="AT43" s="9"/>
      <c r="AU43" s="14"/>
      <c r="AV43" s="14"/>
      <c r="AW43" s="10"/>
      <c r="AX43" s="9"/>
      <c r="AY43" s="17">
        <f t="shared" si="0"/>
        <v>45921</v>
      </c>
      <c r="AZ43" s="19" t="str">
        <f t="shared" si="12"/>
        <v>Z lokalem związane jest prawo do ułamkowej części nieruchomości wspólnej stanowiącej części wspólne budynku i działki gruntu na których zbudowany zostanie budynek</v>
      </c>
      <c r="BA43" s="19" t="str">
        <f t="shared" si="12"/>
        <v>-</v>
      </c>
      <c r="BB43" s="20">
        <f t="shared" si="1"/>
        <v>45921</v>
      </c>
      <c r="BC43" s="19" t="str">
        <f t="shared" si="13"/>
        <v>-</v>
      </c>
      <c r="BD43" s="19" t="str">
        <f t="shared" si="13"/>
        <v>-</v>
      </c>
      <c r="BE43" s="20">
        <f t="shared" si="2"/>
        <v>45921</v>
      </c>
      <c r="BF43" s="21" t="str">
        <f t="shared" si="14"/>
        <v>https://marysin5.apm-development.com.pl/dokumenty/</v>
      </c>
    </row>
    <row r="44" spans="1:58" s="8" customFormat="1" ht="20.05" customHeight="1">
      <c r="A44" s="27" t="str">
        <f t="shared" ref="A44:I45" si="20">+A$3</f>
        <v>APM MARYSIN V SPÓŁKA Z OGRANICZONĄ ODPOWIEDZIALNOŚCIĄ</v>
      </c>
      <c r="B44" s="21" t="str">
        <f t="shared" si="20"/>
        <v>SPÓŁKA Z OGRANICZONĄ ODPOWIEDZIALNOŚCIĄ</v>
      </c>
      <c r="C44" s="21" t="str">
        <f t="shared" si="20"/>
        <v>0000936226</v>
      </c>
      <c r="D44" s="19" t="str">
        <f t="shared" si="20"/>
        <v>Spółka zarejestrowana w KRS</v>
      </c>
      <c r="E44" s="21">
        <f t="shared" si="20"/>
        <v>5213947950</v>
      </c>
      <c r="F44" s="21">
        <f t="shared" si="20"/>
        <v>520591843</v>
      </c>
      <c r="G44" s="19" t="str">
        <f t="shared" si="20"/>
        <v>48 22-847-91-86</v>
      </c>
      <c r="H44" s="19" t="str">
        <f t="shared" si="20"/>
        <v>sprzedaz@apm-development.pl</v>
      </c>
      <c r="I44" s="19" t="str">
        <f t="shared" si="20"/>
        <v>X</v>
      </c>
      <c r="J44" s="12" t="str">
        <f t="shared" si="9"/>
        <v>https://marysin5.apm-development.com.pl/</v>
      </c>
      <c r="K44" s="19" t="str">
        <f t="shared" ref="K44:Z45" si="21">+K$3</f>
        <v>mazowieckie</v>
      </c>
      <c r="L44" s="19" t="str">
        <f t="shared" si="21"/>
        <v>warszawski</v>
      </c>
      <c r="M44" s="19" t="str">
        <f t="shared" si="21"/>
        <v>Mokotów</v>
      </c>
      <c r="N44" s="19" t="str">
        <f t="shared" si="21"/>
        <v>Warszawa</v>
      </c>
      <c r="O44" s="19" t="str">
        <f t="shared" si="21"/>
        <v>ul. Bartycka</v>
      </c>
      <c r="P44" s="19">
        <f t="shared" si="21"/>
        <v>85</v>
      </c>
      <c r="Q44" s="19" t="str">
        <f t="shared" si="21"/>
        <v>U1</v>
      </c>
      <c r="R44" s="19" t="str">
        <f t="shared" si="21"/>
        <v>00-716</v>
      </c>
      <c r="S44" s="19" t="str">
        <f t="shared" si="21"/>
        <v>mazowieckie</v>
      </c>
      <c r="T44" s="19" t="str">
        <f t="shared" si="21"/>
        <v>warszawski</v>
      </c>
      <c r="U44" s="19" t="str">
        <f t="shared" si="21"/>
        <v>Mokotów</v>
      </c>
      <c r="V44" s="19" t="str">
        <f t="shared" si="21"/>
        <v>Warszawa</v>
      </c>
      <c r="W44" s="19" t="str">
        <f t="shared" si="21"/>
        <v>ul. Bartycka</v>
      </c>
      <c r="X44" s="19">
        <f t="shared" si="21"/>
        <v>85</v>
      </c>
      <c r="Y44" s="19" t="str">
        <f t="shared" si="21"/>
        <v>U1</v>
      </c>
      <c r="Z44" s="19" t="str">
        <f t="shared" si="21"/>
        <v>00-716</v>
      </c>
      <c r="AA44" s="21" t="str">
        <f t="shared" ref="AA44:AI45" si="22">+AA$3</f>
        <v>ul. Okularowa 8; 04-234 Warszawa</v>
      </c>
      <c r="AB44" s="19" t="str">
        <f t="shared" si="22"/>
        <v>Osobisty; Telefon; Email</v>
      </c>
      <c r="AC44" s="19" t="str">
        <f t="shared" si="22"/>
        <v>mazowieckie</v>
      </c>
      <c r="AD44" s="19" t="str">
        <f t="shared" si="22"/>
        <v>warszawski</v>
      </c>
      <c r="AE44" s="21" t="str">
        <f t="shared" si="22"/>
        <v>Wawer</v>
      </c>
      <c r="AF44" s="21" t="str">
        <f t="shared" si="22"/>
        <v>Warszawa</v>
      </c>
      <c r="AG44" s="21" t="str">
        <f t="shared" si="22"/>
        <v>ul. Goździków</v>
      </c>
      <c r="AH44" s="21">
        <f t="shared" si="22"/>
        <v>11</v>
      </c>
      <c r="AI44" s="21" t="str">
        <f t="shared" si="22"/>
        <v>04-231</v>
      </c>
      <c r="AJ44" s="22" t="s">
        <v>74</v>
      </c>
      <c r="AK44" s="13" t="str">
        <f>+[1]Komórki!C8</f>
        <v>K.1</v>
      </c>
      <c r="AL44" s="9"/>
      <c r="AM44" s="17"/>
      <c r="AN44" s="9"/>
      <c r="AO44" s="17"/>
      <c r="AP44" s="9"/>
      <c r="AQ44" s="10"/>
      <c r="AR44" s="14"/>
      <c r="AS44" s="14"/>
      <c r="AT44" s="9"/>
      <c r="AU44" s="14"/>
      <c r="AV44" s="14" t="s">
        <v>75</v>
      </c>
      <c r="AW44" s="10"/>
      <c r="AX44" s="9">
        <v>0</v>
      </c>
      <c r="AY44" s="17">
        <f t="shared" si="0"/>
        <v>45921</v>
      </c>
      <c r="AZ44" s="19" t="str">
        <f t="shared" si="12"/>
        <v>Z lokalem związane jest prawo do ułamkowej części nieruchomości wspólnej stanowiącej części wspólne budynku i działki gruntu na których zbudowany zostanie budynek</v>
      </c>
      <c r="BA44" s="19" t="str">
        <f t="shared" si="12"/>
        <v>-</v>
      </c>
      <c r="BB44" s="20">
        <f t="shared" si="1"/>
        <v>45921</v>
      </c>
      <c r="BC44" s="19" t="str">
        <f t="shared" si="13"/>
        <v>-</v>
      </c>
      <c r="BD44" s="19" t="str">
        <f t="shared" si="13"/>
        <v>-</v>
      </c>
      <c r="BE44" s="20">
        <f t="shared" si="2"/>
        <v>45921</v>
      </c>
      <c r="BF44" s="21" t="str">
        <f t="shared" si="14"/>
        <v>https://marysin5.apm-development.com.pl/dokumenty/</v>
      </c>
    </row>
    <row r="45" spans="1:58" s="8" customFormat="1" ht="20.05" customHeight="1">
      <c r="A45" s="27" t="str">
        <f t="shared" si="20"/>
        <v>APM MARYSIN V SPÓŁKA Z OGRANICZONĄ ODPOWIEDZIALNOŚCIĄ</v>
      </c>
      <c r="B45" s="21" t="str">
        <f t="shared" si="20"/>
        <v>SPÓŁKA Z OGRANICZONĄ ODPOWIEDZIALNOŚCIĄ</v>
      </c>
      <c r="C45" s="21" t="str">
        <f t="shared" si="20"/>
        <v>0000936226</v>
      </c>
      <c r="D45" s="19" t="str">
        <f t="shared" si="20"/>
        <v>Spółka zarejestrowana w KRS</v>
      </c>
      <c r="E45" s="21">
        <f t="shared" si="20"/>
        <v>5213947950</v>
      </c>
      <c r="F45" s="21">
        <f t="shared" si="20"/>
        <v>520591843</v>
      </c>
      <c r="G45" s="19" t="str">
        <f t="shared" si="20"/>
        <v>48 22-847-91-86</v>
      </c>
      <c r="H45" s="19" t="str">
        <f t="shared" si="20"/>
        <v>sprzedaz@apm-development.pl</v>
      </c>
      <c r="I45" s="19" t="str">
        <f t="shared" si="20"/>
        <v>X</v>
      </c>
      <c r="J45" s="12" t="str">
        <f t="shared" si="9"/>
        <v>https://marysin5.apm-development.com.pl/</v>
      </c>
      <c r="K45" s="19" t="str">
        <f t="shared" si="21"/>
        <v>mazowieckie</v>
      </c>
      <c r="L45" s="19" t="str">
        <f t="shared" si="21"/>
        <v>warszawski</v>
      </c>
      <c r="M45" s="19" t="str">
        <f t="shared" si="21"/>
        <v>Mokotów</v>
      </c>
      <c r="N45" s="19" t="str">
        <f t="shared" si="21"/>
        <v>Warszawa</v>
      </c>
      <c r="O45" s="19" t="str">
        <f t="shared" si="21"/>
        <v>ul. Bartycka</v>
      </c>
      <c r="P45" s="19">
        <f t="shared" si="21"/>
        <v>85</v>
      </c>
      <c r="Q45" s="19" t="str">
        <f t="shared" si="21"/>
        <v>U1</v>
      </c>
      <c r="R45" s="19" t="str">
        <f t="shared" si="21"/>
        <v>00-716</v>
      </c>
      <c r="S45" s="19" t="str">
        <f t="shared" si="21"/>
        <v>mazowieckie</v>
      </c>
      <c r="T45" s="19" t="str">
        <f t="shared" si="21"/>
        <v>warszawski</v>
      </c>
      <c r="U45" s="19" t="str">
        <f t="shared" si="21"/>
        <v>Mokotów</v>
      </c>
      <c r="V45" s="19" t="str">
        <f t="shared" si="21"/>
        <v>Warszawa</v>
      </c>
      <c r="W45" s="19" t="str">
        <f t="shared" si="21"/>
        <v>ul. Bartycka</v>
      </c>
      <c r="X45" s="19">
        <f t="shared" si="21"/>
        <v>85</v>
      </c>
      <c r="Y45" s="19" t="str">
        <f t="shared" si="21"/>
        <v>U1</v>
      </c>
      <c r="Z45" s="19" t="str">
        <f t="shared" si="21"/>
        <v>00-716</v>
      </c>
      <c r="AA45" s="21" t="str">
        <f t="shared" si="22"/>
        <v>ul. Okularowa 8; 04-234 Warszawa</v>
      </c>
      <c r="AB45" s="19" t="str">
        <f t="shared" si="22"/>
        <v>Osobisty; Telefon; Email</v>
      </c>
      <c r="AC45" s="19" t="str">
        <f t="shared" si="22"/>
        <v>mazowieckie</v>
      </c>
      <c r="AD45" s="19" t="str">
        <f t="shared" si="22"/>
        <v>warszawski</v>
      </c>
      <c r="AE45" s="21" t="str">
        <f t="shared" si="22"/>
        <v>Wawer</v>
      </c>
      <c r="AF45" s="21" t="str">
        <f t="shared" si="22"/>
        <v>Warszawa</v>
      </c>
      <c r="AG45" s="21" t="str">
        <f t="shared" si="22"/>
        <v>ul. Goździków</v>
      </c>
      <c r="AH45" s="21">
        <f t="shared" si="22"/>
        <v>11</v>
      </c>
      <c r="AI45" s="21" t="str">
        <f t="shared" si="22"/>
        <v>04-231</v>
      </c>
      <c r="AJ45" s="22" t="s">
        <v>74</v>
      </c>
      <c r="AK45" s="13" t="str">
        <f>+[1]Komórki!C9</f>
        <v>K.2</v>
      </c>
      <c r="AL45" s="9"/>
      <c r="AM45" s="17"/>
      <c r="AN45" s="9"/>
      <c r="AO45" s="17"/>
      <c r="AP45" s="9"/>
      <c r="AQ45" s="10"/>
      <c r="AR45" s="14"/>
      <c r="AS45" s="14"/>
      <c r="AT45" s="9"/>
      <c r="AU45" s="14"/>
      <c r="AV45" s="14" t="s">
        <v>75</v>
      </c>
      <c r="AW45" s="10"/>
      <c r="AX45" s="9">
        <v>0</v>
      </c>
      <c r="AY45" s="17">
        <f t="shared" si="0"/>
        <v>45921</v>
      </c>
      <c r="AZ45" s="19" t="str">
        <f t="shared" si="12"/>
        <v>Z lokalem związane jest prawo do ułamkowej części nieruchomości wspólnej stanowiącej części wspólne budynku i działki gruntu na których zbudowany zostanie budynek</v>
      </c>
      <c r="BA45" s="19" t="str">
        <f t="shared" si="12"/>
        <v>-</v>
      </c>
      <c r="BB45" s="20">
        <f t="shared" si="1"/>
        <v>45921</v>
      </c>
      <c r="BC45" s="19" t="str">
        <f t="shared" si="13"/>
        <v>-</v>
      </c>
      <c r="BD45" s="19" t="str">
        <f t="shared" si="13"/>
        <v>-</v>
      </c>
      <c r="BE45" s="20">
        <f t="shared" si="2"/>
        <v>45921</v>
      </c>
      <c r="BF45" s="21" t="str">
        <f t="shared" si="14"/>
        <v>https://marysin5.apm-development.com.pl/dokumenty/</v>
      </c>
    </row>
    <row r="46" spans="1:58" s="8" customFormat="1" ht="20.05" customHeight="1">
      <c r="A46" s="28" t="str">
        <f t="shared" si="8"/>
        <v>APM MARYSIN V SPÓŁKA Z OGRANICZONĄ ODPOWIEDZIALNOŚCIĄ</v>
      </c>
      <c r="B46" s="21" t="str">
        <f t="shared" si="8"/>
        <v>SPÓŁKA Z OGRANICZONĄ ODPOWIEDZIALNOŚCIĄ</v>
      </c>
      <c r="C46" s="21" t="str">
        <f t="shared" si="8"/>
        <v>0000936226</v>
      </c>
      <c r="D46" s="19" t="str">
        <f t="shared" si="8"/>
        <v>Spółka zarejestrowana w KRS</v>
      </c>
      <c r="E46" s="21">
        <f t="shared" si="8"/>
        <v>5213947950</v>
      </c>
      <c r="F46" s="21">
        <f t="shared" si="8"/>
        <v>520591843</v>
      </c>
      <c r="G46" s="19" t="str">
        <f t="shared" si="8"/>
        <v>48 22-847-91-86</v>
      </c>
      <c r="H46" s="19" t="str">
        <f t="shared" si="8"/>
        <v>sprzedaz@apm-development.pl</v>
      </c>
      <c r="I46" s="19" t="str">
        <f t="shared" si="8"/>
        <v>X</v>
      </c>
      <c r="J46" s="12" t="str">
        <f t="shared" si="9"/>
        <v>https://marysin5.apm-development.com.pl/</v>
      </c>
      <c r="K46" s="19" t="str">
        <f t="shared" si="10"/>
        <v>mazowieckie</v>
      </c>
      <c r="L46" s="19" t="str">
        <f t="shared" si="10"/>
        <v>warszawski</v>
      </c>
      <c r="M46" s="19" t="str">
        <f t="shared" si="10"/>
        <v>Mokotów</v>
      </c>
      <c r="N46" s="19" t="str">
        <f t="shared" si="10"/>
        <v>Warszawa</v>
      </c>
      <c r="O46" s="19" t="str">
        <f t="shared" si="10"/>
        <v>ul. Bartycka</v>
      </c>
      <c r="P46" s="19">
        <f t="shared" si="10"/>
        <v>85</v>
      </c>
      <c r="Q46" s="19" t="str">
        <f t="shared" si="10"/>
        <v>U1</v>
      </c>
      <c r="R46" s="19" t="str">
        <f t="shared" si="10"/>
        <v>00-716</v>
      </c>
      <c r="S46" s="19" t="str">
        <f t="shared" si="10"/>
        <v>mazowieckie</v>
      </c>
      <c r="T46" s="19" t="str">
        <f t="shared" si="10"/>
        <v>warszawski</v>
      </c>
      <c r="U46" s="19" t="str">
        <f t="shared" si="10"/>
        <v>Mokotów</v>
      </c>
      <c r="V46" s="19" t="str">
        <f t="shared" si="10"/>
        <v>Warszawa</v>
      </c>
      <c r="W46" s="19" t="str">
        <f t="shared" si="10"/>
        <v>ul. Bartycka</v>
      </c>
      <c r="X46" s="19">
        <f t="shared" si="10"/>
        <v>85</v>
      </c>
      <c r="Y46" s="19" t="str">
        <f t="shared" si="10"/>
        <v>U1</v>
      </c>
      <c r="Z46" s="19" t="str">
        <f t="shared" si="10"/>
        <v>00-716</v>
      </c>
      <c r="AA46" s="21" t="str">
        <f t="shared" si="11"/>
        <v>ul. Okularowa 8; 04-234 Warszawa</v>
      </c>
      <c r="AB46" s="19" t="str">
        <f t="shared" si="11"/>
        <v>Osobisty; Telefon; Email</v>
      </c>
      <c r="AC46" s="19" t="str">
        <f t="shared" si="11"/>
        <v>mazowieckie</v>
      </c>
      <c r="AD46" s="19" t="str">
        <f t="shared" si="11"/>
        <v>warszawski</v>
      </c>
      <c r="AE46" s="21" t="str">
        <f t="shared" si="11"/>
        <v>Wawer</v>
      </c>
      <c r="AF46" s="21" t="str">
        <f t="shared" si="11"/>
        <v>Warszawa</v>
      </c>
      <c r="AG46" s="21" t="str">
        <f t="shared" si="11"/>
        <v>ul. Goździków</v>
      </c>
      <c r="AH46" s="21">
        <f t="shared" si="11"/>
        <v>11</v>
      </c>
      <c r="AI46" s="21" t="str">
        <f t="shared" si="11"/>
        <v>04-231</v>
      </c>
      <c r="AJ46" s="23" t="s">
        <v>72</v>
      </c>
      <c r="AK46" s="13">
        <f>+[1]Garaże!C8</f>
        <v>1</v>
      </c>
      <c r="AL46" s="9"/>
      <c r="AM46" s="17"/>
      <c r="AN46" s="9"/>
      <c r="AO46" s="12"/>
      <c r="AP46" s="9"/>
      <c r="AQ46" s="10"/>
      <c r="AR46" s="12" t="str">
        <f>+AJ46</f>
        <v>Miejsce postojowe</v>
      </c>
      <c r="AS46" s="12">
        <f>+AK46</f>
        <v>1</v>
      </c>
      <c r="AT46" s="9">
        <f>+[1]Garaże!L8</f>
        <v>0</v>
      </c>
      <c r="AU46" s="17">
        <f t="shared" ref="AU46:AU87" si="23">+$B$1</f>
        <v>45921</v>
      </c>
      <c r="AV46" s="14"/>
      <c r="AW46" s="10"/>
      <c r="AX46" s="9"/>
      <c r="AY46" s="17">
        <f t="shared" si="0"/>
        <v>45921</v>
      </c>
      <c r="AZ46" s="19" t="str">
        <f t="shared" si="12"/>
        <v>Z lokalem związane jest prawo do ułamkowej części nieruchomości wspólnej stanowiącej części wspólne budynku i działki gruntu na których zbudowany zostanie budynek</v>
      </c>
      <c r="BA46" s="19" t="str">
        <f t="shared" si="12"/>
        <v>-</v>
      </c>
      <c r="BB46" s="20">
        <f t="shared" si="1"/>
        <v>45921</v>
      </c>
      <c r="BC46" s="19" t="str">
        <f t="shared" si="13"/>
        <v>-</v>
      </c>
      <c r="BD46" s="19" t="str">
        <f t="shared" si="13"/>
        <v>-</v>
      </c>
      <c r="BE46" s="20">
        <f t="shared" si="2"/>
        <v>45921</v>
      </c>
      <c r="BF46" s="21" t="str">
        <f t="shared" si="14"/>
        <v>https://marysin5.apm-development.com.pl/dokumenty/</v>
      </c>
    </row>
    <row r="47" spans="1:58" s="8" customFormat="1" ht="20.05" customHeight="1">
      <c r="A47" s="28" t="str">
        <f t="shared" ref="A47:I68" si="24">+A$3</f>
        <v>APM MARYSIN V SPÓŁKA Z OGRANICZONĄ ODPOWIEDZIALNOŚCIĄ</v>
      </c>
      <c r="B47" s="21" t="str">
        <f t="shared" si="24"/>
        <v>SPÓŁKA Z OGRANICZONĄ ODPOWIEDZIALNOŚCIĄ</v>
      </c>
      <c r="C47" s="21" t="str">
        <f t="shared" si="24"/>
        <v>0000936226</v>
      </c>
      <c r="D47" s="19" t="str">
        <f t="shared" si="24"/>
        <v>Spółka zarejestrowana w KRS</v>
      </c>
      <c r="E47" s="21">
        <f t="shared" si="24"/>
        <v>5213947950</v>
      </c>
      <c r="F47" s="21">
        <f t="shared" si="24"/>
        <v>520591843</v>
      </c>
      <c r="G47" s="19" t="str">
        <f t="shared" si="24"/>
        <v>48 22-847-91-86</v>
      </c>
      <c r="H47" s="19" t="str">
        <f t="shared" si="24"/>
        <v>sprzedaz@apm-development.pl</v>
      </c>
      <c r="I47" s="19" t="str">
        <f t="shared" si="24"/>
        <v>X</v>
      </c>
      <c r="J47" s="12" t="str">
        <f t="shared" si="9"/>
        <v>https://marysin5.apm-development.com.pl/</v>
      </c>
      <c r="K47" s="19" t="str">
        <f t="shared" ref="K47:Z62" si="25">+K$3</f>
        <v>mazowieckie</v>
      </c>
      <c r="L47" s="19" t="str">
        <f t="shared" si="25"/>
        <v>warszawski</v>
      </c>
      <c r="M47" s="19" t="str">
        <f t="shared" si="25"/>
        <v>Mokotów</v>
      </c>
      <c r="N47" s="19" t="str">
        <f t="shared" si="25"/>
        <v>Warszawa</v>
      </c>
      <c r="O47" s="19" t="str">
        <f t="shared" si="25"/>
        <v>ul. Bartycka</v>
      </c>
      <c r="P47" s="19">
        <f t="shared" si="25"/>
        <v>85</v>
      </c>
      <c r="Q47" s="19" t="str">
        <f t="shared" si="25"/>
        <v>U1</v>
      </c>
      <c r="R47" s="19" t="str">
        <f t="shared" si="25"/>
        <v>00-716</v>
      </c>
      <c r="S47" s="19" t="str">
        <f t="shared" si="25"/>
        <v>mazowieckie</v>
      </c>
      <c r="T47" s="19" t="str">
        <f t="shared" si="25"/>
        <v>warszawski</v>
      </c>
      <c r="U47" s="19" t="str">
        <f t="shared" si="25"/>
        <v>Mokotów</v>
      </c>
      <c r="V47" s="19" t="str">
        <f t="shared" si="25"/>
        <v>Warszawa</v>
      </c>
      <c r="W47" s="19" t="str">
        <f t="shared" si="25"/>
        <v>ul. Bartycka</v>
      </c>
      <c r="X47" s="19">
        <f t="shared" si="25"/>
        <v>85</v>
      </c>
      <c r="Y47" s="19" t="str">
        <f t="shared" si="25"/>
        <v>U1</v>
      </c>
      <c r="Z47" s="19" t="str">
        <f t="shared" si="25"/>
        <v>00-716</v>
      </c>
      <c r="AA47" s="21" t="str">
        <f t="shared" ref="AA47:AI68" si="26">+AA$3</f>
        <v>ul. Okularowa 8; 04-234 Warszawa</v>
      </c>
      <c r="AB47" s="19" t="str">
        <f t="shared" si="26"/>
        <v>Osobisty; Telefon; Email</v>
      </c>
      <c r="AC47" s="19" t="str">
        <f t="shared" si="26"/>
        <v>mazowieckie</v>
      </c>
      <c r="AD47" s="19" t="str">
        <f t="shared" si="26"/>
        <v>warszawski</v>
      </c>
      <c r="AE47" s="21" t="str">
        <f t="shared" si="26"/>
        <v>Wawer</v>
      </c>
      <c r="AF47" s="21" t="str">
        <f t="shared" si="26"/>
        <v>Warszawa</v>
      </c>
      <c r="AG47" s="21" t="str">
        <f t="shared" si="26"/>
        <v>ul. Goździków</v>
      </c>
      <c r="AH47" s="21">
        <f t="shared" si="26"/>
        <v>11</v>
      </c>
      <c r="AI47" s="21" t="str">
        <f t="shared" si="26"/>
        <v>04-231</v>
      </c>
      <c r="AJ47" s="23" t="s">
        <v>72</v>
      </c>
      <c r="AK47" s="13">
        <f>+[1]Garaże!C9</f>
        <v>2</v>
      </c>
      <c r="AL47" s="9"/>
      <c r="AM47" s="17"/>
      <c r="AN47" s="9"/>
      <c r="AO47" s="12"/>
      <c r="AP47" s="9"/>
      <c r="AQ47" s="10"/>
      <c r="AR47" s="12" t="str">
        <f t="shared" ref="AR47:AR68" si="27">+AJ47</f>
        <v>Miejsce postojowe</v>
      </c>
      <c r="AS47" s="12">
        <f t="shared" ref="AS47:AS68" si="28">+AK47</f>
        <v>2</v>
      </c>
      <c r="AT47" s="9">
        <f>+[1]Garaże!L9</f>
        <v>0</v>
      </c>
      <c r="AU47" s="17">
        <f t="shared" si="23"/>
        <v>45921</v>
      </c>
      <c r="AV47" s="14"/>
      <c r="AW47" s="10"/>
      <c r="AX47" s="9"/>
      <c r="AY47" s="17">
        <f t="shared" si="0"/>
        <v>45921</v>
      </c>
      <c r="AZ47" s="19" t="str">
        <f t="shared" si="12"/>
        <v>Z lokalem związane jest prawo do ułamkowej części nieruchomości wspólnej stanowiącej części wspólne budynku i działki gruntu na których zbudowany zostanie budynek</v>
      </c>
      <c r="BA47" s="19" t="str">
        <f t="shared" si="12"/>
        <v>-</v>
      </c>
      <c r="BB47" s="20">
        <f t="shared" si="1"/>
        <v>45921</v>
      </c>
      <c r="BC47" s="19" t="str">
        <f t="shared" si="13"/>
        <v>-</v>
      </c>
      <c r="BD47" s="19" t="str">
        <f t="shared" si="13"/>
        <v>-</v>
      </c>
      <c r="BE47" s="20">
        <f t="shared" si="2"/>
        <v>45921</v>
      </c>
      <c r="BF47" s="21" t="str">
        <f t="shared" si="14"/>
        <v>https://marysin5.apm-development.com.pl/dokumenty/</v>
      </c>
    </row>
    <row r="48" spans="1:58" s="8" customFormat="1" ht="20.05" customHeight="1">
      <c r="A48" s="28" t="str">
        <f t="shared" si="24"/>
        <v>APM MARYSIN V SPÓŁKA Z OGRANICZONĄ ODPOWIEDZIALNOŚCIĄ</v>
      </c>
      <c r="B48" s="21" t="str">
        <f t="shared" si="24"/>
        <v>SPÓŁKA Z OGRANICZONĄ ODPOWIEDZIALNOŚCIĄ</v>
      </c>
      <c r="C48" s="21" t="str">
        <f t="shared" si="24"/>
        <v>0000936226</v>
      </c>
      <c r="D48" s="19" t="str">
        <f t="shared" si="24"/>
        <v>Spółka zarejestrowana w KRS</v>
      </c>
      <c r="E48" s="21">
        <f t="shared" si="24"/>
        <v>5213947950</v>
      </c>
      <c r="F48" s="21">
        <f t="shared" si="24"/>
        <v>520591843</v>
      </c>
      <c r="G48" s="19" t="str">
        <f t="shared" si="24"/>
        <v>48 22-847-91-86</v>
      </c>
      <c r="H48" s="19" t="str">
        <f t="shared" si="24"/>
        <v>sprzedaz@apm-development.pl</v>
      </c>
      <c r="I48" s="19" t="str">
        <f t="shared" si="24"/>
        <v>X</v>
      </c>
      <c r="J48" s="12" t="str">
        <f t="shared" si="9"/>
        <v>https://marysin5.apm-development.com.pl/</v>
      </c>
      <c r="K48" s="19" t="str">
        <f t="shared" si="25"/>
        <v>mazowieckie</v>
      </c>
      <c r="L48" s="19" t="str">
        <f t="shared" si="25"/>
        <v>warszawski</v>
      </c>
      <c r="M48" s="19" t="str">
        <f t="shared" si="25"/>
        <v>Mokotów</v>
      </c>
      <c r="N48" s="19" t="str">
        <f t="shared" si="25"/>
        <v>Warszawa</v>
      </c>
      <c r="O48" s="19" t="str">
        <f t="shared" si="25"/>
        <v>ul. Bartycka</v>
      </c>
      <c r="P48" s="19">
        <f t="shared" si="25"/>
        <v>85</v>
      </c>
      <c r="Q48" s="19" t="str">
        <f t="shared" si="25"/>
        <v>U1</v>
      </c>
      <c r="R48" s="19" t="str">
        <f t="shared" si="25"/>
        <v>00-716</v>
      </c>
      <c r="S48" s="19" t="str">
        <f t="shared" si="25"/>
        <v>mazowieckie</v>
      </c>
      <c r="T48" s="19" t="str">
        <f t="shared" si="25"/>
        <v>warszawski</v>
      </c>
      <c r="U48" s="19" t="str">
        <f t="shared" si="25"/>
        <v>Mokotów</v>
      </c>
      <c r="V48" s="19" t="str">
        <f t="shared" si="25"/>
        <v>Warszawa</v>
      </c>
      <c r="W48" s="19" t="str">
        <f t="shared" si="25"/>
        <v>ul. Bartycka</v>
      </c>
      <c r="X48" s="19">
        <f t="shared" si="25"/>
        <v>85</v>
      </c>
      <c r="Y48" s="19" t="str">
        <f t="shared" si="25"/>
        <v>U1</v>
      </c>
      <c r="Z48" s="19" t="str">
        <f t="shared" si="25"/>
        <v>00-716</v>
      </c>
      <c r="AA48" s="21" t="str">
        <f t="shared" si="26"/>
        <v>ul. Okularowa 8; 04-234 Warszawa</v>
      </c>
      <c r="AB48" s="19" t="str">
        <f t="shared" si="26"/>
        <v>Osobisty; Telefon; Email</v>
      </c>
      <c r="AC48" s="19" t="str">
        <f t="shared" si="26"/>
        <v>mazowieckie</v>
      </c>
      <c r="AD48" s="19" t="str">
        <f t="shared" si="26"/>
        <v>warszawski</v>
      </c>
      <c r="AE48" s="21" t="str">
        <f t="shared" si="26"/>
        <v>Wawer</v>
      </c>
      <c r="AF48" s="21" t="str">
        <f t="shared" si="26"/>
        <v>Warszawa</v>
      </c>
      <c r="AG48" s="21" t="str">
        <f t="shared" si="26"/>
        <v>ul. Goździków</v>
      </c>
      <c r="AH48" s="21">
        <f t="shared" si="26"/>
        <v>11</v>
      </c>
      <c r="AI48" s="21" t="str">
        <f t="shared" si="26"/>
        <v>04-231</v>
      </c>
      <c r="AJ48" s="23" t="s">
        <v>72</v>
      </c>
      <c r="AK48" s="13">
        <f>+[1]Garaże!C10</f>
        <v>3</v>
      </c>
      <c r="AL48" s="9"/>
      <c r="AM48" s="17"/>
      <c r="AN48" s="9"/>
      <c r="AO48" s="12"/>
      <c r="AP48" s="9"/>
      <c r="AQ48" s="10"/>
      <c r="AR48" s="12" t="str">
        <f t="shared" si="27"/>
        <v>Miejsce postojowe</v>
      </c>
      <c r="AS48" s="12">
        <f t="shared" si="28"/>
        <v>3</v>
      </c>
      <c r="AT48" s="9">
        <f>+[1]Garaże!L10</f>
        <v>0</v>
      </c>
      <c r="AU48" s="17">
        <f t="shared" si="23"/>
        <v>45921</v>
      </c>
      <c r="AV48" s="14"/>
      <c r="AW48" s="10"/>
      <c r="AX48" s="9"/>
      <c r="AY48" s="17">
        <f t="shared" si="0"/>
        <v>45921</v>
      </c>
      <c r="AZ48" s="19" t="str">
        <f t="shared" si="12"/>
        <v>Z lokalem związane jest prawo do ułamkowej części nieruchomości wspólnej stanowiącej części wspólne budynku i działki gruntu na których zbudowany zostanie budynek</v>
      </c>
      <c r="BA48" s="19" t="str">
        <f t="shared" si="12"/>
        <v>-</v>
      </c>
      <c r="BB48" s="20">
        <f t="shared" si="1"/>
        <v>45921</v>
      </c>
      <c r="BC48" s="19" t="str">
        <f t="shared" si="13"/>
        <v>-</v>
      </c>
      <c r="BD48" s="19" t="str">
        <f t="shared" si="13"/>
        <v>-</v>
      </c>
      <c r="BE48" s="20">
        <f t="shared" si="2"/>
        <v>45921</v>
      </c>
      <c r="BF48" s="21" t="str">
        <f t="shared" si="14"/>
        <v>https://marysin5.apm-development.com.pl/dokumenty/</v>
      </c>
    </row>
    <row r="49" spans="1:58" s="8" customFormat="1" ht="20.05" customHeight="1">
      <c r="A49" s="28" t="str">
        <f t="shared" si="24"/>
        <v>APM MARYSIN V SPÓŁKA Z OGRANICZONĄ ODPOWIEDZIALNOŚCIĄ</v>
      </c>
      <c r="B49" s="21" t="str">
        <f t="shared" si="24"/>
        <v>SPÓŁKA Z OGRANICZONĄ ODPOWIEDZIALNOŚCIĄ</v>
      </c>
      <c r="C49" s="21" t="str">
        <f t="shared" si="24"/>
        <v>0000936226</v>
      </c>
      <c r="D49" s="19" t="str">
        <f t="shared" si="24"/>
        <v>Spółka zarejestrowana w KRS</v>
      </c>
      <c r="E49" s="21">
        <f t="shared" si="24"/>
        <v>5213947950</v>
      </c>
      <c r="F49" s="21">
        <f t="shared" si="24"/>
        <v>520591843</v>
      </c>
      <c r="G49" s="19" t="str">
        <f t="shared" si="24"/>
        <v>48 22-847-91-86</v>
      </c>
      <c r="H49" s="19" t="str">
        <f t="shared" si="24"/>
        <v>sprzedaz@apm-development.pl</v>
      </c>
      <c r="I49" s="19" t="str">
        <f t="shared" si="24"/>
        <v>X</v>
      </c>
      <c r="J49" s="12" t="str">
        <f t="shared" si="9"/>
        <v>https://marysin5.apm-development.com.pl/</v>
      </c>
      <c r="K49" s="19" t="str">
        <f t="shared" si="25"/>
        <v>mazowieckie</v>
      </c>
      <c r="L49" s="19" t="str">
        <f t="shared" si="25"/>
        <v>warszawski</v>
      </c>
      <c r="M49" s="19" t="str">
        <f t="shared" si="25"/>
        <v>Mokotów</v>
      </c>
      <c r="N49" s="19" t="str">
        <f t="shared" si="25"/>
        <v>Warszawa</v>
      </c>
      <c r="O49" s="19" t="str">
        <f t="shared" si="25"/>
        <v>ul. Bartycka</v>
      </c>
      <c r="P49" s="19">
        <f t="shared" si="25"/>
        <v>85</v>
      </c>
      <c r="Q49" s="19" t="str">
        <f t="shared" si="25"/>
        <v>U1</v>
      </c>
      <c r="R49" s="19" t="str">
        <f t="shared" si="25"/>
        <v>00-716</v>
      </c>
      <c r="S49" s="19" t="str">
        <f t="shared" si="25"/>
        <v>mazowieckie</v>
      </c>
      <c r="T49" s="19" t="str">
        <f t="shared" si="25"/>
        <v>warszawski</v>
      </c>
      <c r="U49" s="19" t="str">
        <f t="shared" si="25"/>
        <v>Mokotów</v>
      </c>
      <c r="V49" s="19" t="str">
        <f t="shared" si="25"/>
        <v>Warszawa</v>
      </c>
      <c r="W49" s="19" t="str">
        <f t="shared" si="25"/>
        <v>ul. Bartycka</v>
      </c>
      <c r="X49" s="19">
        <f t="shared" si="25"/>
        <v>85</v>
      </c>
      <c r="Y49" s="19" t="str">
        <f t="shared" si="25"/>
        <v>U1</v>
      </c>
      <c r="Z49" s="19" t="str">
        <f t="shared" si="25"/>
        <v>00-716</v>
      </c>
      <c r="AA49" s="21" t="str">
        <f t="shared" si="26"/>
        <v>ul. Okularowa 8; 04-234 Warszawa</v>
      </c>
      <c r="AB49" s="19" t="str">
        <f t="shared" si="26"/>
        <v>Osobisty; Telefon; Email</v>
      </c>
      <c r="AC49" s="19" t="str">
        <f t="shared" si="26"/>
        <v>mazowieckie</v>
      </c>
      <c r="AD49" s="19" t="str">
        <f t="shared" si="26"/>
        <v>warszawski</v>
      </c>
      <c r="AE49" s="21" t="str">
        <f t="shared" si="26"/>
        <v>Wawer</v>
      </c>
      <c r="AF49" s="21" t="str">
        <f t="shared" si="26"/>
        <v>Warszawa</v>
      </c>
      <c r="AG49" s="21" t="str">
        <f t="shared" si="26"/>
        <v>ul. Goździków</v>
      </c>
      <c r="AH49" s="21">
        <f t="shared" si="26"/>
        <v>11</v>
      </c>
      <c r="AI49" s="21" t="str">
        <f t="shared" si="26"/>
        <v>04-231</v>
      </c>
      <c r="AJ49" s="23" t="s">
        <v>72</v>
      </c>
      <c r="AK49" s="13">
        <f>+[1]Garaże!C11</f>
        <v>4</v>
      </c>
      <c r="AL49" s="9"/>
      <c r="AM49" s="17"/>
      <c r="AN49" s="9"/>
      <c r="AO49" s="12"/>
      <c r="AP49" s="9"/>
      <c r="AQ49" s="10"/>
      <c r="AR49" s="12" t="str">
        <f t="shared" si="27"/>
        <v>Miejsce postojowe</v>
      </c>
      <c r="AS49" s="12">
        <f t="shared" si="28"/>
        <v>4</v>
      </c>
      <c r="AT49" s="9">
        <f>+[1]Garaże!L11</f>
        <v>0</v>
      </c>
      <c r="AU49" s="17">
        <f t="shared" si="23"/>
        <v>45921</v>
      </c>
      <c r="AV49" s="14"/>
      <c r="AW49" s="10"/>
      <c r="AX49" s="9"/>
      <c r="AY49" s="17">
        <f t="shared" si="0"/>
        <v>45921</v>
      </c>
      <c r="AZ49" s="19" t="str">
        <f t="shared" si="12"/>
        <v>Z lokalem związane jest prawo do ułamkowej części nieruchomości wspólnej stanowiącej części wspólne budynku i działki gruntu na których zbudowany zostanie budynek</v>
      </c>
      <c r="BA49" s="19" t="str">
        <f t="shared" si="12"/>
        <v>-</v>
      </c>
      <c r="BB49" s="20">
        <f t="shared" si="1"/>
        <v>45921</v>
      </c>
      <c r="BC49" s="19" t="str">
        <f t="shared" si="13"/>
        <v>-</v>
      </c>
      <c r="BD49" s="19" t="str">
        <f t="shared" si="13"/>
        <v>-</v>
      </c>
      <c r="BE49" s="20">
        <f t="shared" si="2"/>
        <v>45921</v>
      </c>
      <c r="BF49" s="21" t="str">
        <f t="shared" si="14"/>
        <v>https://marysin5.apm-development.com.pl/dokumenty/</v>
      </c>
    </row>
    <row r="50" spans="1:58" s="8" customFormat="1" ht="20.05" customHeight="1">
      <c r="A50" s="28" t="str">
        <f t="shared" si="24"/>
        <v>APM MARYSIN V SPÓŁKA Z OGRANICZONĄ ODPOWIEDZIALNOŚCIĄ</v>
      </c>
      <c r="B50" s="21" t="str">
        <f t="shared" si="24"/>
        <v>SPÓŁKA Z OGRANICZONĄ ODPOWIEDZIALNOŚCIĄ</v>
      </c>
      <c r="C50" s="21" t="str">
        <f t="shared" si="24"/>
        <v>0000936226</v>
      </c>
      <c r="D50" s="19" t="str">
        <f t="shared" si="24"/>
        <v>Spółka zarejestrowana w KRS</v>
      </c>
      <c r="E50" s="21">
        <f t="shared" si="24"/>
        <v>5213947950</v>
      </c>
      <c r="F50" s="21">
        <f t="shared" si="24"/>
        <v>520591843</v>
      </c>
      <c r="G50" s="19" t="str">
        <f t="shared" si="24"/>
        <v>48 22-847-91-86</v>
      </c>
      <c r="H50" s="19" t="str">
        <f t="shared" si="24"/>
        <v>sprzedaz@apm-development.pl</v>
      </c>
      <c r="I50" s="19" t="str">
        <f t="shared" si="24"/>
        <v>X</v>
      </c>
      <c r="J50" s="12" t="str">
        <f t="shared" si="9"/>
        <v>https://marysin5.apm-development.com.pl/</v>
      </c>
      <c r="K50" s="19" t="str">
        <f t="shared" si="25"/>
        <v>mazowieckie</v>
      </c>
      <c r="L50" s="19" t="str">
        <f t="shared" si="25"/>
        <v>warszawski</v>
      </c>
      <c r="M50" s="19" t="str">
        <f t="shared" si="25"/>
        <v>Mokotów</v>
      </c>
      <c r="N50" s="19" t="str">
        <f t="shared" si="25"/>
        <v>Warszawa</v>
      </c>
      <c r="O50" s="19" t="str">
        <f t="shared" si="25"/>
        <v>ul. Bartycka</v>
      </c>
      <c r="P50" s="19">
        <f t="shared" si="25"/>
        <v>85</v>
      </c>
      <c r="Q50" s="19" t="str">
        <f t="shared" si="25"/>
        <v>U1</v>
      </c>
      <c r="R50" s="19" t="str">
        <f t="shared" si="25"/>
        <v>00-716</v>
      </c>
      <c r="S50" s="19" t="str">
        <f t="shared" si="25"/>
        <v>mazowieckie</v>
      </c>
      <c r="T50" s="19" t="str">
        <f t="shared" si="25"/>
        <v>warszawski</v>
      </c>
      <c r="U50" s="19" t="str">
        <f t="shared" si="25"/>
        <v>Mokotów</v>
      </c>
      <c r="V50" s="19" t="str">
        <f t="shared" si="25"/>
        <v>Warszawa</v>
      </c>
      <c r="W50" s="19" t="str">
        <f t="shared" si="25"/>
        <v>ul. Bartycka</v>
      </c>
      <c r="X50" s="19">
        <f t="shared" si="25"/>
        <v>85</v>
      </c>
      <c r="Y50" s="19" t="str">
        <f t="shared" si="25"/>
        <v>U1</v>
      </c>
      <c r="Z50" s="19" t="str">
        <f t="shared" si="25"/>
        <v>00-716</v>
      </c>
      <c r="AA50" s="21" t="str">
        <f t="shared" si="26"/>
        <v>ul. Okularowa 8; 04-234 Warszawa</v>
      </c>
      <c r="AB50" s="19" t="str">
        <f t="shared" si="26"/>
        <v>Osobisty; Telefon; Email</v>
      </c>
      <c r="AC50" s="19" t="str">
        <f t="shared" si="26"/>
        <v>mazowieckie</v>
      </c>
      <c r="AD50" s="19" t="str">
        <f t="shared" si="26"/>
        <v>warszawski</v>
      </c>
      <c r="AE50" s="21" t="str">
        <f t="shared" si="26"/>
        <v>Wawer</v>
      </c>
      <c r="AF50" s="21" t="str">
        <f t="shared" si="26"/>
        <v>Warszawa</v>
      </c>
      <c r="AG50" s="21" t="str">
        <f t="shared" si="26"/>
        <v>ul. Goździków</v>
      </c>
      <c r="AH50" s="21">
        <f t="shared" si="26"/>
        <v>11</v>
      </c>
      <c r="AI50" s="21" t="str">
        <f t="shared" si="26"/>
        <v>04-231</v>
      </c>
      <c r="AJ50" s="23" t="s">
        <v>72</v>
      </c>
      <c r="AK50" s="13">
        <f>+[1]Garaże!C12</f>
        <v>5</v>
      </c>
      <c r="AL50" s="9"/>
      <c r="AM50" s="17"/>
      <c r="AN50" s="9"/>
      <c r="AO50" s="12"/>
      <c r="AP50" s="9"/>
      <c r="AQ50" s="10"/>
      <c r="AR50" s="12" t="str">
        <f t="shared" si="27"/>
        <v>Miejsce postojowe</v>
      </c>
      <c r="AS50" s="12">
        <f t="shared" si="28"/>
        <v>5</v>
      </c>
      <c r="AT50" s="9">
        <f>+[1]Garaże!L12</f>
        <v>0</v>
      </c>
      <c r="AU50" s="17">
        <f t="shared" si="23"/>
        <v>45921</v>
      </c>
      <c r="AV50" s="14"/>
      <c r="AW50" s="10"/>
      <c r="AX50" s="9"/>
      <c r="AY50" s="17">
        <f t="shared" si="0"/>
        <v>45921</v>
      </c>
      <c r="AZ50" s="19" t="str">
        <f t="shared" si="12"/>
        <v>Z lokalem związane jest prawo do ułamkowej części nieruchomości wspólnej stanowiącej części wspólne budynku i działki gruntu na których zbudowany zostanie budynek</v>
      </c>
      <c r="BA50" s="19" t="str">
        <f t="shared" si="12"/>
        <v>-</v>
      </c>
      <c r="BB50" s="20">
        <f t="shared" si="1"/>
        <v>45921</v>
      </c>
      <c r="BC50" s="19" t="str">
        <f t="shared" si="13"/>
        <v>-</v>
      </c>
      <c r="BD50" s="19" t="str">
        <f t="shared" si="13"/>
        <v>-</v>
      </c>
      <c r="BE50" s="20">
        <f t="shared" si="2"/>
        <v>45921</v>
      </c>
      <c r="BF50" s="21" t="str">
        <f t="shared" si="14"/>
        <v>https://marysin5.apm-development.com.pl/dokumenty/</v>
      </c>
    </row>
    <row r="51" spans="1:58" s="8" customFormat="1" ht="20.05" customHeight="1">
      <c r="A51" s="28" t="str">
        <f t="shared" si="24"/>
        <v>APM MARYSIN V SPÓŁKA Z OGRANICZONĄ ODPOWIEDZIALNOŚCIĄ</v>
      </c>
      <c r="B51" s="21" t="str">
        <f t="shared" si="24"/>
        <v>SPÓŁKA Z OGRANICZONĄ ODPOWIEDZIALNOŚCIĄ</v>
      </c>
      <c r="C51" s="21" t="str">
        <f t="shared" si="24"/>
        <v>0000936226</v>
      </c>
      <c r="D51" s="19" t="str">
        <f t="shared" si="24"/>
        <v>Spółka zarejestrowana w KRS</v>
      </c>
      <c r="E51" s="21">
        <f t="shared" si="24"/>
        <v>5213947950</v>
      </c>
      <c r="F51" s="21">
        <f t="shared" si="24"/>
        <v>520591843</v>
      </c>
      <c r="G51" s="19" t="str">
        <f t="shared" si="24"/>
        <v>48 22-847-91-86</v>
      </c>
      <c r="H51" s="19" t="str">
        <f t="shared" si="24"/>
        <v>sprzedaz@apm-development.pl</v>
      </c>
      <c r="I51" s="19" t="str">
        <f t="shared" si="24"/>
        <v>X</v>
      </c>
      <c r="J51" s="12" t="str">
        <f t="shared" si="9"/>
        <v>https://marysin5.apm-development.com.pl/</v>
      </c>
      <c r="K51" s="19" t="str">
        <f t="shared" si="25"/>
        <v>mazowieckie</v>
      </c>
      <c r="L51" s="19" t="str">
        <f t="shared" si="25"/>
        <v>warszawski</v>
      </c>
      <c r="M51" s="19" t="str">
        <f t="shared" si="25"/>
        <v>Mokotów</v>
      </c>
      <c r="N51" s="19" t="str">
        <f t="shared" si="25"/>
        <v>Warszawa</v>
      </c>
      <c r="O51" s="19" t="str">
        <f t="shared" si="25"/>
        <v>ul. Bartycka</v>
      </c>
      <c r="P51" s="19">
        <f t="shared" si="25"/>
        <v>85</v>
      </c>
      <c r="Q51" s="19" t="str">
        <f t="shared" si="25"/>
        <v>U1</v>
      </c>
      <c r="R51" s="19" t="str">
        <f t="shared" si="25"/>
        <v>00-716</v>
      </c>
      <c r="S51" s="19" t="str">
        <f t="shared" si="25"/>
        <v>mazowieckie</v>
      </c>
      <c r="T51" s="19" t="str">
        <f t="shared" si="25"/>
        <v>warszawski</v>
      </c>
      <c r="U51" s="19" t="str">
        <f t="shared" si="25"/>
        <v>Mokotów</v>
      </c>
      <c r="V51" s="19" t="str">
        <f t="shared" si="25"/>
        <v>Warszawa</v>
      </c>
      <c r="W51" s="19" t="str">
        <f t="shared" si="25"/>
        <v>ul. Bartycka</v>
      </c>
      <c r="X51" s="19">
        <f t="shared" si="25"/>
        <v>85</v>
      </c>
      <c r="Y51" s="19" t="str">
        <f t="shared" si="25"/>
        <v>U1</v>
      </c>
      <c r="Z51" s="19" t="str">
        <f t="shared" si="25"/>
        <v>00-716</v>
      </c>
      <c r="AA51" s="21" t="str">
        <f t="shared" si="26"/>
        <v>ul. Okularowa 8; 04-234 Warszawa</v>
      </c>
      <c r="AB51" s="19" t="str">
        <f t="shared" si="26"/>
        <v>Osobisty; Telefon; Email</v>
      </c>
      <c r="AC51" s="19" t="str">
        <f t="shared" si="26"/>
        <v>mazowieckie</v>
      </c>
      <c r="AD51" s="19" t="str">
        <f t="shared" si="26"/>
        <v>warszawski</v>
      </c>
      <c r="AE51" s="21" t="str">
        <f t="shared" si="26"/>
        <v>Wawer</v>
      </c>
      <c r="AF51" s="21" t="str">
        <f t="shared" si="26"/>
        <v>Warszawa</v>
      </c>
      <c r="AG51" s="21" t="str">
        <f t="shared" si="26"/>
        <v>ul. Goździków</v>
      </c>
      <c r="AH51" s="21">
        <f t="shared" si="26"/>
        <v>11</v>
      </c>
      <c r="AI51" s="21" t="str">
        <f t="shared" si="26"/>
        <v>04-231</v>
      </c>
      <c r="AJ51" s="23" t="s">
        <v>72</v>
      </c>
      <c r="AK51" s="13">
        <f>+[1]Garaże!C13</f>
        <v>6</v>
      </c>
      <c r="AL51" s="9"/>
      <c r="AM51" s="17"/>
      <c r="AN51" s="9"/>
      <c r="AO51" s="12"/>
      <c r="AP51" s="9"/>
      <c r="AQ51" s="10"/>
      <c r="AR51" s="12" t="str">
        <f t="shared" si="27"/>
        <v>Miejsce postojowe</v>
      </c>
      <c r="AS51" s="12">
        <f t="shared" si="28"/>
        <v>6</v>
      </c>
      <c r="AT51" s="9">
        <f>+[1]Garaże!L13</f>
        <v>0</v>
      </c>
      <c r="AU51" s="17">
        <f t="shared" si="23"/>
        <v>45921</v>
      </c>
      <c r="AV51" s="14"/>
      <c r="AW51" s="10"/>
      <c r="AX51" s="9"/>
      <c r="AY51" s="17">
        <f t="shared" si="0"/>
        <v>45921</v>
      </c>
      <c r="AZ51" s="19" t="str">
        <f t="shared" si="12"/>
        <v>Z lokalem związane jest prawo do ułamkowej części nieruchomości wspólnej stanowiącej części wspólne budynku i działki gruntu na których zbudowany zostanie budynek</v>
      </c>
      <c r="BA51" s="19" t="str">
        <f t="shared" si="12"/>
        <v>-</v>
      </c>
      <c r="BB51" s="20">
        <f t="shared" si="1"/>
        <v>45921</v>
      </c>
      <c r="BC51" s="19" t="str">
        <f t="shared" si="13"/>
        <v>-</v>
      </c>
      <c r="BD51" s="19" t="str">
        <f t="shared" si="13"/>
        <v>-</v>
      </c>
      <c r="BE51" s="20">
        <f t="shared" si="2"/>
        <v>45921</v>
      </c>
      <c r="BF51" s="21" t="str">
        <f t="shared" si="14"/>
        <v>https://marysin5.apm-development.com.pl/dokumenty/</v>
      </c>
    </row>
    <row r="52" spans="1:58" s="8" customFormat="1" ht="20.05" customHeight="1">
      <c r="A52" s="28" t="str">
        <f t="shared" si="24"/>
        <v>APM MARYSIN V SPÓŁKA Z OGRANICZONĄ ODPOWIEDZIALNOŚCIĄ</v>
      </c>
      <c r="B52" s="21" t="str">
        <f t="shared" si="24"/>
        <v>SPÓŁKA Z OGRANICZONĄ ODPOWIEDZIALNOŚCIĄ</v>
      </c>
      <c r="C52" s="21" t="str">
        <f t="shared" si="24"/>
        <v>0000936226</v>
      </c>
      <c r="D52" s="19" t="str">
        <f t="shared" si="24"/>
        <v>Spółka zarejestrowana w KRS</v>
      </c>
      <c r="E52" s="21">
        <f t="shared" si="24"/>
        <v>5213947950</v>
      </c>
      <c r="F52" s="21">
        <f t="shared" si="24"/>
        <v>520591843</v>
      </c>
      <c r="G52" s="19" t="str">
        <f t="shared" si="24"/>
        <v>48 22-847-91-86</v>
      </c>
      <c r="H52" s="19" t="str">
        <f t="shared" si="24"/>
        <v>sprzedaz@apm-development.pl</v>
      </c>
      <c r="I52" s="19" t="str">
        <f t="shared" si="24"/>
        <v>X</v>
      </c>
      <c r="J52" s="12" t="str">
        <f t="shared" si="9"/>
        <v>https://marysin5.apm-development.com.pl/</v>
      </c>
      <c r="K52" s="19" t="str">
        <f t="shared" si="25"/>
        <v>mazowieckie</v>
      </c>
      <c r="L52" s="19" t="str">
        <f t="shared" si="25"/>
        <v>warszawski</v>
      </c>
      <c r="M52" s="19" t="str">
        <f t="shared" si="25"/>
        <v>Mokotów</v>
      </c>
      <c r="N52" s="19" t="str">
        <f t="shared" si="25"/>
        <v>Warszawa</v>
      </c>
      <c r="O52" s="19" t="str">
        <f t="shared" si="25"/>
        <v>ul. Bartycka</v>
      </c>
      <c r="P52" s="19">
        <f t="shared" si="25"/>
        <v>85</v>
      </c>
      <c r="Q52" s="19" t="str">
        <f t="shared" si="25"/>
        <v>U1</v>
      </c>
      <c r="R52" s="19" t="str">
        <f t="shared" si="25"/>
        <v>00-716</v>
      </c>
      <c r="S52" s="19" t="str">
        <f t="shared" si="25"/>
        <v>mazowieckie</v>
      </c>
      <c r="T52" s="19" t="str">
        <f t="shared" si="25"/>
        <v>warszawski</v>
      </c>
      <c r="U52" s="19" t="str">
        <f t="shared" si="25"/>
        <v>Mokotów</v>
      </c>
      <c r="V52" s="19" t="str">
        <f t="shared" si="25"/>
        <v>Warszawa</v>
      </c>
      <c r="W52" s="19" t="str">
        <f t="shared" si="25"/>
        <v>ul. Bartycka</v>
      </c>
      <c r="X52" s="19">
        <f t="shared" si="25"/>
        <v>85</v>
      </c>
      <c r="Y52" s="19" t="str">
        <f t="shared" si="25"/>
        <v>U1</v>
      </c>
      <c r="Z52" s="19" t="str">
        <f t="shared" si="25"/>
        <v>00-716</v>
      </c>
      <c r="AA52" s="21" t="str">
        <f t="shared" si="26"/>
        <v>ul. Okularowa 8; 04-234 Warszawa</v>
      </c>
      <c r="AB52" s="19" t="str">
        <f t="shared" si="26"/>
        <v>Osobisty; Telefon; Email</v>
      </c>
      <c r="AC52" s="19" t="str">
        <f t="shared" si="26"/>
        <v>mazowieckie</v>
      </c>
      <c r="AD52" s="19" t="str">
        <f t="shared" si="26"/>
        <v>warszawski</v>
      </c>
      <c r="AE52" s="21" t="str">
        <f t="shared" si="26"/>
        <v>Wawer</v>
      </c>
      <c r="AF52" s="21" t="str">
        <f t="shared" si="26"/>
        <v>Warszawa</v>
      </c>
      <c r="AG52" s="21" t="str">
        <f t="shared" si="26"/>
        <v>ul. Goździków</v>
      </c>
      <c r="AH52" s="21">
        <f t="shared" si="26"/>
        <v>11</v>
      </c>
      <c r="AI52" s="21" t="str">
        <f t="shared" si="26"/>
        <v>04-231</v>
      </c>
      <c r="AJ52" s="23" t="s">
        <v>72</v>
      </c>
      <c r="AK52" s="13">
        <f>+[1]Garaże!C14</f>
        <v>7</v>
      </c>
      <c r="AL52" s="9"/>
      <c r="AM52" s="17"/>
      <c r="AN52" s="9"/>
      <c r="AO52" s="12"/>
      <c r="AP52" s="9"/>
      <c r="AQ52" s="10"/>
      <c r="AR52" s="12" t="str">
        <f t="shared" si="27"/>
        <v>Miejsce postojowe</v>
      </c>
      <c r="AS52" s="12">
        <f t="shared" si="28"/>
        <v>7</v>
      </c>
      <c r="AT52" s="9">
        <f>+[1]Garaże!L14</f>
        <v>0</v>
      </c>
      <c r="AU52" s="17">
        <f t="shared" si="23"/>
        <v>45921</v>
      </c>
      <c r="AV52" s="14"/>
      <c r="AW52" s="10"/>
      <c r="AX52" s="9"/>
      <c r="AY52" s="17">
        <f t="shared" si="0"/>
        <v>45921</v>
      </c>
      <c r="AZ52" s="19" t="str">
        <f t="shared" si="12"/>
        <v>Z lokalem związane jest prawo do ułamkowej części nieruchomości wspólnej stanowiącej części wspólne budynku i działki gruntu na których zbudowany zostanie budynek</v>
      </c>
      <c r="BA52" s="19" t="str">
        <f t="shared" si="12"/>
        <v>-</v>
      </c>
      <c r="BB52" s="20">
        <f t="shared" si="1"/>
        <v>45921</v>
      </c>
      <c r="BC52" s="19" t="str">
        <f t="shared" si="13"/>
        <v>-</v>
      </c>
      <c r="BD52" s="19" t="str">
        <f t="shared" si="13"/>
        <v>-</v>
      </c>
      <c r="BE52" s="20">
        <f t="shared" si="2"/>
        <v>45921</v>
      </c>
      <c r="BF52" s="21" t="str">
        <f t="shared" si="14"/>
        <v>https://marysin5.apm-development.com.pl/dokumenty/</v>
      </c>
    </row>
    <row r="53" spans="1:58" s="8" customFormat="1" ht="20.05" customHeight="1">
      <c r="A53" s="28" t="str">
        <f t="shared" si="24"/>
        <v>APM MARYSIN V SPÓŁKA Z OGRANICZONĄ ODPOWIEDZIALNOŚCIĄ</v>
      </c>
      <c r="B53" s="21" t="str">
        <f t="shared" si="24"/>
        <v>SPÓŁKA Z OGRANICZONĄ ODPOWIEDZIALNOŚCIĄ</v>
      </c>
      <c r="C53" s="21" t="str">
        <f t="shared" si="24"/>
        <v>0000936226</v>
      </c>
      <c r="D53" s="19" t="str">
        <f t="shared" si="24"/>
        <v>Spółka zarejestrowana w KRS</v>
      </c>
      <c r="E53" s="21">
        <f t="shared" si="24"/>
        <v>5213947950</v>
      </c>
      <c r="F53" s="21">
        <f t="shared" si="24"/>
        <v>520591843</v>
      </c>
      <c r="G53" s="19" t="str">
        <f t="shared" si="24"/>
        <v>48 22-847-91-86</v>
      </c>
      <c r="H53" s="19" t="str">
        <f t="shared" si="24"/>
        <v>sprzedaz@apm-development.pl</v>
      </c>
      <c r="I53" s="19" t="str">
        <f t="shared" si="24"/>
        <v>X</v>
      </c>
      <c r="J53" s="12" t="str">
        <f t="shared" si="9"/>
        <v>https://marysin5.apm-development.com.pl/</v>
      </c>
      <c r="K53" s="19" t="str">
        <f t="shared" si="25"/>
        <v>mazowieckie</v>
      </c>
      <c r="L53" s="19" t="str">
        <f t="shared" si="25"/>
        <v>warszawski</v>
      </c>
      <c r="M53" s="19" t="str">
        <f t="shared" si="25"/>
        <v>Mokotów</v>
      </c>
      <c r="N53" s="19" t="str">
        <f t="shared" si="25"/>
        <v>Warszawa</v>
      </c>
      <c r="O53" s="19" t="str">
        <f t="shared" si="25"/>
        <v>ul. Bartycka</v>
      </c>
      <c r="P53" s="19">
        <f t="shared" si="25"/>
        <v>85</v>
      </c>
      <c r="Q53" s="19" t="str">
        <f t="shared" si="25"/>
        <v>U1</v>
      </c>
      <c r="R53" s="19" t="str">
        <f t="shared" si="25"/>
        <v>00-716</v>
      </c>
      <c r="S53" s="19" t="str">
        <f t="shared" si="25"/>
        <v>mazowieckie</v>
      </c>
      <c r="T53" s="19" t="str">
        <f t="shared" si="25"/>
        <v>warszawski</v>
      </c>
      <c r="U53" s="19" t="str">
        <f t="shared" si="25"/>
        <v>Mokotów</v>
      </c>
      <c r="V53" s="19" t="str">
        <f t="shared" si="25"/>
        <v>Warszawa</v>
      </c>
      <c r="W53" s="19" t="str">
        <f t="shared" si="25"/>
        <v>ul. Bartycka</v>
      </c>
      <c r="X53" s="19">
        <f t="shared" si="25"/>
        <v>85</v>
      </c>
      <c r="Y53" s="19" t="str">
        <f t="shared" si="25"/>
        <v>U1</v>
      </c>
      <c r="Z53" s="19" t="str">
        <f t="shared" si="25"/>
        <v>00-716</v>
      </c>
      <c r="AA53" s="21" t="str">
        <f t="shared" si="26"/>
        <v>ul. Okularowa 8; 04-234 Warszawa</v>
      </c>
      <c r="AB53" s="19" t="str">
        <f t="shared" si="26"/>
        <v>Osobisty; Telefon; Email</v>
      </c>
      <c r="AC53" s="19" t="str">
        <f t="shared" si="26"/>
        <v>mazowieckie</v>
      </c>
      <c r="AD53" s="19" t="str">
        <f t="shared" si="26"/>
        <v>warszawski</v>
      </c>
      <c r="AE53" s="21" t="str">
        <f t="shared" si="26"/>
        <v>Wawer</v>
      </c>
      <c r="AF53" s="21" t="str">
        <f t="shared" si="26"/>
        <v>Warszawa</v>
      </c>
      <c r="AG53" s="21" t="str">
        <f t="shared" si="26"/>
        <v>ul. Goździków</v>
      </c>
      <c r="AH53" s="21">
        <f t="shared" si="26"/>
        <v>11</v>
      </c>
      <c r="AI53" s="21" t="str">
        <f t="shared" si="26"/>
        <v>04-231</v>
      </c>
      <c r="AJ53" s="23" t="s">
        <v>72</v>
      </c>
      <c r="AK53" s="13">
        <f>+[1]Garaże!C15</f>
        <v>8</v>
      </c>
      <c r="AL53" s="9"/>
      <c r="AM53" s="17"/>
      <c r="AN53" s="9"/>
      <c r="AO53" s="12"/>
      <c r="AP53" s="9"/>
      <c r="AQ53" s="10"/>
      <c r="AR53" s="12" t="str">
        <f t="shared" si="27"/>
        <v>Miejsce postojowe</v>
      </c>
      <c r="AS53" s="12">
        <f t="shared" si="28"/>
        <v>8</v>
      </c>
      <c r="AT53" s="9">
        <f>+[1]Garaże!L15</f>
        <v>0</v>
      </c>
      <c r="AU53" s="17">
        <f t="shared" si="23"/>
        <v>45921</v>
      </c>
      <c r="AV53" s="14"/>
      <c r="AW53" s="10"/>
      <c r="AX53" s="9"/>
      <c r="AY53" s="17">
        <f t="shared" si="0"/>
        <v>45921</v>
      </c>
      <c r="AZ53" s="19" t="str">
        <f t="shared" si="12"/>
        <v>Z lokalem związane jest prawo do ułamkowej części nieruchomości wspólnej stanowiącej części wspólne budynku i działki gruntu na których zbudowany zostanie budynek</v>
      </c>
      <c r="BA53" s="19" t="str">
        <f t="shared" si="12"/>
        <v>-</v>
      </c>
      <c r="BB53" s="20">
        <f t="shared" si="1"/>
        <v>45921</v>
      </c>
      <c r="BC53" s="19" t="str">
        <f t="shared" si="13"/>
        <v>-</v>
      </c>
      <c r="BD53" s="19" t="str">
        <f t="shared" si="13"/>
        <v>-</v>
      </c>
      <c r="BE53" s="20">
        <f t="shared" si="2"/>
        <v>45921</v>
      </c>
      <c r="BF53" s="21" t="str">
        <f t="shared" si="14"/>
        <v>https://marysin5.apm-development.com.pl/dokumenty/</v>
      </c>
    </row>
    <row r="54" spans="1:58" s="8" customFormat="1" ht="20.05" customHeight="1">
      <c r="A54" s="28" t="str">
        <f t="shared" si="24"/>
        <v>APM MARYSIN V SPÓŁKA Z OGRANICZONĄ ODPOWIEDZIALNOŚCIĄ</v>
      </c>
      <c r="B54" s="21" t="str">
        <f t="shared" si="24"/>
        <v>SPÓŁKA Z OGRANICZONĄ ODPOWIEDZIALNOŚCIĄ</v>
      </c>
      <c r="C54" s="21" t="str">
        <f t="shared" si="24"/>
        <v>0000936226</v>
      </c>
      <c r="D54" s="19" t="str">
        <f t="shared" si="24"/>
        <v>Spółka zarejestrowana w KRS</v>
      </c>
      <c r="E54" s="21">
        <f t="shared" si="24"/>
        <v>5213947950</v>
      </c>
      <c r="F54" s="21">
        <f t="shared" si="24"/>
        <v>520591843</v>
      </c>
      <c r="G54" s="19" t="str">
        <f t="shared" si="24"/>
        <v>48 22-847-91-86</v>
      </c>
      <c r="H54" s="19" t="str">
        <f t="shared" si="24"/>
        <v>sprzedaz@apm-development.pl</v>
      </c>
      <c r="I54" s="19" t="str">
        <f t="shared" si="24"/>
        <v>X</v>
      </c>
      <c r="J54" s="12" t="str">
        <f t="shared" si="9"/>
        <v>https://marysin5.apm-development.com.pl/</v>
      </c>
      <c r="K54" s="19" t="str">
        <f t="shared" si="25"/>
        <v>mazowieckie</v>
      </c>
      <c r="L54" s="19" t="str">
        <f t="shared" si="25"/>
        <v>warszawski</v>
      </c>
      <c r="M54" s="19" t="str">
        <f t="shared" si="25"/>
        <v>Mokotów</v>
      </c>
      <c r="N54" s="19" t="str">
        <f t="shared" si="25"/>
        <v>Warszawa</v>
      </c>
      <c r="O54" s="19" t="str">
        <f t="shared" si="25"/>
        <v>ul. Bartycka</v>
      </c>
      <c r="P54" s="19">
        <f t="shared" si="25"/>
        <v>85</v>
      </c>
      <c r="Q54" s="19" t="str">
        <f t="shared" si="25"/>
        <v>U1</v>
      </c>
      <c r="R54" s="19" t="str">
        <f t="shared" si="25"/>
        <v>00-716</v>
      </c>
      <c r="S54" s="19" t="str">
        <f t="shared" si="25"/>
        <v>mazowieckie</v>
      </c>
      <c r="T54" s="19" t="str">
        <f t="shared" si="25"/>
        <v>warszawski</v>
      </c>
      <c r="U54" s="19" t="str">
        <f t="shared" si="25"/>
        <v>Mokotów</v>
      </c>
      <c r="V54" s="19" t="str">
        <f t="shared" si="25"/>
        <v>Warszawa</v>
      </c>
      <c r="W54" s="19" t="str">
        <f t="shared" si="25"/>
        <v>ul. Bartycka</v>
      </c>
      <c r="X54" s="19">
        <f t="shared" si="25"/>
        <v>85</v>
      </c>
      <c r="Y54" s="19" t="str">
        <f t="shared" si="25"/>
        <v>U1</v>
      </c>
      <c r="Z54" s="19" t="str">
        <f t="shared" si="25"/>
        <v>00-716</v>
      </c>
      <c r="AA54" s="21" t="str">
        <f t="shared" si="26"/>
        <v>ul. Okularowa 8; 04-234 Warszawa</v>
      </c>
      <c r="AB54" s="19" t="str">
        <f t="shared" si="26"/>
        <v>Osobisty; Telefon; Email</v>
      </c>
      <c r="AC54" s="19" t="str">
        <f t="shared" si="26"/>
        <v>mazowieckie</v>
      </c>
      <c r="AD54" s="19" t="str">
        <f t="shared" si="26"/>
        <v>warszawski</v>
      </c>
      <c r="AE54" s="21" t="str">
        <f t="shared" si="26"/>
        <v>Wawer</v>
      </c>
      <c r="AF54" s="21" t="str">
        <f t="shared" si="26"/>
        <v>Warszawa</v>
      </c>
      <c r="AG54" s="21" t="str">
        <f t="shared" si="26"/>
        <v>ul. Goździków</v>
      </c>
      <c r="AH54" s="21">
        <f t="shared" si="26"/>
        <v>11</v>
      </c>
      <c r="AI54" s="21" t="str">
        <f t="shared" si="26"/>
        <v>04-231</v>
      </c>
      <c r="AJ54" s="23" t="s">
        <v>72</v>
      </c>
      <c r="AK54" s="13">
        <f>+[1]Garaże!C16</f>
        <v>9</v>
      </c>
      <c r="AL54" s="9"/>
      <c r="AM54" s="17"/>
      <c r="AN54" s="9"/>
      <c r="AO54" s="12"/>
      <c r="AP54" s="9"/>
      <c r="AQ54" s="10"/>
      <c r="AR54" s="12" t="str">
        <f t="shared" si="27"/>
        <v>Miejsce postojowe</v>
      </c>
      <c r="AS54" s="12">
        <f t="shared" si="28"/>
        <v>9</v>
      </c>
      <c r="AT54" s="9">
        <f>+[1]Garaże!L16</f>
        <v>0</v>
      </c>
      <c r="AU54" s="17">
        <f t="shared" si="23"/>
        <v>45921</v>
      </c>
      <c r="AV54" s="14"/>
      <c r="AW54" s="10"/>
      <c r="AX54" s="9"/>
      <c r="AY54" s="17">
        <f t="shared" si="0"/>
        <v>45921</v>
      </c>
      <c r="AZ54" s="19" t="str">
        <f t="shared" si="12"/>
        <v>Z lokalem związane jest prawo do ułamkowej części nieruchomości wspólnej stanowiącej części wspólne budynku i działki gruntu na których zbudowany zostanie budynek</v>
      </c>
      <c r="BA54" s="19" t="str">
        <f t="shared" si="12"/>
        <v>-</v>
      </c>
      <c r="BB54" s="20">
        <f t="shared" si="1"/>
        <v>45921</v>
      </c>
      <c r="BC54" s="19" t="str">
        <f t="shared" si="13"/>
        <v>-</v>
      </c>
      <c r="BD54" s="19" t="str">
        <f t="shared" si="13"/>
        <v>-</v>
      </c>
      <c r="BE54" s="20">
        <f t="shared" si="2"/>
        <v>45921</v>
      </c>
      <c r="BF54" s="21" t="str">
        <f t="shared" si="14"/>
        <v>https://marysin5.apm-development.com.pl/dokumenty/</v>
      </c>
    </row>
    <row r="55" spans="1:58" s="8" customFormat="1" ht="20.05" customHeight="1">
      <c r="A55" s="28" t="str">
        <f t="shared" si="24"/>
        <v>APM MARYSIN V SPÓŁKA Z OGRANICZONĄ ODPOWIEDZIALNOŚCIĄ</v>
      </c>
      <c r="B55" s="21" t="str">
        <f t="shared" si="24"/>
        <v>SPÓŁKA Z OGRANICZONĄ ODPOWIEDZIALNOŚCIĄ</v>
      </c>
      <c r="C55" s="21" t="str">
        <f t="shared" si="24"/>
        <v>0000936226</v>
      </c>
      <c r="D55" s="19" t="str">
        <f t="shared" si="24"/>
        <v>Spółka zarejestrowana w KRS</v>
      </c>
      <c r="E55" s="21">
        <f t="shared" si="24"/>
        <v>5213947950</v>
      </c>
      <c r="F55" s="21">
        <f t="shared" si="24"/>
        <v>520591843</v>
      </c>
      <c r="G55" s="19" t="str">
        <f t="shared" si="24"/>
        <v>48 22-847-91-86</v>
      </c>
      <c r="H55" s="19" t="str">
        <f t="shared" si="24"/>
        <v>sprzedaz@apm-development.pl</v>
      </c>
      <c r="I55" s="19" t="str">
        <f t="shared" si="24"/>
        <v>X</v>
      </c>
      <c r="J55" s="12" t="str">
        <f t="shared" si="9"/>
        <v>https://marysin5.apm-development.com.pl/</v>
      </c>
      <c r="K55" s="19" t="str">
        <f t="shared" si="25"/>
        <v>mazowieckie</v>
      </c>
      <c r="L55" s="19" t="str">
        <f t="shared" si="25"/>
        <v>warszawski</v>
      </c>
      <c r="M55" s="19" t="str">
        <f t="shared" si="25"/>
        <v>Mokotów</v>
      </c>
      <c r="N55" s="19" t="str">
        <f t="shared" si="25"/>
        <v>Warszawa</v>
      </c>
      <c r="O55" s="19" t="str">
        <f t="shared" si="25"/>
        <v>ul. Bartycka</v>
      </c>
      <c r="P55" s="19">
        <f t="shared" si="25"/>
        <v>85</v>
      </c>
      <c r="Q55" s="19" t="str">
        <f t="shared" si="25"/>
        <v>U1</v>
      </c>
      <c r="R55" s="19" t="str">
        <f t="shared" si="25"/>
        <v>00-716</v>
      </c>
      <c r="S55" s="19" t="str">
        <f t="shared" si="25"/>
        <v>mazowieckie</v>
      </c>
      <c r="T55" s="19" t="str">
        <f t="shared" si="25"/>
        <v>warszawski</v>
      </c>
      <c r="U55" s="19" t="str">
        <f t="shared" si="25"/>
        <v>Mokotów</v>
      </c>
      <c r="V55" s="19" t="str">
        <f t="shared" si="25"/>
        <v>Warszawa</v>
      </c>
      <c r="W55" s="19" t="str">
        <f t="shared" si="25"/>
        <v>ul. Bartycka</v>
      </c>
      <c r="X55" s="19">
        <f t="shared" si="25"/>
        <v>85</v>
      </c>
      <c r="Y55" s="19" t="str">
        <f t="shared" si="25"/>
        <v>U1</v>
      </c>
      <c r="Z55" s="19" t="str">
        <f t="shared" si="25"/>
        <v>00-716</v>
      </c>
      <c r="AA55" s="21" t="str">
        <f t="shared" si="26"/>
        <v>ul. Okularowa 8; 04-234 Warszawa</v>
      </c>
      <c r="AB55" s="19" t="str">
        <f t="shared" si="26"/>
        <v>Osobisty; Telefon; Email</v>
      </c>
      <c r="AC55" s="19" t="str">
        <f t="shared" si="26"/>
        <v>mazowieckie</v>
      </c>
      <c r="AD55" s="19" t="str">
        <f t="shared" si="26"/>
        <v>warszawski</v>
      </c>
      <c r="AE55" s="21" t="str">
        <f t="shared" si="26"/>
        <v>Wawer</v>
      </c>
      <c r="AF55" s="21" t="str">
        <f t="shared" si="26"/>
        <v>Warszawa</v>
      </c>
      <c r="AG55" s="21" t="str">
        <f t="shared" si="26"/>
        <v>ul. Goździków</v>
      </c>
      <c r="AH55" s="21">
        <f t="shared" si="26"/>
        <v>11</v>
      </c>
      <c r="AI55" s="21" t="str">
        <f t="shared" si="26"/>
        <v>04-231</v>
      </c>
      <c r="AJ55" s="23" t="s">
        <v>72</v>
      </c>
      <c r="AK55" s="13">
        <f>+[1]Garaże!C17</f>
        <v>10</v>
      </c>
      <c r="AL55" s="9"/>
      <c r="AM55" s="17"/>
      <c r="AN55" s="9"/>
      <c r="AO55" s="12"/>
      <c r="AP55" s="9"/>
      <c r="AQ55" s="10"/>
      <c r="AR55" s="12" t="str">
        <f t="shared" si="27"/>
        <v>Miejsce postojowe</v>
      </c>
      <c r="AS55" s="12">
        <f t="shared" si="28"/>
        <v>10</v>
      </c>
      <c r="AT55" s="9">
        <f>+[1]Garaże!L17</f>
        <v>0</v>
      </c>
      <c r="AU55" s="17">
        <f t="shared" si="23"/>
        <v>45921</v>
      </c>
      <c r="AV55" s="14"/>
      <c r="AW55" s="10"/>
      <c r="AX55" s="9"/>
      <c r="AY55" s="17">
        <f t="shared" si="0"/>
        <v>45921</v>
      </c>
      <c r="AZ55" s="19" t="str">
        <f t="shared" si="12"/>
        <v>Z lokalem związane jest prawo do ułamkowej części nieruchomości wspólnej stanowiącej części wspólne budynku i działki gruntu na których zbudowany zostanie budynek</v>
      </c>
      <c r="BA55" s="19" t="str">
        <f t="shared" si="12"/>
        <v>-</v>
      </c>
      <c r="BB55" s="20">
        <f t="shared" si="1"/>
        <v>45921</v>
      </c>
      <c r="BC55" s="19" t="str">
        <f t="shared" si="13"/>
        <v>-</v>
      </c>
      <c r="BD55" s="19" t="str">
        <f t="shared" si="13"/>
        <v>-</v>
      </c>
      <c r="BE55" s="20">
        <f t="shared" si="2"/>
        <v>45921</v>
      </c>
      <c r="BF55" s="21" t="str">
        <f t="shared" si="14"/>
        <v>https://marysin5.apm-development.com.pl/dokumenty/</v>
      </c>
    </row>
    <row r="56" spans="1:58" s="8" customFormat="1" ht="20.05" customHeight="1">
      <c r="A56" s="28" t="str">
        <f t="shared" si="24"/>
        <v>APM MARYSIN V SPÓŁKA Z OGRANICZONĄ ODPOWIEDZIALNOŚCIĄ</v>
      </c>
      <c r="B56" s="21" t="str">
        <f t="shared" si="24"/>
        <v>SPÓŁKA Z OGRANICZONĄ ODPOWIEDZIALNOŚCIĄ</v>
      </c>
      <c r="C56" s="21" t="str">
        <f t="shared" si="24"/>
        <v>0000936226</v>
      </c>
      <c r="D56" s="19" t="str">
        <f t="shared" si="24"/>
        <v>Spółka zarejestrowana w KRS</v>
      </c>
      <c r="E56" s="21">
        <f t="shared" si="24"/>
        <v>5213947950</v>
      </c>
      <c r="F56" s="21">
        <f t="shared" si="24"/>
        <v>520591843</v>
      </c>
      <c r="G56" s="19" t="str">
        <f t="shared" si="24"/>
        <v>48 22-847-91-86</v>
      </c>
      <c r="H56" s="19" t="str">
        <f t="shared" si="24"/>
        <v>sprzedaz@apm-development.pl</v>
      </c>
      <c r="I56" s="19" t="str">
        <f t="shared" si="24"/>
        <v>X</v>
      </c>
      <c r="J56" s="12" t="str">
        <f t="shared" si="9"/>
        <v>https://marysin5.apm-development.com.pl/</v>
      </c>
      <c r="K56" s="19" t="str">
        <f t="shared" si="25"/>
        <v>mazowieckie</v>
      </c>
      <c r="L56" s="19" t="str">
        <f t="shared" si="25"/>
        <v>warszawski</v>
      </c>
      <c r="M56" s="19" t="str">
        <f t="shared" si="25"/>
        <v>Mokotów</v>
      </c>
      <c r="N56" s="19" t="str">
        <f t="shared" si="25"/>
        <v>Warszawa</v>
      </c>
      <c r="O56" s="19" t="str">
        <f t="shared" si="25"/>
        <v>ul. Bartycka</v>
      </c>
      <c r="P56" s="19">
        <f t="shared" si="25"/>
        <v>85</v>
      </c>
      <c r="Q56" s="19" t="str">
        <f t="shared" si="25"/>
        <v>U1</v>
      </c>
      <c r="R56" s="19" t="str">
        <f t="shared" si="25"/>
        <v>00-716</v>
      </c>
      <c r="S56" s="19" t="str">
        <f t="shared" si="25"/>
        <v>mazowieckie</v>
      </c>
      <c r="T56" s="19" t="str">
        <f t="shared" si="25"/>
        <v>warszawski</v>
      </c>
      <c r="U56" s="19" t="str">
        <f t="shared" si="25"/>
        <v>Mokotów</v>
      </c>
      <c r="V56" s="19" t="str">
        <f t="shared" si="25"/>
        <v>Warszawa</v>
      </c>
      <c r="W56" s="19" t="str">
        <f t="shared" si="25"/>
        <v>ul. Bartycka</v>
      </c>
      <c r="X56" s="19">
        <f t="shared" si="25"/>
        <v>85</v>
      </c>
      <c r="Y56" s="19" t="str">
        <f t="shared" si="25"/>
        <v>U1</v>
      </c>
      <c r="Z56" s="19" t="str">
        <f t="shared" si="25"/>
        <v>00-716</v>
      </c>
      <c r="AA56" s="21" t="str">
        <f t="shared" si="26"/>
        <v>ul. Okularowa 8; 04-234 Warszawa</v>
      </c>
      <c r="AB56" s="19" t="str">
        <f t="shared" si="26"/>
        <v>Osobisty; Telefon; Email</v>
      </c>
      <c r="AC56" s="19" t="str">
        <f t="shared" si="26"/>
        <v>mazowieckie</v>
      </c>
      <c r="AD56" s="19" t="str">
        <f t="shared" si="26"/>
        <v>warszawski</v>
      </c>
      <c r="AE56" s="21" t="str">
        <f t="shared" si="26"/>
        <v>Wawer</v>
      </c>
      <c r="AF56" s="21" t="str">
        <f t="shared" si="26"/>
        <v>Warszawa</v>
      </c>
      <c r="AG56" s="21" t="str">
        <f t="shared" si="26"/>
        <v>ul. Goździków</v>
      </c>
      <c r="AH56" s="21">
        <f t="shared" si="26"/>
        <v>11</v>
      </c>
      <c r="AI56" s="21" t="str">
        <f t="shared" si="26"/>
        <v>04-231</v>
      </c>
      <c r="AJ56" s="23" t="s">
        <v>72</v>
      </c>
      <c r="AK56" s="13">
        <f>+[1]Garaże!C18</f>
        <v>11</v>
      </c>
      <c r="AL56" s="9"/>
      <c r="AM56" s="17"/>
      <c r="AN56" s="9"/>
      <c r="AO56" s="12"/>
      <c r="AP56" s="9"/>
      <c r="AQ56" s="10"/>
      <c r="AR56" s="12" t="str">
        <f t="shared" si="27"/>
        <v>Miejsce postojowe</v>
      </c>
      <c r="AS56" s="12">
        <f t="shared" si="28"/>
        <v>11</v>
      </c>
      <c r="AT56" s="9">
        <f>+[1]Garaże!L18</f>
        <v>0</v>
      </c>
      <c r="AU56" s="17">
        <f t="shared" si="23"/>
        <v>45921</v>
      </c>
      <c r="AV56" s="14"/>
      <c r="AW56" s="10"/>
      <c r="AX56" s="9"/>
      <c r="AY56" s="17">
        <f t="shared" si="0"/>
        <v>45921</v>
      </c>
      <c r="AZ56" s="19" t="str">
        <f t="shared" si="12"/>
        <v>Z lokalem związane jest prawo do ułamkowej części nieruchomości wspólnej stanowiącej części wspólne budynku i działki gruntu na których zbudowany zostanie budynek</v>
      </c>
      <c r="BA56" s="19" t="str">
        <f t="shared" si="12"/>
        <v>-</v>
      </c>
      <c r="BB56" s="20">
        <f t="shared" si="1"/>
        <v>45921</v>
      </c>
      <c r="BC56" s="19" t="str">
        <f t="shared" si="13"/>
        <v>-</v>
      </c>
      <c r="BD56" s="19" t="str">
        <f t="shared" si="13"/>
        <v>-</v>
      </c>
      <c r="BE56" s="20">
        <f t="shared" si="2"/>
        <v>45921</v>
      </c>
      <c r="BF56" s="21" t="str">
        <f t="shared" si="14"/>
        <v>https://marysin5.apm-development.com.pl/dokumenty/</v>
      </c>
    </row>
    <row r="57" spans="1:58" s="8" customFormat="1" ht="20.05" customHeight="1">
      <c r="A57" s="28" t="str">
        <f t="shared" si="24"/>
        <v>APM MARYSIN V SPÓŁKA Z OGRANICZONĄ ODPOWIEDZIALNOŚCIĄ</v>
      </c>
      <c r="B57" s="21" t="str">
        <f t="shared" si="24"/>
        <v>SPÓŁKA Z OGRANICZONĄ ODPOWIEDZIALNOŚCIĄ</v>
      </c>
      <c r="C57" s="21" t="str">
        <f t="shared" si="24"/>
        <v>0000936226</v>
      </c>
      <c r="D57" s="19" t="str">
        <f t="shared" si="24"/>
        <v>Spółka zarejestrowana w KRS</v>
      </c>
      <c r="E57" s="21">
        <f t="shared" si="24"/>
        <v>5213947950</v>
      </c>
      <c r="F57" s="21">
        <f t="shared" si="24"/>
        <v>520591843</v>
      </c>
      <c r="G57" s="19" t="str">
        <f t="shared" si="24"/>
        <v>48 22-847-91-86</v>
      </c>
      <c r="H57" s="19" t="str">
        <f t="shared" si="24"/>
        <v>sprzedaz@apm-development.pl</v>
      </c>
      <c r="I57" s="19" t="str">
        <f t="shared" si="24"/>
        <v>X</v>
      </c>
      <c r="J57" s="12" t="str">
        <f t="shared" si="9"/>
        <v>https://marysin5.apm-development.com.pl/</v>
      </c>
      <c r="K57" s="19" t="str">
        <f t="shared" si="25"/>
        <v>mazowieckie</v>
      </c>
      <c r="L57" s="19" t="str">
        <f t="shared" si="25"/>
        <v>warszawski</v>
      </c>
      <c r="M57" s="19" t="str">
        <f t="shared" si="25"/>
        <v>Mokotów</v>
      </c>
      <c r="N57" s="19" t="str">
        <f t="shared" si="25"/>
        <v>Warszawa</v>
      </c>
      <c r="O57" s="19" t="str">
        <f t="shared" si="25"/>
        <v>ul. Bartycka</v>
      </c>
      <c r="P57" s="19">
        <f t="shared" si="25"/>
        <v>85</v>
      </c>
      <c r="Q57" s="19" t="str">
        <f t="shared" si="25"/>
        <v>U1</v>
      </c>
      <c r="R57" s="19" t="str">
        <f t="shared" si="25"/>
        <v>00-716</v>
      </c>
      <c r="S57" s="19" t="str">
        <f t="shared" si="25"/>
        <v>mazowieckie</v>
      </c>
      <c r="T57" s="19" t="str">
        <f t="shared" si="25"/>
        <v>warszawski</v>
      </c>
      <c r="U57" s="19" t="str">
        <f t="shared" si="25"/>
        <v>Mokotów</v>
      </c>
      <c r="V57" s="19" t="str">
        <f t="shared" si="25"/>
        <v>Warszawa</v>
      </c>
      <c r="W57" s="19" t="str">
        <f t="shared" si="25"/>
        <v>ul. Bartycka</v>
      </c>
      <c r="X57" s="19">
        <f t="shared" si="25"/>
        <v>85</v>
      </c>
      <c r="Y57" s="19" t="str">
        <f t="shared" si="25"/>
        <v>U1</v>
      </c>
      <c r="Z57" s="19" t="str">
        <f t="shared" si="25"/>
        <v>00-716</v>
      </c>
      <c r="AA57" s="21" t="str">
        <f t="shared" si="26"/>
        <v>ul. Okularowa 8; 04-234 Warszawa</v>
      </c>
      <c r="AB57" s="19" t="str">
        <f t="shared" si="26"/>
        <v>Osobisty; Telefon; Email</v>
      </c>
      <c r="AC57" s="19" t="str">
        <f t="shared" si="26"/>
        <v>mazowieckie</v>
      </c>
      <c r="AD57" s="19" t="str">
        <f t="shared" si="26"/>
        <v>warszawski</v>
      </c>
      <c r="AE57" s="21" t="str">
        <f t="shared" si="26"/>
        <v>Wawer</v>
      </c>
      <c r="AF57" s="21" t="str">
        <f t="shared" si="26"/>
        <v>Warszawa</v>
      </c>
      <c r="AG57" s="21" t="str">
        <f t="shared" si="26"/>
        <v>ul. Goździków</v>
      </c>
      <c r="AH57" s="21">
        <f t="shared" si="26"/>
        <v>11</v>
      </c>
      <c r="AI57" s="21" t="str">
        <f t="shared" si="26"/>
        <v>04-231</v>
      </c>
      <c r="AJ57" s="23" t="s">
        <v>72</v>
      </c>
      <c r="AK57" s="13">
        <f>+[1]Garaże!C19</f>
        <v>12</v>
      </c>
      <c r="AL57" s="9"/>
      <c r="AM57" s="17"/>
      <c r="AN57" s="9"/>
      <c r="AO57" s="12"/>
      <c r="AP57" s="9"/>
      <c r="AQ57" s="10"/>
      <c r="AR57" s="12" t="str">
        <f t="shared" si="27"/>
        <v>Miejsce postojowe</v>
      </c>
      <c r="AS57" s="12">
        <f t="shared" si="28"/>
        <v>12</v>
      </c>
      <c r="AT57" s="9">
        <f>+[1]Garaże!L19</f>
        <v>0</v>
      </c>
      <c r="AU57" s="17">
        <f t="shared" si="23"/>
        <v>45921</v>
      </c>
      <c r="AV57" s="14"/>
      <c r="AW57" s="10"/>
      <c r="AX57" s="9"/>
      <c r="AY57" s="17">
        <f t="shared" si="0"/>
        <v>45921</v>
      </c>
      <c r="AZ57" s="19" t="str">
        <f t="shared" si="12"/>
        <v>Z lokalem związane jest prawo do ułamkowej części nieruchomości wspólnej stanowiącej części wspólne budynku i działki gruntu na których zbudowany zostanie budynek</v>
      </c>
      <c r="BA57" s="19" t="str">
        <f t="shared" si="12"/>
        <v>-</v>
      </c>
      <c r="BB57" s="20">
        <f t="shared" si="1"/>
        <v>45921</v>
      </c>
      <c r="BC57" s="19" t="str">
        <f t="shared" si="13"/>
        <v>-</v>
      </c>
      <c r="BD57" s="19" t="str">
        <f t="shared" si="13"/>
        <v>-</v>
      </c>
      <c r="BE57" s="20">
        <f t="shared" si="2"/>
        <v>45921</v>
      </c>
      <c r="BF57" s="21" t="str">
        <f t="shared" si="14"/>
        <v>https://marysin5.apm-development.com.pl/dokumenty/</v>
      </c>
    </row>
    <row r="58" spans="1:58" s="8" customFormat="1" ht="20.05" customHeight="1">
      <c r="A58" s="28" t="str">
        <f t="shared" si="24"/>
        <v>APM MARYSIN V SPÓŁKA Z OGRANICZONĄ ODPOWIEDZIALNOŚCIĄ</v>
      </c>
      <c r="B58" s="21" t="str">
        <f t="shared" si="24"/>
        <v>SPÓŁKA Z OGRANICZONĄ ODPOWIEDZIALNOŚCIĄ</v>
      </c>
      <c r="C58" s="21" t="str">
        <f t="shared" si="24"/>
        <v>0000936226</v>
      </c>
      <c r="D58" s="19" t="str">
        <f t="shared" si="24"/>
        <v>Spółka zarejestrowana w KRS</v>
      </c>
      <c r="E58" s="21">
        <f t="shared" si="24"/>
        <v>5213947950</v>
      </c>
      <c r="F58" s="21">
        <f t="shared" si="24"/>
        <v>520591843</v>
      </c>
      <c r="G58" s="19" t="str">
        <f t="shared" si="24"/>
        <v>48 22-847-91-86</v>
      </c>
      <c r="H58" s="19" t="str">
        <f t="shared" si="24"/>
        <v>sprzedaz@apm-development.pl</v>
      </c>
      <c r="I58" s="19" t="str">
        <f t="shared" si="24"/>
        <v>X</v>
      </c>
      <c r="J58" s="12" t="str">
        <f t="shared" si="9"/>
        <v>https://marysin5.apm-development.com.pl/</v>
      </c>
      <c r="K58" s="19" t="str">
        <f t="shared" si="25"/>
        <v>mazowieckie</v>
      </c>
      <c r="L58" s="19" t="str">
        <f t="shared" si="25"/>
        <v>warszawski</v>
      </c>
      <c r="M58" s="19" t="str">
        <f t="shared" si="25"/>
        <v>Mokotów</v>
      </c>
      <c r="N58" s="19" t="str">
        <f t="shared" si="25"/>
        <v>Warszawa</v>
      </c>
      <c r="O58" s="19" t="str">
        <f t="shared" si="25"/>
        <v>ul. Bartycka</v>
      </c>
      <c r="P58" s="19">
        <f t="shared" si="25"/>
        <v>85</v>
      </c>
      <c r="Q58" s="19" t="str">
        <f t="shared" si="25"/>
        <v>U1</v>
      </c>
      <c r="R58" s="19" t="str">
        <f t="shared" si="25"/>
        <v>00-716</v>
      </c>
      <c r="S58" s="19" t="str">
        <f t="shared" si="25"/>
        <v>mazowieckie</v>
      </c>
      <c r="T58" s="19" t="str">
        <f t="shared" si="25"/>
        <v>warszawski</v>
      </c>
      <c r="U58" s="19" t="str">
        <f t="shared" si="25"/>
        <v>Mokotów</v>
      </c>
      <c r="V58" s="19" t="str">
        <f t="shared" si="25"/>
        <v>Warszawa</v>
      </c>
      <c r="W58" s="19" t="str">
        <f t="shared" si="25"/>
        <v>ul. Bartycka</v>
      </c>
      <c r="X58" s="19">
        <f t="shared" si="25"/>
        <v>85</v>
      </c>
      <c r="Y58" s="19" t="str">
        <f t="shared" si="25"/>
        <v>U1</v>
      </c>
      <c r="Z58" s="19" t="str">
        <f t="shared" si="25"/>
        <v>00-716</v>
      </c>
      <c r="AA58" s="21" t="str">
        <f t="shared" si="26"/>
        <v>ul. Okularowa 8; 04-234 Warszawa</v>
      </c>
      <c r="AB58" s="19" t="str">
        <f t="shared" si="26"/>
        <v>Osobisty; Telefon; Email</v>
      </c>
      <c r="AC58" s="19" t="str">
        <f t="shared" si="26"/>
        <v>mazowieckie</v>
      </c>
      <c r="AD58" s="19" t="str">
        <f t="shared" si="26"/>
        <v>warszawski</v>
      </c>
      <c r="AE58" s="21" t="str">
        <f t="shared" si="26"/>
        <v>Wawer</v>
      </c>
      <c r="AF58" s="21" t="str">
        <f t="shared" si="26"/>
        <v>Warszawa</v>
      </c>
      <c r="AG58" s="21" t="str">
        <f t="shared" si="26"/>
        <v>ul. Goździków</v>
      </c>
      <c r="AH58" s="21">
        <f t="shared" si="26"/>
        <v>11</v>
      </c>
      <c r="AI58" s="21" t="str">
        <f t="shared" si="26"/>
        <v>04-231</v>
      </c>
      <c r="AJ58" s="23" t="s">
        <v>72</v>
      </c>
      <c r="AK58" s="13">
        <f>+[1]Garaże!C20</f>
        <v>13</v>
      </c>
      <c r="AL58" s="9"/>
      <c r="AM58" s="17"/>
      <c r="AN58" s="9"/>
      <c r="AO58" s="12"/>
      <c r="AP58" s="9"/>
      <c r="AQ58" s="10"/>
      <c r="AR58" s="12" t="str">
        <f t="shared" si="27"/>
        <v>Miejsce postojowe</v>
      </c>
      <c r="AS58" s="12">
        <f t="shared" si="28"/>
        <v>13</v>
      </c>
      <c r="AT58" s="9">
        <f>+[1]Garaże!L20</f>
        <v>0</v>
      </c>
      <c r="AU58" s="17">
        <f t="shared" si="23"/>
        <v>45921</v>
      </c>
      <c r="AV58" s="14"/>
      <c r="AW58" s="10"/>
      <c r="AX58" s="9"/>
      <c r="AY58" s="17">
        <f t="shared" si="0"/>
        <v>45921</v>
      </c>
      <c r="AZ58" s="19" t="str">
        <f t="shared" si="12"/>
        <v>Z lokalem związane jest prawo do ułamkowej części nieruchomości wspólnej stanowiącej części wspólne budynku i działki gruntu na których zbudowany zostanie budynek</v>
      </c>
      <c r="BA58" s="19" t="str">
        <f t="shared" si="12"/>
        <v>-</v>
      </c>
      <c r="BB58" s="20">
        <f t="shared" si="1"/>
        <v>45921</v>
      </c>
      <c r="BC58" s="19" t="str">
        <f t="shared" si="13"/>
        <v>-</v>
      </c>
      <c r="BD58" s="19" t="str">
        <f t="shared" si="13"/>
        <v>-</v>
      </c>
      <c r="BE58" s="20">
        <f t="shared" si="2"/>
        <v>45921</v>
      </c>
      <c r="BF58" s="21" t="str">
        <f t="shared" si="14"/>
        <v>https://marysin5.apm-development.com.pl/dokumenty/</v>
      </c>
    </row>
    <row r="59" spans="1:58" s="8" customFormat="1" ht="20.05" customHeight="1">
      <c r="A59" s="28" t="str">
        <f t="shared" si="24"/>
        <v>APM MARYSIN V SPÓŁKA Z OGRANICZONĄ ODPOWIEDZIALNOŚCIĄ</v>
      </c>
      <c r="B59" s="21" t="str">
        <f t="shared" si="24"/>
        <v>SPÓŁKA Z OGRANICZONĄ ODPOWIEDZIALNOŚCIĄ</v>
      </c>
      <c r="C59" s="21" t="str">
        <f t="shared" si="24"/>
        <v>0000936226</v>
      </c>
      <c r="D59" s="19" t="str">
        <f t="shared" si="24"/>
        <v>Spółka zarejestrowana w KRS</v>
      </c>
      <c r="E59" s="21">
        <f t="shared" si="24"/>
        <v>5213947950</v>
      </c>
      <c r="F59" s="21">
        <f t="shared" si="24"/>
        <v>520591843</v>
      </c>
      <c r="G59" s="19" t="str">
        <f t="shared" si="24"/>
        <v>48 22-847-91-86</v>
      </c>
      <c r="H59" s="19" t="str">
        <f t="shared" si="24"/>
        <v>sprzedaz@apm-development.pl</v>
      </c>
      <c r="I59" s="19" t="str">
        <f t="shared" si="24"/>
        <v>X</v>
      </c>
      <c r="J59" s="12" t="str">
        <f t="shared" si="9"/>
        <v>https://marysin5.apm-development.com.pl/</v>
      </c>
      <c r="K59" s="19" t="str">
        <f t="shared" si="25"/>
        <v>mazowieckie</v>
      </c>
      <c r="L59" s="19" t="str">
        <f t="shared" si="25"/>
        <v>warszawski</v>
      </c>
      <c r="M59" s="19" t="str">
        <f t="shared" si="25"/>
        <v>Mokotów</v>
      </c>
      <c r="N59" s="19" t="str">
        <f t="shared" si="25"/>
        <v>Warszawa</v>
      </c>
      <c r="O59" s="19" t="str">
        <f t="shared" si="25"/>
        <v>ul. Bartycka</v>
      </c>
      <c r="P59" s="19">
        <f t="shared" si="25"/>
        <v>85</v>
      </c>
      <c r="Q59" s="19" t="str">
        <f t="shared" si="25"/>
        <v>U1</v>
      </c>
      <c r="R59" s="19" t="str">
        <f t="shared" si="25"/>
        <v>00-716</v>
      </c>
      <c r="S59" s="19" t="str">
        <f t="shared" si="25"/>
        <v>mazowieckie</v>
      </c>
      <c r="T59" s="19" t="str">
        <f t="shared" si="25"/>
        <v>warszawski</v>
      </c>
      <c r="U59" s="19" t="str">
        <f t="shared" si="25"/>
        <v>Mokotów</v>
      </c>
      <c r="V59" s="19" t="str">
        <f t="shared" si="25"/>
        <v>Warszawa</v>
      </c>
      <c r="W59" s="19" t="str">
        <f t="shared" si="25"/>
        <v>ul. Bartycka</v>
      </c>
      <c r="X59" s="19">
        <f t="shared" si="25"/>
        <v>85</v>
      </c>
      <c r="Y59" s="19" t="str">
        <f t="shared" si="25"/>
        <v>U1</v>
      </c>
      <c r="Z59" s="19" t="str">
        <f t="shared" si="25"/>
        <v>00-716</v>
      </c>
      <c r="AA59" s="21" t="str">
        <f t="shared" si="26"/>
        <v>ul. Okularowa 8; 04-234 Warszawa</v>
      </c>
      <c r="AB59" s="19" t="str">
        <f t="shared" si="26"/>
        <v>Osobisty; Telefon; Email</v>
      </c>
      <c r="AC59" s="19" t="str">
        <f t="shared" si="26"/>
        <v>mazowieckie</v>
      </c>
      <c r="AD59" s="19" t="str">
        <f t="shared" si="26"/>
        <v>warszawski</v>
      </c>
      <c r="AE59" s="21" t="str">
        <f t="shared" si="26"/>
        <v>Wawer</v>
      </c>
      <c r="AF59" s="21" t="str">
        <f t="shared" si="26"/>
        <v>Warszawa</v>
      </c>
      <c r="AG59" s="21" t="str">
        <f t="shared" si="26"/>
        <v>ul. Goździków</v>
      </c>
      <c r="AH59" s="21">
        <f t="shared" si="26"/>
        <v>11</v>
      </c>
      <c r="AI59" s="21" t="str">
        <f t="shared" si="26"/>
        <v>04-231</v>
      </c>
      <c r="AJ59" s="23" t="s">
        <v>72</v>
      </c>
      <c r="AK59" s="13">
        <f>+[1]Garaże!C21</f>
        <v>14</v>
      </c>
      <c r="AL59" s="9"/>
      <c r="AM59" s="17"/>
      <c r="AN59" s="9"/>
      <c r="AO59" s="12"/>
      <c r="AP59" s="9"/>
      <c r="AQ59" s="10"/>
      <c r="AR59" s="12" t="str">
        <f t="shared" si="27"/>
        <v>Miejsce postojowe</v>
      </c>
      <c r="AS59" s="12">
        <f t="shared" si="28"/>
        <v>14</v>
      </c>
      <c r="AT59" s="9">
        <f>+[1]Garaże!L21</f>
        <v>0</v>
      </c>
      <c r="AU59" s="17">
        <f t="shared" si="23"/>
        <v>45921</v>
      </c>
      <c r="AV59" s="14"/>
      <c r="AW59" s="10"/>
      <c r="AX59" s="9"/>
      <c r="AY59" s="17">
        <f t="shared" si="0"/>
        <v>45921</v>
      </c>
      <c r="AZ59" s="19" t="str">
        <f t="shared" si="12"/>
        <v>Z lokalem związane jest prawo do ułamkowej części nieruchomości wspólnej stanowiącej części wspólne budynku i działki gruntu na których zbudowany zostanie budynek</v>
      </c>
      <c r="BA59" s="19" t="str">
        <f t="shared" si="12"/>
        <v>-</v>
      </c>
      <c r="BB59" s="20">
        <f t="shared" si="1"/>
        <v>45921</v>
      </c>
      <c r="BC59" s="19" t="str">
        <f t="shared" si="13"/>
        <v>-</v>
      </c>
      <c r="BD59" s="19" t="str">
        <f t="shared" si="13"/>
        <v>-</v>
      </c>
      <c r="BE59" s="20">
        <f t="shared" si="2"/>
        <v>45921</v>
      </c>
      <c r="BF59" s="21" t="str">
        <f t="shared" si="14"/>
        <v>https://marysin5.apm-development.com.pl/dokumenty/</v>
      </c>
    </row>
    <row r="60" spans="1:58" s="8" customFormat="1" ht="20.05" customHeight="1">
      <c r="A60" s="28" t="str">
        <f t="shared" si="24"/>
        <v>APM MARYSIN V SPÓŁKA Z OGRANICZONĄ ODPOWIEDZIALNOŚCIĄ</v>
      </c>
      <c r="B60" s="21" t="str">
        <f t="shared" si="24"/>
        <v>SPÓŁKA Z OGRANICZONĄ ODPOWIEDZIALNOŚCIĄ</v>
      </c>
      <c r="C60" s="21" t="str">
        <f t="shared" si="24"/>
        <v>0000936226</v>
      </c>
      <c r="D60" s="19" t="str">
        <f t="shared" si="24"/>
        <v>Spółka zarejestrowana w KRS</v>
      </c>
      <c r="E60" s="21">
        <f t="shared" si="24"/>
        <v>5213947950</v>
      </c>
      <c r="F60" s="21">
        <f t="shared" si="24"/>
        <v>520591843</v>
      </c>
      <c r="G60" s="19" t="str">
        <f t="shared" si="24"/>
        <v>48 22-847-91-86</v>
      </c>
      <c r="H60" s="19" t="str">
        <f t="shared" si="24"/>
        <v>sprzedaz@apm-development.pl</v>
      </c>
      <c r="I60" s="19" t="str">
        <f t="shared" si="24"/>
        <v>X</v>
      </c>
      <c r="J60" s="12" t="str">
        <f t="shared" si="9"/>
        <v>https://marysin5.apm-development.com.pl/</v>
      </c>
      <c r="K60" s="19" t="str">
        <f t="shared" si="25"/>
        <v>mazowieckie</v>
      </c>
      <c r="L60" s="19" t="str">
        <f t="shared" si="25"/>
        <v>warszawski</v>
      </c>
      <c r="M60" s="19" t="str">
        <f t="shared" si="25"/>
        <v>Mokotów</v>
      </c>
      <c r="N60" s="19" t="str">
        <f t="shared" si="25"/>
        <v>Warszawa</v>
      </c>
      <c r="O60" s="19" t="str">
        <f t="shared" si="25"/>
        <v>ul. Bartycka</v>
      </c>
      <c r="P60" s="19">
        <f t="shared" si="25"/>
        <v>85</v>
      </c>
      <c r="Q60" s="19" t="str">
        <f t="shared" si="25"/>
        <v>U1</v>
      </c>
      <c r="R60" s="19" t="str">
        <f t="shared" si="25"/>
        <v>00-716</v>
      </c>
      <c r="S60" s="19" t="str">
        <f t="shared" si="25"/>
        <v>mazowieckie</v>
      </c>
      <c r="T60" s="19" t="str">
        <f t="shared" si="25"/>
        <v>warszawski</v>
      </c>
      <c r="U60" s="19" t="str">
        <f t="shared" si="25"/>
        <v>Mokotów</v>
      </c>
      <c r="V60" s="19" t="str">
        <f t="shared" si="25"/>
        <v>Warszawa</v>
      </c>
      <c r="W60" s="19" t="str">
        <f t="shared" si="25"/>
        <v>ul. Bartycka</v>
      </c>
      <c r="X60" s="19">
        <f t="shared" si="25"/>
        <v>85</v>
      </c>
      <c r="Y60" s="19" t="str">
        <f t="shared" si="25"/>
        <v>U1</v>
      </c>
      <c r="Z60" s="19" t="str">
        <f t="shared" si="25"/>
        <v>00-716</v>
      </c>
      <c r="AA60" s="21" t="str">
        <f t="shared" si="26"/>
        <v>ul. Okularowa 8; 04-234 Warszawa</v>
      </c>
      <c r="AB60" s="19" t="str">
        <f t="shared" si="26"/>
        <v>Osobisty; Telefon; Email</v>
      </c>
      <c r="AC60" s="19" t="str">
        <f t="shared" si="26"/>
        <v>mazowieckie</v>
      </c>
      <c r="AD60" s="19" t="str">
        <f t="shared" si="26"/>
        <v>warszawski</v>
      </c>
      <c r="AE60" s="21" t="str">
        <f t="shared" si="26"/>
        <v>Wawer</v>
      </c>
      <c r="AF60" s="21" t="str">
        <f t="shared" si="26"/>
        <v>Warszawa</v>
      </c>
      <c r="AG60" s="21" t="str">
        <f t="shared" si="26"/>
        <v>ul. Goździków</v>
      </c>
      <c r="AH60" s="21">
        <f t="shared" si="26"/>
        <v>11</v>
      </c>
      <c r="AI60" s="21" t="str">
        <f t="shared" si="26"/>
        <v>04-231</v>
      </c>
      <c r="AJ60" s="23" t="s">
        <v>72</v>
      </c>
      <c r="AK60" s="13">
        <f>+[1]Garaże!C22</f>
        <v>15</v>
      </c>
      <c r="AL60" s="9"/>
      <c r="AM60" s="17"/>
      <c r="AN60" s="9"/>
      <c r="AO60" s="12"/>
      <c r="AP60" s="9"/>
      <c r="AQ60" s="10"/>
      <c r="AR60" s="12" t="str">
        <f t="shared" si="27"/>
        <v>Miejsce postojowe</v>
      </c>
      <c r="AS60" s="12">
        <f t="shared" si="28"/>
        <v>15</v>
      </c>
      <c r="AT60" s="9">
        <f>+[1]Garaże!L22</f>
        <v>0</v>
      </c>
      <c r="AU60" s="17">
        <f t="shared" si="23"/>
        <v>45921</v>
      </c>
      <c r="AV60" s="14"/>
      <c r="AW60" s="10"/>
      <c r="AX60" s="9"/>
      <c r="AY60" s="17">
        <f t="shared" si="0"/>
        <v>45921</v>
      </c>
      <c r="AZ60" s="19" t="str">
        <f t="shared" si="12"/>
        <v>Z lokalem związane jest prawo do ułamkowej części nieruchomości wspólnej stanowiącej części wspólne budynku i działki gruntu na których zbudowany zostanie budynek</v>
      </c>
      <c r="BA60" s="19" t="str">
        <f t="shared" si="12"/>
        <v>-</v>
      </c>
      <c r="BB60" s="20">
        <f t="shared" si="1"/>
        <v>45921</v>
      </c>
      <c r="BC60" s="19" t="str">
        <f t="shared" si="13"/>
        <v>-</v>
      </c>
      <c r="BD60" s="19" t="str">
        <f t="shared" si="13"/>
        <v>-</v>
      </c>
      <c r="BE60" s="20">
        <f t="shared" si="2"/>
        <v>45921</v>
      </c>
      <c r="BF60" s="21" t="str">
        <f t="shared" si="14"/>
        <v>https://marysin5.apm-development.com.pl/dokumenty/</v>
      </c>
    </row>
    <row r="61" spans="1:58" s="8" customFormat="1" ht="20.05" customHeight="1">
      <c r="A61" s="28" t="str">
        <f t="shared" si="24"/>
        <v>APM MARYSIN V SPÓŁKA Z OGRANICZONĄ ODPOWIEDZIALNOŚCIĄ</v>
      </c>
      <c r="B61" s="21" t="str">
        <f t="shared" si="24"/>
        <v>SPÓŁKA Z OGRANICZONĄ ODPOWIEDZIALNOŚCIĄ</v>
      </c>
      <c r="C61" s="21" t="str">
        <f t="shared" si="24"/>
        <v>0000936226</v>
      </c>
      <c r="D61" s="19" t="str">
        <f t="shared" si="24"/>
        <v>Spółka zarejestrowana w KRS</v>
      </c>
      <c r="E61" s="21">
        <f t="shared" si="24"/>
        <v>5213947950</v>
      </c>
      <c r="F61" s="21">
        <f t="shared" si="24"/>
        <v>520591843</v>
      </c>
      <c r="G61" s="19" t="str">
        <f t="shared" si="24"/>
        <v>48 22-847-91-86</v>
      </c>
      <c r="H61" s="19" t="str">
        <f t="shared" si="24"/>
        <v>sprzedaz@apm-development.pl</v>
      </c>
      <c r="I61" s="19" t="str">
        <f t="shared" si="24"/>
        <v>X</v>
      </c>
      <c r="J61" s="12" t="str">
        <f t="shared" si="9"/>
        <v>https://marysin5.apm-development.com.pl/</v>
      </c>
      <c r="K61" s="19" t="str">
        <f t="shared" si="25"/>
        <v>mazowieckie</v>
      </c>
      <c r="L61" s="19" t="str">
        <f t="shared" si="25"/>
        <v>warszawski</v>
      </c>
      <c r="M61" s="19" t="str">
        <f t="shared" si="25"/>
        <v>Mokotów</v>
      </c>
      <c r="N61" s="19" t="str">
        <f t="shared" si="25"/>
        <v>Warszawa</v>
      </c>
      <c r="O61" s="19" t="str">
        <f t="shared" si="25"/>
        <v>ul. Bartycka</v>
      </c>
      <c r="P61" s="19">
        <f t="shared" si="25"/>
        <v>85</v>
      </c>
      <c r="Q61" s="19" t="str">
        <f t="shared" si="25"/>
        <v>U1</v>
      </c>
      <c r="R61" s="19" t="str">
        <f t="shared" si="25"/>
        <v>00-716</v>
      </c>
      <c r="S61" s="19" t="str">
        <f t="shared" si="25"/>
        <v>mazowieckie</v>
      </c>
      <c r="T61" s="19" t="str">
        <f t="shared" si="25"/>
        <v>warszawski</v>
      </c>
      <c r="U61" s="19" t="str">
        <f t="shared" si="25"/>
        <v>Mokotów</v>
      </c>
      <c r="V61" s="19" t="str">
        <f t="shared" si="25"/>
        <v>Warszawa</v>
      </c>
      <c r="W61" s="19" t="str">
        <f t="shared" si="25"/>
        <v>ul. Bartycka</v>
      </c>
      <c r="X61" s="19">
        <f t="shared" si="25"/>
        <v>85</v>
      </c>
      <c r="Y61" s="19" t="str">
        <f t="shared" si="25"/>
        <v>U1</v>
      </c>
      <c r="Z61" s="19" t="str">
        <f t="shared" si="25"/>
        <v>00-716</v>
      </c>
      <c r="AA61" s="21" t="str">
        <f t="shared" si="26"/>
        <v>ul. Okularowa 8; 04-234 Warszawa</v>
      </c>
      <c r="AB61" s="19" t="str">
        <f t="shared" si="26"/>
        <v>Osobisty; Telefon; Email</v>
      </c>
      <c r="AC61" s="19" t="str">
        <f t="shared" si="26"/>
        <v>mazowieckie</v>
      </c>
      <c r="AD61" s="19" t="str">
        <f t="shared" si="26"/>
        <v>warszawski</v>
      </c>
      <c r="AE61" s="21" t="str">
        <f t="shared" si="26"/>
        <v>Wawer</v>
      </c>
      <c r="AF61" s="21" t="str">
        <f t="shared" si="26"/>
        <v>Warszawa</v>
      </c>
      <c r="AG61" s="21" t="str">
        <f t="shared" si="26"/>
        <v>ul. Goździków</v>
      </c>
      <c r="AH61" s="21">
        <f t="shared" si="26"/>
        <v>11</v>
      </c>
      <c r="AI61" s="21" t="str">
        <f t="shared" si="26"/>
        <v>04-231</v>
      </c>
      <c r="AJ61" s="23" t="s">
        <v>72</v>
      </c>
      <c r="AK61" s="13">
        <f>+[1]Garaże!C23</f>
        <v>16</v>
      </c>
      <c r="AL61" s="9"/>
      <c r="AM61" s="17"/>
      <c r="AN61" s="9"/>
      <c r="AO61" s="12"/>
      <c r="AP61" s="9"/>
      <c r="AQ61" s="10"/>
      <c r="AR61" s="12" t="str">
        <f t="shared" si="27"/>
        <v>Miejsce postojowe</v>
      </c>
      <c r="AS61" s="12">
        <f t="shared" si="28"/>
        <v>16</v>
      </c>
      <c r="AT61" s="9">
        <f>+[1]Garaże!L23</f>
        <v>0</v>
      </c>
      <c r="AU61" s="17">
        <f t="shared" si="23"/>
        <v>45921</v>
      </c>
      <c r="AV61" s="14"/>
      <c r="AW61" s="10"/>
      <c r="AX61" s="9"/>
      <c r="AY61" s="17">
        <f t="shared" si="0"/>
        <v>45921</v>
      </c>
      <c r="AZ61" s="19" t="str">
        <f t="shared" si="12"/>
        <v>Z lokalem związane jest prawo do ułamkowej części nieruchomości wspólnej stanowiącej części wspólne budynku i działki gruntu na których zbudowany zostanie budynek</v>
      </c>
      <c r="BA61" s="19" t="str">
        <f t="shared" si="12"/>
        <v>-</v>
      </c>
      <c r="BB61" s="20">
        <f t="shared" si="1"/>
        <v>45921</v>
      </c>
      <c r="BC61" s="19" t="str">
        <f t="shared" si="13"/>
        <v>-</v>
      </c>
      <c r="BD61" s="19" t="str">
        <f t="shared" si="13"/>
        <v>-</v>
      </c>
      <c r="BE61" s="20">
        <f t="shared" si="2"/>
        <v>45921</v>
      </c>
      <c r="BF61" s="21" t="str">
        <f t="shared" si="14"/>
        <v>https://marysin5.apm-development.com.pl/dokumenty/</v>
      </c>
    </row>
    <row r="62" spans="1:58" s="8" customFormat="1" ht="20.05" customHeight="1">
      <c r="A62" s="28" t="str">
        <f t="shared" si="24"/>
        <v>APM MARYSIN V SPÓŁKA Z OGRANICZONĄ ODPOWIEDZIALNOŚCIĄ</v>
      </c>
      <c r="B62" s="21" t="str">
        <f t="shared" si="24"/>
        <v>SPÓŁKA Z OGRANICZONĄ ODPOWIEDZIALNOŚCIĄ</v>
      </c>
      <c r="C62" s="21" t="str">
        <f t="shared" si="24"/>
        <v>0000936226</v>
      </c>
      <c r="D62" s="19" t="str">
        <f t="shared" si="24"/>
        <v>Spółka zarejestrowana w KRS</v>
      </c>
      <c r="E62" s="21">
        <f t="shared" si="24"/>
        <v>5213947950</v>
      </c>
      <c r="F62" s="21">
        <f t="shared" si="24"/>
        <v>520591843</v>
      </c>
      <c r="G62" s="19" t="str">
        <f t="shared" si="24"/>
        <v>48 22-847-91-86</v>
      </c>
      <c r="H62" s="19" t="str">
        <f t="shared" si="24"/>
        <v>sprzedaz@apm-development.pl</v>
      </c>
      <c r="I62" s="19" t="str">
        <f t="shared" si="24"/>
        <v>X</v>
      </c>
      <c r="J62" s="12" t="str">
        <f t="shared" si="9"/>
        <v>https://marysin5.apm-development.com.pl/</v>
      </c>
      <c r="K62" s="19" t="str">
        <f t="shared" si="25"/>
        <v>mazowieckie</v>
      </c>
      <c r="L62" s="19" t="str">
        <f t="shared" si="25"/>
        <v>warszawski</v>
      </c>
      <c r="M62" s="19" t="str">
        <f t="shared" si="25"/>
        <v>Mokotów</v>
      </c>
      <c r="N62" s="19" t="str">
        <f t="shared" si="25"/>
        <v>Warszawa</v>
      </c>
      <c r="O62" s="19" t="str">
        <f t="shared" si="25"/>
        <v>ul. Bartycka</v>
      </c>
      <c r="P62" s="19">
        <f t="shared" si="25"/>
        <v>85</v>
      </c>
      <c r="Q62" s="19" t="str">
        <f t="shared" si="25"/>
        <v>U1</v>
      </c>
      <c r="R62" s="19" t="str">
        <f t="shared" si="25"/>
        <v>00-716</v>
      </c>
      <c r="S62" s="19" t="str">
        <f t="shared" si="25"/>
        <v>mazowieckie</v>
      </c>
      <c r="T62" s="19" t="str">
        <f t="shared" si="25"/>
        <v>warszawski</v>
      </c>
      <c r="U62" s="19" t="str">
        <f t="shared" si="25"/>
        <v>Mokotów</v>
      </c>
      <c r="V62" s="19" t="str">
        <f t="shared" si="25"/>
        <v>Warszawa</v>
      </c>
      <c r="W62" s="19" t="str">
        <f t="shared" si="25"/>
        <v>ul. Bartycka</v>
      </c>
      <c r="X62" s="19">
        <f t="shared" si="25"/>
        <v>85</v>
      </c>
      <c r="Y62" s="19" t="str">
        <f t="shared" si="25"/>
        <v>U1</v>
      </c>
      <c r="Z62" s="19" t="str">
        <f t="shared" ref="K62:Z68" si="29">+Z$3</f>
        <v>00-716</v>
      </c>
      <c r="AA62" s="21" t="str">
        <f t="shared" si="26"/>
        <v>ul. Okularowa 8; 04-234 Warszawa</v>
      </c>
      <c r="AB62" s="19" t="str">
        <f t="shared" si="26"/>
        <v>Osobisty; Telefon; Email</v>
      </c>
      <c r="AC62" s="19" t="str">
        <f t="shared" si="26"/>
        <v>mazowieckie</v>
      </c>
      <c r="AD62" s="19" t="str">
        <f t="shared" si="26"/>
        <v>warszawski</v>
      </c>
      <c r="AE62" s="21" t="str">
        <f t="shared" si="26"/>
        <v>Wawer</v>
      </c>
      <c r="AF62" s="21" t="str">
        <f t="shared" si="26"/>
        <v>Warszawa</v>
      </c>
      <c r="AG62" s="21" t="str">
        <f t="shared" si="26"/>
        <v>ul. Goździków</v>
      </c>
      <c r="AH62" s="21">
        <f t="shared" si="26"/>
        <v>11</v>
      </c>
      <c r="AI62" s="21" t="str">
        <f t="shared" si="26"/>
        <v>04-231</v>
      </c>
      <c r="AJ62" s="23" t="s">
        <v>72</v>
      </c>
      <c r="AK62" s="13">
        <f>+[1]Garaże!C24</f>
        <v>17</v>
      </c>
      <c r="AL62" s="9"/>
      <c r="AM62" s="17"/>
      <c r="AN62" s="9"/>
      <c r="AO62" s="12"/>
      <c r="AP62" s="9"/>
      <c r="AQ62" s="10"/>
      <c r="AR62" s="12" t="str">
        <f t="shared" si="27"/>
        <v>Miejsce postojowe</v>
      </c>
      <c r="AS62" s="12">
        <f t="shared" si="28"/>
        <v>17</v>
      </c>
      <c r="AT62" s="9">
        <f>+[1]Garaże!L24</f>
        <v>0</v>
      </c>
      <c r="AU62" s="17">
        <f t="shared" si="23"/>
        <v>45921</v>
      </c>
      <c r="AV62" s="14"/>
      <c r="AW62" s="10"/>
      <c r="AX62" s="9"/>
      <c r="AY62" s="17">
        <f t="shared" si="0"/>
        <v>45921</v>
      </c>
      <c r="AZ62" s="19" t="str">
        <f t="shared" si="12"/>
        <v>Z lokalem związane jest prawo do ułamkowej części nieruchomości wspólnej stanowiącej części wspólne budynku i działki gruntu na których zbudowany zostanie budynek</v>
      </c>
      <c r="BA62" s="19" t="str">
        <f t="shared" si="12"/>
        <v>-</v>
      </c>
      <c r="BB62" s="20">
        <f t="shared" si="1"/>
        <v>45921</v>
      </c>
      <c r="BC62" s="19" t="str">
        <f t="shared" si="13"/>
        <v>-</v>
      </c>
      <c r="BD62" s="19" t="str">
        <f t="shared" si="13"/>
        <v>-</v>
      </c>
      <c r="BE62" s="20">
        <f t="shared" si="2"/>
        <v>45921</v>
      </c>
      <c r="BF62" s="21" t="str">
        <f t="shared" si="14"/>
        <v>https://marysin5.apm-development.com.pl/dokumenty/</v>
      </c>
    </row>
    <row r="63" spans="1:58" s="8" customFormat="1" ht="20.05" customHeight="1">
      <c r="A63" s="28" t="str">
        <f t="shared" si="24"/>
        <v>APM MARYSIN V SPÓŁKA Z OGRANICZONĄ ODPOWIEDZIALNOŚCIĄ</v>
      </c>
      <c r="B63" s="21" t="str">
        <f t="shared" si="24"/>
        <v>SPÓŁKA Z OGRANICZONĄ ODPOWIEDZIALNOŚCIĄ</v>
      </c>
      <c r="C63" s="21" t="str">
        <f t="shared" si="24"/>
        <v>0000936226</v>
      </c>
      <c r="D63" s="19" t="str">
        <f t="shared" si="24"/>
        <v>Spółka zarejestrowana w KRS</v>
      </c>
      <c r="E63" s="21">
        <f t="shared" si="24"/>
        <v>5213947950</v>
      </c>
      <c r="F63" s="21">
        <f t="shared" si="24"/>
        <v>520591843</v>
      </c>
      <c r="G63" s="19" t="str">
        <f t="shared" si="24"/>
        <v>48 22-847-91-86</v>
      </c>
      <c r="H63" s="19" t="str">
        <f t="shared" si="24"/>
        <v>sprzedaz@apm-development.pl</v>
      </c>
      <c r="I63" s="19" t="str">
        <f t="shared" si="24"/>
        <v>X</v>
      </c>
      <c r="J63" s="12" t="str">
        <f t="shared" si="9"/>
        <v>https://marysin5.apm-development.com.pl/</v>
      </c>
      <c r="K63" s="19" t="str">
        <f t="shared" si="29"/>
        <v>mazowieckie</v>
      </c>
      <c r="L63" s="19" t="str">
        <f t="shared" si="29"/>
        <v>warszawski</v>
      </c>
      <c r="M63" s="19" t="str">
        <f t="shared" si="29"/>
        <v>Mokotów</v>
      </c>
      <c r="N63" s="19" t="str">
        <f t="shared" si="29"/>
        <v>Warszawa</v>
      </c>
      <c r="O63" s="19" t="str">
        <f t="shared" si="29"/>
        <v>ul. Bartycka</v>
      </c>
      <c r="P63" s="19">
        <f t="shared" si="29"/>
        <v>85</v>
      </c>
      <c r="Q63" s="19" t="str">
        <f t="shared" si="29"/>
        <v>U1</v>
      </c>
      <c r="R63" s="19" t="str">
        <f t="shared" si="29"/>
        <v>00-716</v>
      </c>
      <c r="S63" s="19" t="str">
        <f t="shared" si="29"/>
        <v>mazowieckie</v>
      </c>
      <c r="T63" s="19" t="str">
        <f t="shared" si="29"/>
        <v>warszawski</v>
      </c>
      <c r="U63" s="19" t="str">
        <f t="shared" si="29"/>
        <v>Mokotów</v>
      </c>
      <c r="V63" s="19" t="str">
        <f t="shared" si="29"/>
        <v>Warszawa</v>
      </c>
      <c r="W63" s="19" t="str">
        <f t="shared" si="29"/>
        <v>ul. Bartycka</v>
      </c>
      <c r="X63" s="19">
        <f t="shared" si="29"/>
        <v>85</v>
      </c>
      <c r="Y63" s="19" t="str">
        <f t="shared" si="29"/>
        <v>U1</v>
      </c>
      <c r="Z63" s="19" t="str">
        <f t="shared" si="29"/>
        <v>00-716</v>
      </c>
      <c r="AA63" s="21" t="str">
        <f t="shared" si="26"/>
        <v>ul. Okularowa 8; 04-234 Warszawa</v>
      </c>
      <c r="AB63" s="19" t="str">
        <f t="shared" si="26"/>
        <v>Osobisty; Telefon; Email</v>
      </c>
      <c r="AC63" s="19" t="str">
        <f t="shared" si="26"/>
        <v>mazowieckie</v>
      </c>
      <c r="AD63" s="19" t="str">
        <f t="shared" si="26"/>
        <v>warszawski</v>
      </c>
      <c r="AE63" s="21" t="str">
        <f t="shared" si="26"/>
        <v>Wawer</v>
      </c>
      <c r="AF63" s="21" t="str">
        <f t="shared" si="26"/>
        <v>Warszawa</v>
      </c>
      <c r="AG63" s="21" t="str">
        <f t="shared" si="26"/>
        <v>ul. Goździków</v>
      </c>
      <c r="AH63" s="21">
        <f t="shared" si="26"/>
        <v>11</v>
      </c>
      <c r="AI63" s="21" t="str">
        <f t="shared" si="26"/>
        <v>04-231</v>
      </c>
      <c r="AJ63" s="23" t="s">
        <v>72</v>
      </c>
      <c r="AK63" s="13">
        <f>+[1]Garaże!C25</f>
        <v>18</v>
      </c>
      <c r="AL63" s="9"/>
      <c r="AM63" s="17"/>
      <c r="AN63" s="9"/>
      <c r="AO63" s="12"/>
      <c r="AP63" s="9"/>
      <c r="AQ63" s="10"/>
      <c r="AR63" s="12" t="str">
        <f t="shared" si="27"/>
        <v>Miejsce postojowe</v>
      </c>
      <c r="AS63" s="12">
        <f t="shared" si="28"/>
        <v>18</v>
      </c>
      <c r="AT63" s="9">
        <f>+[1]Garaże!L25</f>
        <v>0</v>
      </c>
      <c r="AU63" s="17">
        <f t="shared" si="23"/>
        <v>45921</v>
      </c>
      <c r="AV63" s="14"/>
      <c r="AW63" s="10"/>
      <c r="AX63" s="9"/>
      <c r="AY63" s="17">
        <f t="shared" si="0"/>
        <v>45921</v>
      </c>
      <c r="AZ63" s="19" t="str">
        <f t="shared" si="12"/>
        <v>Z lokalem związane jest prawo do ułamkowej części nieruchomości wspólnej stanowiącej części wspólne budynku i działki gruntu na których zbudowany zostanie budynek</v>
      </c>
      <c r="BA63" s="19" t="str">
        <f t="shared" si="12"/>
        <v>-</v>
      </c>
      <c r="BB63" s="20">
        <f t="shared" si="1"/>
        <v>45921</v>
      </c>
      <c r="BC63" s="19" t="str">
        <f t="shared" si="13"/>
        <v>-</v>
      </c>
      <c r="BD63" s="19" t="str">
        <f t="shared" si="13"/>
        <v>-</v>
      </c>
      <c r="BE63" s="20">
        <f t="shared" si="2"/>
        <v>45921</v>
      </c>
      <c r="BF63" s="21" t="str">
        <f t="shared" si="14"/>
        <v>https://marysin5.apm-development.com.pl/dokumenty/</v>
      </c>
    </row>
    <row r="64" spans="1:58" s="8" customFormat="1" ht="20.05" customHeight="1">
      <c r="A64" s="28" t="str">
        <f t="shared" si="24"/>
        <v>APM MARYSIN V SPÓŁKA Z OGRANICZONĄ ODPOWIEDZIALNOŚCIĄ</v>
      </c>
      <c r="B64" s="21" t="str">
        <f t="shared" si="24"/>
        <v>SPÓŁKA Z OGRANICZONĄ ODPOWIEDZIALNOŚCIĄ</v>
      </c>
      <c r="C64" s="21" t="str">
        <f t="shared" si="24"/>
        <v>0000936226</v>
      </c>
      <c r="D64" s="19" t="str">
        <f t="shared" si="24"/>
        <v>Spółka zarejestrowana w KRS</v>
      </c>
      <c r="E64" s="21">
        <f t="shared" si="24"/>
        <v>5213947950</v>
      </c>
      <c r="F64" s="21">
        <f t="shared" si="24"/>
        <v>520591843</v>
      </c>
      <c r="G64" s="19" t="str">
        <f t="shared" si="24"/>
        <v>48 22-847-91-86</v>
      </c>
      <c r="H64" s="19" t="str">
        <f t="shared" si="24"/>
        <v>sprzedaz@apm-development.pl</v>
      </c>
      <c r="I64" s="19" t="str">
        <f t="shared" si="24"/>
        <v>X</v>
      </c>
      <c r="J64" s="12" t="str">
        <f t="shared" si="9"/>
        <v>https://marysin5.apm-development.com.pl/</v>
      </c>
      <c r="K64" s="19" t="str">
        <f t="shared" si="29"/>
        <v>mazowieckie</v>
      </c>
      <c r="L64" s="19" t="str">
        <f t="shared" si="29"/>
        <v>warszawski</v>
      </c>
      <c r="M64" s="19" t="str">
        <f t="shared" si="29"/>
        <v>Mokotów</v>
      </c>
      <c r="N64" s="19" t="str">
        <f t="shared" si="29"/>
        <v>Warszawa</v>
      </c>
      <c r="O64" s="19" t="str">
        <f t="shared" si="29"/>
        <v>ul. Bartycka</v>
      </c>
      <c r="P64" s="19">
        <f t="shared" si="29"/>
        <v>85</v>
      </c>
      <c r="Q64" s="19" t="str">
        <f t="shared" si="29"/>
        <v>U1</v>
      </c>
      <c r="R64" s="19" t="str">
        <f t="shared" si="29"/>
        <v>00-716</v>
      </c>
      <c r="S64" s="19" t="str">
        <f t="shared" si="29"/>
        <v>mazowieckie</v>
      </c>
      <c r="T64" s="19" t="str">
        <f t="shared" si="29"/>
        <v>warszawski</v>
      </c>
      <c r="U64" s="19" t="str">
        <f t="shared" si="29"/>
        <v>Mokotów</v>
      </c>
      <c r="V64" s="19" t="str">
        <f t="shared" si="29"/>
        <v>Warszawa</v>
      </c>
      <c r="W64" s="19" t="str">
        <f t="shared" si="29"/>
        <v>ul. Bartycka</v>
      </c>
      <c r="X64" s="19">
        <f t="shared" si="29"/>
        <v>85</v>
      </c>
      <c r="Y64" s="19" t="str">
        <f t="shared" si="29"/>
        <v>U1</v>
      </c>
      <c r="Z64" s="19" t="str">
        <f t="shared" si="29"/>
        <v>00-716</v>
      </c>
      <c r="AA64" s="21" t="str">
        <f t="shared" si="26"/>
        <v>ul. Okularowa 8; 04-234 Warszawa</v>
      </c>
      <c r="AB64" s="19" t="str">
        <f t="shared" si="26"/>
        <v>Osobisty; Telefon; Email</v>
      </c>
      <c r="AC64" s="19" t="str">
        <f t="shared" si="26"/>
        <v>mazowieckie</v>
      </c>
      <c r="AD64" s="19" t="str">
        <f t="shared" si="26"/>
        <v>warszawski</v>
      </c>
      <c r="AE64" s="21" t="str">
        <f t="shared" si="26"/>
        <v>Wawer</v>
      </c>
      <c r="AF64" s="21" t="str">
        <f t="shared" si="26"/>
        <v>Warszawa</v>
      </c>
      <c r="AG64" s="21" t="str">
        <f t="shared" si="26"/>
        <v>ul. Goździków</v>
      </c>
      <c r="AH64" s="21">
        <f t="shared" si="26"/>
        <v>11</v>
      </c>
      <c r="AI64" s="21" t="str">
        <f t="shared" si="26"/>
        <v>04-231</v>
      </c>
      <c r="AJ64" s="23" t="s">
        <v>72</v>
      </c>
      <c r="AK64" s="13">
        <f>+[1]Garaże!C26</f>
        <v>19</v>
      </c>
      <c r="AL64" s="9"/>
      <c r="AM64" s="17"/>
      <c r="AN64" s="9"/>
      <c r="AO64" s="12"/>
      <c r="AP64" s="9"/>
      <c r="AQ64" s="10"/>
      <c r="AR64" s="12" t="str">
        <f t="shared" si="27"/>
        <v>Miejsce postojowe</v>
      </c>
      <c r="AS64" s="12">
        <f t="shared" si="28"/>
        <v>19</v>
      </c>
      <c r="AT64" s="9">
        <f>+[1]Garaże!L26</f>
        <v>39899.995200000005</v>
      </c>
      <c r="AU64" s="17">
        <f t="shared" si="23"/>
        <v>45921</v>
      </c>
      <c r="AV64" s="14"/>
      <c r="AW64" s="10"/>
      <c r="AX64" s="9"/>
      <c r="AY64" s="17">
        <f t="shared" si="0"/>
        <v>45921</v>
      </c>
      <c r="AZ64" s="19" t="str">
        <f t="shared" si="12"/>
        <v>Z lokalem związane jest prawo do ułamkowej części nieruchomości wspólnej stanowiącej części wspólne budynku i działki gruntu na których zbudowany zostanie budynek</v>
      </c>
      <c r="BA64" s="19" t="str">
        <f t="shared" si="12"/>
        <v>-</v>
      </c>
      <c r="BB64" s="20">
        <f t="shared" si="1"/>
        <v>45921</v>
      </c>
      <c r="BC64" s="19" t="str">
        <f t="shared" si="13"/>
        <v>-</v>
      </c>
      <c r="BD64" s="19" t="str">
        <f t="shared" si="13"/>
        <v>-</v>
      </c>
      <c r="BE64" s="20">
        <f t="shared" si="2"/>
        <v>45921</v>
      </c>
      <c r="BF64" s="21" t="str">
        <f t="shared" si="14"/>
        <v>https://marysin5.apm-development.com.pl/dokumenty/</v>
      </c>
    </row>
    <row r="65" spans="1:58" s="8" customFormat="1" ht="20.05" customHeight="1">
      <c r="A65" s="28" t="str">
        <f t="shared" si="24"/>
        <v>APM MARYSIN V SPÓŁKA Z OGRANICZONĄ ODPOWIEDZIALNOŚCIĄ</v>
      </c>
      <c r="B65" s="21" t="str">
        <f t="shared" si="24"/>
        <v>SPÓŁKA Z OGRANICZONĄ ODPOWIEDZIALNOŚCIĄ</v>
      </c>
      <c r="C65" s="21" t="str">
        <f t="shared" si="24"/>
        <v>0000936226</v>
      </c>
      <c r="D65" s="19" t="str">
        <f t="shared" si="24"/>
        <v>Spółka zarejestrowana w KRS</v>
      </c>
      <c r="E65" s="21">
        <f t="shared" si="24"/>
        <v>5213947950</v>
      </c>
      <c r="F65" s="21">
        <f t="shared" si="24"/>
        <v>520591843</v>
      </c>
      <c r="G65" s="19" t="str">
        <f t="shared" si="24"/>
        <v>48 22-847-91-86</v>
      </c>
      <c r="H65" s="19" t="str">
        <f t="shared" si="24"/>
        <v>sprzedaz@apm-development.pl</v>
      </c>
      <c r="I65" s="19" t="str">
        <f t="shared" si="24"/>
        <v>X</v>
      </c>
      <c r="J65" s="12" t="str">
        <f t="shared" si="9"/>
        <v>https://marysin5.apm-development.com.pl/</v>
      </c>
      <c r="K65" s="19" t="str">
        <f t="shared" si="29"/>
        <v>mazowieckie</v>
      </c>
      <c r="L65" s="19" t="str">
        <f t="shared" si="29"/>
        <v>warszawski</v>
      </c>
      <c r="M65" s="19" t="str">
        <f t="shared" si="29"/>
        <v>Mokotów</v>
      </c>
      <c r="N65" s="19" t="str">
        <f t="shared" si="29"/>
        <v>Warszawa</v>
      </c>
      <c r="O65" s="19" t="str">
        <f t="shared" si="29"/>
        <v>ul. Bartycka</v>
      </c>
      <c r="P65" s="19">
        <f t="shared" si="29"/>
        <v>85</v>
      </c>
      <c r="Q65" s="19" t="str">
        <f t="shared" si="29"/>
        <v>U1</v>
      </c>
      <c r="R65" s="19" t="str">
        <f t="shared" si="29"/>
        <v>00-716</v>
      </c>
      <c r="S65" s="19" t="str">
        <f t="shared" si="29"/>
        <v>mazowieckie</v>
      </c>
      <c r="T65" s="19" t="str">
        <f t="shared" si="29"/>
        <v>warszawski</v>
      </c>
      <c r="U65" s="19" t="str">
        <f t="shared" si="29"/>
        <v>Mokotów</v>
      </c>
      <c r="V65" s="19" t="str">
        <f t="shared" si="29"/>
        <v>Warszawa</v>
      </c>
      <c r="W65" s="19" t="str">
        <f t="shared" si="29"/>
        <v>ul. Bartycka</v>
      </c>
      <c r="X65" s="19">
        <f t="shared" si="29"/>
        <v>85</v>
      </c>
      <c r="Y65" s="19" t="str">
        <f t="shared" si="29"/>
        <v>U1</v>
      </c>
      <c r="Z65" s="19" t="str">
        <f t="shared" si="29"/>
        <v>00-716</v>
      </c>
      <c r="AA65" s="21" t="str">
        <f t="shared" si="26"/>
        <v>ul. Okularowa 8; 04-234 Warszawa</v>
      </c>
      <c r="AB65" s="19" t="str">
        <f t="shared" si="26"/>
        <v>Osobisty; Telefon; Email</v>
      </c>
      <c r="AC65" s="19" t="str">
        <f t="shared" si="26"/>
        <v>mazowieckie</v>
      </c>
      <c r="AD65" s="19" t="str">
        <f t="shared" si="26"/>
        <v>warszawski</v>
      </c>
      <c r="AE65" s="21" t="str">
        <f t="shared" si="26"/>
        <v>Wawer</v>
      </c>
      <c r="AF65" s="21" t="str">
        <f t="shared" si="26"/>
        <v>Warszawa</v>
      </c>
      <c r="AG65" s="21" t="str">
        <f t="shared" si="26"/>
        <v>ul. Goździków</v>
      </c>
      <c r="AH65" s="21">
        <f t="shared" si="26"/>
        <v>11</v>
      </c>
      <c r="AI65" s="21" t="str">
        <f t="shared" si="26"/>
        <v>04-231</v>
      </c>
      <c r="AJ65" s="23" t="s">
        <v>72</v>
      </c>
      <c r="AK65" s="13">
        <f>+[1]Garaże!C27</f>
        <v>20</v>
      </c>
      <c r="AL65" s="9"/>
      <c r="AM65" s="17"/>
      <c r="AN65" s="9"/>
      <c r="AO65" s="12"/>
      <c r="AP65" s="9"/>
      <c r="AQ65" s="10"/>
      <c r="AR65" s="12" t="str">
        <f t="shared" si="27"/>
        <v>Miejsce postojowe</v>
      </c>
      <c r="AS65" s="12">
        <f t="shared" si="28"/>
        <v>20</v>
      </c>
      <c r="AT65" s="9">
        <f>+[1]Garaże!L27</f>
        <v>0</v>
      </c>
      <c r="AU65" s="17">
        <f t="shared" si="23"/>
        <v>45921</v>
      </c>
      <c r="AV65" s="14"/>
      <c r="AW65" s="10"/>
      <c r="AX65" s="9"/>
      <c r="AY65" s="17">
        <f t="shared" si="0"/>
        <v>45921</v>
      </c>
      <c r="AZ65" s="19" t="str">
        <f t="shared" si="12"/>
        <v>Z lokalem związane jest prawo do ułamkowej części nieruchomości wspólnej stanowiącej części wspólne budynku i działki gruntu na których zbudowany zostanie budynek</v>
      </c>
      <c r="BA65" s="19" t="str">
        <f t="shared" si="12"/>
        <v>-</v>
      </c>
      <c r="BB65" s="20">
        <f t="shared" si="1"/>
        <v>45921</v>
      </c>
      <c r="BC65" s="19" t="str">
        <f t="shared" si="13"/>
        <v>-</v>
      </c>
      <c r="BD65" s="19" t="str">
        <f t="shared" si="13"/>
        <v>-</v>
      </c>
      <c r="BE65" s="20">
        <f t="shared" si="2"/>
        <v>45921</v>
      </c>
      <c r="BF65" s="21" t="str">
        <f t="shared" si="14"/>
        <v>https://marysin5.apm-development.com.pl/dokumenty/</v>
      </c>
    </row>
    <row r="66" spans="1:58" s="8" customFormat="1" ht="20.05" customHeight="1">
      <c r="A66" s="28" t="str">
        <f t="shared" si="24"/>
        <v>APM MARYSIN V SPÓŁKA Z OGRANICZONĄ ODPOWIEDZIALNOŚCIĄ</v>
      </c>
      <c r="B66" s="21" t="str">
        <f t="shared" si="24"/>
        <v>SPÓŁKA Z OGRANICZONĄ ODPOWIEDZIALNOŚCIĄ</v>
      </c>
      <c r="C66" s="21" t="str">
        <f t="shared" si="24"/>
        <v>0000936226</v>
      </c>
      <c r="D66" s="19" t="str">
        <f t="shared" si="24"/>
        <v>Spółka zarejestrowana w KRS</v>
      </c>
      <c r="E66" s="21">
        <f t="shared" si="24"/>
        <v>5213947950</v>
      </c>
      <c r="F66" s="21">
        <f t="shared" si="24"/>
        <v>520591843</v>
      </c>
      <c r="G66" s="19" t="str">
        <f t="shared" si="24"/>
        <v>48 22-847-91-86</v>
      </c>
      <c r="H66" s="19" t="str">
        <f t="shared" si="24"/>
        <v>sprzedaz@apm-development.pl</v>
      </c>
      <c r="I66" s="19" t="str">
        <f t="shared" si="24"/>
        <v>X</v>
      </c>
      <c r="J66" s="12" t="str">
        <f t="shared" si="9"/>
        <v>https://marysin5.apm-development.com.pl/</v>
      </c>
      <c r="K66" s="19" t="str">
        <f t="shared" si="29"/>
        <v>mazowieckie</v>
      </c>
      <c r="L66" s="19" t="str">
        <f t="shared" si="29"/>
        <v>warszawski</v>
      </c>
      <c r="M66" s="19" t="str">
        <f t="shared" si="29"/>
        <v>Mokotów</v>
      </c>
      <c r="N66" s="19" t="str">
        <f t="shared" si="29"/>
        <v>Warszawa</v>
      </c>
      <c r="O66" s="19" t="str">
        <f t="shared" si="29"/>
        <v>ul. Bartycka</v>
      </c>
      <c r="P66" s="19">
        <f t="shared" si="29"/>
        <v>85</v>
      </c>
      <c r="Q66" s="19" t="str">
        <f t="shared" si="29"/>
        <v>U1</v>
      </c>
      <c r="R66" s="19" t="str">
        <f t="shared" si="29"/>
        <v>00-716</v>
      </c>
      <c r="S66" s="19" t="str">
        <f t="shared" si="29"/>
        <v>mazowieckie</v>
      </c>
      <c r="T66" s="19" t="str">
        <f t="shared" si="29"/>
        <v>warszawski</v>
      </c>
      <c r="U66" s="19" t="str">
        <f t="shared" si="29"/>
        <v>Mokotów</v>
      </c>
      <c r="V66" s="19" t="str">
        <f t="shared" si="29"/>
        <v>Warszawa</v>
      </c>
      <c r="W66" s="19" t="str">
        <f t="shared" si="29"/>
        <v>ul. Bartycka</v>
      </c>
      <c r="X66" s="19">
        <f t="shared" si="29"/>
        <v>85</v>
      </c>
      <c r="Y66" s="19" t="str">
        <f t="shared" si="29"/>
        <v>U1</v>
      </c>
      <c r="Z66" s="19" t="str">
        <f t="shared" si="29"/>
        <v>00-716</v>
      </c>
      <c r="AA66" s="21" t="str">
        <f t="shared" si="26"/>
        <v>ul. Okularowa 8; 04-234 Warszawa</v>
      </c>
      <c r="AB66" s="19" t="str">
        <f t="shared" si="26"/>
        <v>Osobisty; Telefon; Email</v>
      </c>
      <c r="AC66" s="19" t="str">
        <f t="shared" si="26"/>
        <v>mazowieckie</v>
      </c>
      <c r="AD66" s="19" t="str">
        <f t="shared" si="26"/>
        <v>warszawski</v>
      </c>
      <c r="AE66" s="21" t="str">
        <f t="shared" si="26"/>
        <v>Wawer</v>
      </c>
      <c r="AF66" s="21" t="str">
        <f t="shared" si="26"/>
        <v>Warszawa</v>
      </c>
      <c r="AG66" s="21" t="str">
        <f t="shared" si="26"/>
        <v>ul. Goździków</v>
      </c>
      <c r="AH66" s="21">
        <f t="shared" si="26"/>
        <v>11</v>
      </c>
      <c r="AI66" s="21" t="str">
        <f t="shared" si="26"/>
        <v>04-231</v>
      </c>
      <c r="AJ66" s="23" t="s">
        <v>72</v>
      </c>
      <c r="AK66" s="13">
        <f>+[1]Garaże!C28</f>
        <v>21</v>
      </c>
      <c r="AL66" s="9"/>
      <c r="AM66" s="17"/>
      <c r="AN66" s="9"/>
      <c r="AO66" s="12"/>
      <c r="AP66" s="9"/>
      <c r="AQ66" s="10"/>
      <c r="AR66" s="12" t="str">
        <f t="shared" si="27"/>
        <v>Miejsce postojowe</v>
      </c>
      <c r="AS66" s="12">
        <f t="shared" si="28"/>
        <v>21</v>
      </c>
      <c r="AT66" s="9">
        <f>+[1]Garaże!L28</f>
        <v>0</v>
      </c>
      <c r="AU66" s="17">
        <f t="shared" si="23"/>
        <v>45921</v>
      </c>
      <c r="AV66" s="14"/>
      <c r="AW66" s="10"/>
      <c r="AX66" s="9"/>
      <c r="AY66" s="17">
        <f t="shared" si="0"/>
        <v>45921</v>
      </c>
      <c r="AZ66" s="19" t="str">
        <f t="shared" si="12"/>
        <v>Z lokalem związane jest prawo do ułamkowej części nieruchomości wspólnej stanowiącej części wspólne budynku i działki gruntu na których zbudowany zostanie budynek</v>
      </c>
      <c r="BA66" s="19" t="str">
        <f t="shared" si="12"/>
        <v>-</v>
      </c>
      <c r="BB66" s="20">
        <f t="shared" si="1"/>
        <v>45921</v>
      </c>
      <c r="BC66" s="19" t="str">
        <f t="shared" si="13"/>
        <v>-</v>
      </c>
      <c r="BD66" s="19" t="str">
        <f t="shared" si="13"/>
        <v>-</v>
      </c>
      <c r="BE66" s="20">
        <f t="shared" si="2"/>
        <v>45921</v>
      </c>
      <c r="BF66" s="21" t="str">
        <f t="shared" si="14"/>
        <v>https://marysin5.apm-development.com.pl/dokumenty/</v>
      </c>
    </row>
    <row r="67" spans="1:58" s="8" customFormat="1" ht="20.05" customHeight="1">
      <c r="A67" s="28" t="str">
        <f t="shared" si="24"/>
        <v>APM MARYSIN V SPÓŁKA Z OGRANICZONĄ ODPOWIEDZIALNOŚCIĄ</v>
      </c>
      <c r="B67" s="21" t="str">
        <f t="shared" si="24"/>
        <v>SPÓŁKA Z OGRANICZONĄ ODPOWIEDZIALNOŚCIĄ</v>
      </c>
      <c r="C67" s="21" t="str">
        <f t="shared" si="24"/>
        <v>0000936226</v>
      </c>
      <c r="D67" s="19" t="str">
        <f t="shared" si="24"/>
        <v>Spółka zarejestrowana w KRS</v>
      </c>
      <c r="E67" s="21">
        <f t="shared" si="24"/>
        <v>5213947950</v>
      </c>
      <c r="F67" s="21">
        <f t="shared" si="24"/>
        <v>520591843</v>
      </c>
      <c r="G67" s="19" t="str">
        <f t="shared" si="24"/>
        <v>48 22-847-91-86</v>
      </c>
      <c r="H67" s="19" t="str">
        <f t="shared" si="24"/>
        <v>sprzedaz@apm-development.pl</v>
      </c>
      <c r="I67" s="19" t="str">
        <f t="shared" si="24"/>
        <v>X</v>
      </c>
      <c r="J67" s="12" t="str">
        <f t="shared" si="9"/>
        <v>https://marysin5.apm-development.com.pl/</v>
      </c>
      <c r="K67" s="19" t="str">
        <f t="shared" si="29"/>
        <v>mazowieckie</v>
      </c>
      <c r="L67" s="19" t="str">
        <f t="shared" si="29"/>
        <v>warszawski</v>
      </c>
      <c r="M67" s="19" t="str">
        <f t="shared" si="29"/>
        <v>Mokotów</v>
      </c>
      <c r="N67" s="19" t="str">
        <f t="shared" si="29"/>
        <v>Warszawa</v>
      </c>
      <c r="O67" s="19" t="str">
        <f t="shared" si="29"/>
        <v>ul. Bartycka</v>
      </c>
      <c r="P67" s="19">
        <f t="shared" si="29"/>
        <v>85</v>
      </c>
      <c r="Q67" s="19" t="str">
        <f t="shared" si="29"/>
        <v>U1</v>
      </c>
      <c r="R67" s="19" t="str">
        <f t="shared" si="29"/>
        <v>00-716</v>
      </c>
      <c r="S67" s="19" t="str">
        <f t="shared" si="29"/>
        <v>mazowieckie</v>
      </c>
      <c r="T67" s="19" t="str">
        <f t="shared" si="29"/>
        <v>warszawski</v>
      </c>
      <c r="U67" s="19" t="str">
        <f t="shared" si="29"/>
        <v>Mokotów</v>
      </c>
      <c r="V67" s="19" t="str">
        <f t="shared" si="29"/>
        <v>Warszawa</v>
      </c>
      <c r="W67" s="19" t="str">
        <f t="shared" si="29"/>
        <v>ul. Bartycka</v>
      </c>
      <c r="X67" s="19">
        <f t="shared" si="29"/>
        <v>85</v>
      </c>
      <c r="Y67" s="19" t="str">
        <f t="shared" si="29"/>
        <v>U1</v>
      </c>
      <c r="Z67" s="19" t="str">
        <f t="shared" si="29"/>
        <v>00-716</v>
      </c>
      <c r="AA67" s="21" t="str">
        <f t="shared" si="26"/>
        <v>ul. Okularowa 8; 04-234 Warszawa</v>
      </c>
      <c r="AB67" s="19" t="str">
        <f t="shared" si="26"/>
        <v>Osobisty; Telefon; Email</v>
      </c>
      <c r="AC67" s="19" t="str">
        <f t="shared" si="26"/>
        <v>mazowieckie</v>
      </c>
      <c r="AD67" s="19" t="str">
        <f t="shared" si="26"/>
        <v>warszawski</v>
      </c>
      <c r="AE67" s="21" t="str">
        <f t="shared" si="26"/>
        <v>Wawer</v>
      </c>
      <c r="AF67" s="21" t="str">
        <f t="shared" si="26"/>
        <v>Warszawa</v>
      </c>
      <c r="AG67" s="21" t="str">
        <f t="shared" si="26"/>
        <v>ul. Goździków</v>
      </c>
      <c r="AH67" s="21">
        <f t="shared" si="26"/>
        <v>11</v>
      </c>
      <c r="AI67" s="21" t="str">
        <f t="shared" si="26"/>
        <v>04-231</v>
      </c>
      <c r="AJ67" s="23" t="s">
        <v>72</v>
      </c>
      <c r="AK67" s="13" t="str">
        <f>+[1]Garaże!C29</f>
        <v>22-23</v>
      </c>
      <c r="AL67" s="9"/>
      <c r="AM67" s="17"/>
      <c r="AN67" s="9"/>
      <c r="AO67" s="12"/>
      <c r="AP67" s="9"/>
      <c r="AQ67" s="10"/>
      <c r="AR67" s="12" t="str">
        <f t="shared" si="27"/>
        <v>Miejsce postojowe</v>
      </c>
      <c r="AS67" s="12" t="str">
        <f t="shared" si="28"/>
        <v>22-23</v>
      </c>
      <c r="AT67" s="9">
        <f>+[1]Garaże!L29</f>
        <v>0</v>
      </c>
      <c r="AU67" s="17">
        <f t="shared" si="23"/>
        <v>45921</v>
      </c>
      <c r="AV67" s="14"/>
      <c r="AW67" s="10"/>
      <c r="AX67" s="9"/>
      <c r="AY67" s="17">
        <f t="shared" si="0"/>
        <v>45921</v>
      </c>
      <c r="AZ67" s="19" t="str">
        <f t="shared" si="12"/>
        <v>Z lokalem związane jest prawo do ułamkowej części nieruchomości wspólnej stanowiącej części wspólne budynku i działki gruntu na których zbudowany zostanie budynek</v>
      </c>
      <c r="BA67" s="19" t="str">
        <f t="shared" si="12"/>
        <v>-</v>
      </c>
      <c r="BB67" s="20">
        <f t="shared" si="1"/>
        <v>45921</v>
      </c>
      <c r="BC67" s="19" t="str">
        <f t="shared" si="13"/>
        <v>-</v>
      </c>
      <c r="BD67" s="19" t="str">
        <f t="shared" si="13"/>
        <v>-</v>
      </c>
      <c r="BE67" s="20">
        <f t="shared" si="2"/>
        <v>45921</v>
      </c>
      <c r="BF67" s="21" t="str">
        <f t="shared" si="14"/>
        <v>https://marysin5.apm-development.com.pl/dokumenty/</v>
      </c>
    </row>
    <row r="68" spans="1:58" s="8" customFormat="1" ht="20.05" customHeight="1">
      <c r="A68" s="28" t="str">
        <f t="shared" si="24"/>
        <v>APM MARYSIN V SPÓŁKA Z OGRANICZONĄ ODPOWIEDZIALNOŚCIĄ</v>
      </c>
      <c r="B68" s="21" t="str">
        <f t="shared" si="24"/>
        <v>SPÓŁKA Z OGRANICZONĄ ODPOWIEDZIALNOŚCIĄ</v>
      </c>
      <c r="C68" s="21" t="str">
        <f t="shared" si="24"/>
        <v>0000936226</v>
      </c>
      <c r="D68" s="19" t="str">
        <f t="shared" si="24"/>
        <v>Spółka zarejestrowana w KRS</v>
      </c>
      <c r="E68" s="21">
        <f t="shared" si="24"/>
        <v>5213947950</v>
      </c>
      <c r="F68" s="21">
        <f t="shared" si="24"/>
        <v>520591843</v>
      </c>
      <c r="G68" s="19" t="str">
        <f t="shared" si="24"/>
        <v>48 22-847-91-86</v>
      </c>
      <c r="H68" s="19" t="str">
        <f t="shared" si="24"/>
        <v>sprzedaz@apm-development.pl</v>
      </c>
      <c r="I68" s="19" t="str">
        <f t="shared" si="24"/>
        <v>X</v>
      </c>
      <c r="J68" s="12" t="str">
        <f t="shared" si="9"/>
        <v>https://marysin5.apm-development.com.pl/</v>
      </c>
      <c r="K68" s="19" t="str">
        <f t="shared" si="29"/>
        <v>mazowieckie</v>
      </c>
      <c r="L68" s="19" t="str">
        <f t="shared" si="29"/>
        <v>warszawski</v>
      </c>
      <c r="M68" s="19" t="str">
        <f t="shared" si="29"/>
        <v>Mokotów</v>
      </c>
      <c r="N68" s="19" t="str">
        <f t="shared" si="29"/>
        <v>Warszawa</v>
      </c>
      <c r="O68" s="19" t="str">
        <f t="shared" si="29"/>
        <v>ul. Bartycka</v>
      </c>
      <c r="P68" s="19">
        <f t="shared" si="29"/>
        <v>85</v>
      </c>
      <c r="Q68" s="19" t="str">
        <f t="shared" si="29"/>
        <v>U1</v>
      </c>
      <c r="R68" s="19" t="str">
        <f t="shared" si="29"/>
        <v>00-716</v>
      </c>
      <c r="S68" s="19" t="str">
        <f t="shared" si="29"/>
        <v>mazowieckie</v>
      </c>
      <c r="T68" s="19" t="str">
        <f t="shared" si="29"/>
        <v>warszawski</v>
      </c>
      <c r="U68" s="19" t="str">
        <f t="shared" si="29"/>
        <v>Mokotów</v>
      </c>
      <c r="V68" s="19" t="str">
        <f t="shared" si="29"/>
        <v>Warszawa</v>
      </c>
      <c r="W68" s="19" t="str">
        <f t="shared" si="29"/>
        <v>ul. Bartycka</v>
      </c>
      <c r="X68" s="19">
        <f t="shared" si="29"/>
        <v>85</v>
      </c>
      <c r="Y68" s="19" t="str">
        <f t="shared" si="29"/>
        <v>U1</v>
      </c>
      <c r="Z68" s="19" t="str">
        <f t="shared" si="29"/>
        <v>00-716</v>
      </c>
      <c r="AA68" s="21" t="str">
        <f t="shared" si="26"/>
        <v>ul. Okularowa 8; 04-234 Warszawa</v>
      </c>
      <c r="AB68" s="19" t="str">
        <f t="shared" si="26"/>
        <v>Osobisty; Telefon; Email</v>
      </c>
      <c r="AC68" s="19" t="str">
        <f t="shared" si="26"/>
        <v>mazowieckie</v>
      </c>
      <c r="AD68" s="19" t="str">
        <f t="shared" si="26"/>
        <v>warszawski</v>
      </c>
      <c r="AE68" s="21" t="str">
        <f t="shared" si="26"/>
        <v>Wawer</v>
      </c>
      <c r="AF68" s="21" t="str">
        <f t="shared" si="26"/>
        <v>Warszawa</v>
      </c>
      <c r="AG68" s="21" t="str">
        <f t="shared" si="26"/>
        <v>ul. Goździków</v>
      </c>
      <c r="AH68" s="21">
        <f t="shared" si="26"/>
        <v>11</v>
      </c>
      <c r="AI68" s="21" t="str">
        <f t="shared" si="26"/>
        <v>04-231</v>
      </c>
      <c r="AJ68" s="23" t="s">
        <v>72</v>
      </c>
      <c r="AK68" s="13" t="str">
        <f>+[1]Garaże!C30</f>
        <v>24-25</v>
      </c>
      <c r="AL68" s="9"/>
      <c r="AM68" s="17"/>
      <c r="AN68" s="9"/>
      <c r="AO68" s="12"/>
      <c r="AP68" s="9"/>
      <c r="AQ68" s="10"/>
      <c r="AR68" s="12" t="str">
        <f t="shared" si="27"/>
        <v>Miejsce postojowe</v>
      </c>
      <c r="AS68" s="12" t="str">
        <f t="shared" si="28"/>
        <v>24-25</v>
      </c>
      <c r="AT68" s="9">
        <f>+[1]Garaże!L30</f>
        <v>0</v>
      </c>
      <c r="AU68" s="17">
        <f t="shared" si="23"/>
        <v>45921</v>
      </c>
      <c r="AV68" s="14"/>
      <c r="AW68" s="10"/>
      <c r="AX68" s="9"/>
      <c r="AY68" s="17">
        <f t="shared" si="0"/>
        <v>45921</v>
      </c>
      <c r="AZ68" s="19" t="str">
        <f t="shared" si="12"/>
        <v>Z lokalem związane jest prawo do ułamkowej części nieruchomości wspólnej stanowiącej części wspólne budynku i działki gruntu na których zbudowany zostanie budynek</v>
      </c>
      <c r="BA68" s="19" t="str">
        <f t="shared" si="12"/>
        <v>-</v>
      </c>
      <c r="BB68" s="20">
        <f t="shared" si="1"/>
        <v>45921</v>
      </c>
      <c r="BC68" s="19" t="str">
        <f t="shared" si="13"/>
        <v>-</v>
      </c>
      <c r="BD68" s="19" t="str">
        <f t="shared" si="13"/>
        <v>-</v>
      </c>
      <c r="BE68" s="20">
        <f t="shared" si="2"/>
        <v>45921</v>
      </c>
      <c r="BF68" s="21" t="str">
        <f t="shared" si="14"/>
        <v>https://marysin5.apm-development.com.pl/dokumenty/</v>
      </c>
    </row>
    <row r="69" spans="1:58" s="8" customFormat="1" ht="20.05" customHeight="1">
      <c r="A69" s="28" t="str">
        <f t="shared" si="8"/>
        <v>APM MARYSIN V SPÓŁKA Z OGRANICZONĄ ODPOWIEDZIALNOŚCIĄ</v>
      </c>
      <c r="B69" s="21" t="str">
        <f t="shared" si="8"/>
        <v>SPÓŁKA Z OGRANICZONĄ ODPOWIEDZIALNOŚCIĄ</v>
      </c>
      <c r="C69" s="21" t="str">
        <f t="shared" si="8"/>
        <v>0000936226</v>
      </c>
      <c r="D69" s="19" t="str">
        <f t="shared" si="8"/>
        <v>Spółka zarejestrowana w KRS</v>
      </c>
      <c r="E69" s="21">
        <f t="shared" si="8"/>
        <v>5213947950</v>
      </c>
      <c r="F69" s="21">
        <f t="shared" si="8"/>
        <v>520591843</v>
      </c>
      <c r="G69" s="19" t="str">
        <f t="shared" si="8"/>
        <v>48 22-847-91-86</v>
      </c>
      <c r="H69" s="19" t="str">
        <f t="shared" si="8"/>
        <v>sprzedaz@apm-development.pl</v>
      </c>
      <c r="I69" s="19" t="str">
        <f t="shared" si="8"/>
        <v>X</v>
      </c>
      <c r="J69" s="12" t="str">
        <f t="shared" si="9"/>
        <v>https://marysin5.apm-development.com.pl/</v>
      </c>
      <c r="K69" s="19" t="str">
        <f t="shared" si="10"/>
        <v>mazowieckie</v>
      </c>
      <c r="L69" s="19" t="str">
        <f t="shared" si="10"/>
        <v>warszawski</v>
      </c>
      <c r="M69" s="19" t="str">
        <f t="shared" si="10"/>
        <v>Mokotów</v>
      </c>
      <c r="N69" s="19" t="str">
        <f t="shared" si="10"/>
        <v>Warszawa</v>
      </c>
      <c r="O69" s="19" t="str">
        <f t="shared" si="10"/>
        <v>ul. Bartycka</v>
      </c>
      <c r="P69" s="19">
        <f t="shared" si="10"/>
        <v>85</v>
      </c>
      <c r="Q69" s="19" t="str">
        <f t="shared" si="10"/>
        <v>U1</v>
      </c>
      <c r="R69" s="19" t="str">
        <f t="shared" si="10"/>
        <v>00-716</v>
      </c>
      <c r="S69" s="19" t="str">
        <f t="shared" si="10"/>
        <v>mazowieckie</v>
      </c>
      <c r="T69" s="19" t="str">
        <f t="shared" si="10"/>
        <v>warszawski</v>
      </c>
      <c r="U69" s="19" t="str">
        <f t="shared" si="10"/>
        <v>Mokotów</v>
      </c>
      <c r="V69" s="19" t="str">
        <f t="shared" si="10"/>
        <v>Warszawa</v>
      </c>
      <c r="W69" s="19" t="str">
        <f t="shared" si="10"/>
        <v>ul. Bartycka</v>
      </c>
      <c r="X69" s="19">
        <f t="shared" si="10"/>
        <v>85</v>
      </c>
      <c r="Y69" s="19" t="str">
        <f t="shared" si="10"/>
        <v>U1</v>
      </c>
      <c r="Z69" s="19" t="str">
        <f t="shared" si="10"/>
        <v>00-716</v>
      </c>
      <c r="AA69" s="21" t="str">
        <f t="shared" si="11"/>
        <v>ul. Okularowa 8; 04-234 Warszawa</v>
      </c>
      <c r="AB69" s="19" t="str">
        <f t="shared" si="11"/>
        <v>Osobisty; Telefon; Email</v>
      </c>
      <c r="AC69" s="19" t="str">
        <f t="shared" si="11"/>
        <v>mazowieckie</v>
      </c>
      <c r="AD69" s="19" t="str">
        <f t="shared" si="11"/>
        <v>warszawski</v>
      </c>
      <c r="AE69" s="21" t="str">
        <f t="shared" si="11"/>
        <v>Wawer</v>
      </c>
      <c r="AF69" s="21" t="str">
        <f t="shared" si="11"/>
        <v>Warszawa</v>
      </c>
      <c r="AG69" s="21" t="str">
        <f t="shared" si="11"/>
        <v>ul. Goździków</v>
      </c>
      <c r="AH69" s="21">
        <f t="shared" si="11"/>
        <v>11</v>
      </c>
      <c r="AI69" s="21" t="str">
        <f t="shared" si="11"/>
        <v>04-231</v>
      </c>
      <c r="AJ69" s="23" t="s">
        <v>72</v>
      </c>
      <c r="AK69" s="13" t="str">
        <f>+[1]Garaże!C31</f>
        <v>26-27</v>
      </c>
      <c r="AL69" s="9"/>
      <c r="AM69" s="17"/>
      <c r="AN69" s="9"/>
      <c r="AO69" s="12"/>
      <c r="AP69" s="9"/>
      <c r="AQ69" s="10"/>
      <c r="AR69" s="12" t="str">
        <f t="shared" ref="AR69:AR82" si="30">+AJ69</f>
        <v>Miejsce postojowe</v>
      </c>
      <c r="AS69" s="12" t="str">
        <f t="shared" ref="AS69:AS82" si="31">+AK69</f>
        <v>26-27</v>
      </c>
      <c r="AT69" s="9">
        <f>+[1]Garaże!L31</f>
        <v>0</v>
      </c>
      <c r="AU69" s="17">
        <f t="shared" si="23"/>
        <v>45921</v>
      </c>
      <c r="AV69" s="14"/>
      <c r="AW69" s="10"/>
      <c r="AX69" s="9"/>
      <c r="AY69" s="17">
        <f t="shared" si="0"/>
        <v>45921</v>
      </c>
      <c r="AZ69" s="19" t="str">
        <f t="shared" si="12"/>
        <v>Z lokalem związane jest prawo do ułamkowej części nieruchomości wspólnej stanowiącej części wspólne budynku i działki gruntu na których zbudowany zostanie budynek</v>
      </c>
      <c r="BA69" s="19" t="str">
        <f t="shared" si="12"/>
        <v>-</v>
      </c>
      <c r="BB69" s="20">
        <f t="shared" si="1"/>
        <v>45921</v>
      </c>
      <c r="BC69" s="19" t="str">
        <f t="shared" si="13"/>
        <v>-</v>
      </c>
      <c r="BD69" s="19" t="str">
        <f t="shared" si="13"/>
        <v>-</v>
      </c>
      <c r="BE69" s="20">
        <f t="shared" si="2"/>
        <v>45921</v>
      </c>
      <c r="BF69" s="21" t="str">
        <f t="shared" si="14"/>
        <v>https://marysin5.apm-development.com.pl/dokumenty/</v>
      </c>
    </row>
    <row r="70" spans="1:58" s="8" customFormat="1" ht="20.05" customHeight="1">
      <c r="A70" s="28" t="str">
        <f t="shared" si="8"/>
        <v>APM MARYSIN V SPÓŁKA Z OGRANICZONĄ ODPOWIEDZIALNOŚCIĄ</v>
      </c>
      <c r="B70" s="21" t="str">
        <f t="shared" si="8"/>
        <v>SPÓŁKA Z OGRANICZONĄ ODPOWIEDZIALNOŚCIĄ</v>
      </c>
      <c r="C70" s="21" t="str">
        <f t="shared" si="8"/>
        <v>0000936226</v>
      </c>
      <c r="D70" s="19" t="str">
        <f t="shared" si="8"/>
        <v>Spółka zarejestrowana w KRS</v>
      </c>
      <c r="E70" s="21">
        <f t="shared" si="8"/>
        <v>5213947950</v>
      </c>
      <c r="F70" s="21">
        <f t="shared" si="8"/>
        <v>520591843</v>
      </c>
      <c r="G70" s="19" t="str">
        <f t="shared" si="8"/>
        <v>48 22-847-91-86</v>
      </c>
      <c r="H70" s="19" t="str">
        <f t="shared" si="8"/>
        <v>sprzedaz@apm-development.pl</v>
      </c>
      <c r="I70" s="19" t="str">
        <f t="shared" si="8"/>
        <v>X</v>
      </c>
      <c r="J70" s="12" t="str">
        <f t="shared" si="9"/>
        <v>https://marysin5.apm-development.com.pl/</v>
      </c>
      <c r="K70" s="19" t="str">
        <f t="shared" si="10"/>
        <v>mazowieckie</v>
      </c>
      <c r="L70" s="19" t="str">
        <f t="shared" si="10"/>
        <v>warszawski</v>
      </c>
      <c r="M70" s="19" t="str">
        <f t="shared" si="10"/>
        <v>Mokotów</v>
      </c>
      <c r="N70" s="19" t="str">
        <f t="shared" si="10"/>
        <v>Warszawa</v>
      </c>
      <c r="O70" s="19" t="str">
        <f t="shared" si="10"/>
        <v>ul. Bartycka</v>
      </c>
      <c r="P70" s="19">
        <f t="shared" si="10"/>
        <v>85</v>
      </c>
      <c r="Q70" s="19" t="str">
        <f t="shared" si="10"/>
        <v>U1</v>
      </c>
      <c r="R70" s="19" t="str">
        <f t="shared" si="10"/>
        <v>00-716</v>
      </c>
      <c r="S70" s="19" t="str">
        <f t="shared" si="10"/>
        <v>mazowieckie</v>
      </c>
      <c r="T70" s="19" t="str">
        <f t="shared" si="10"/>
        <v>warszawski</v>
      </c>
      <c r="U70" s="19" t="str">
        <f t="shared" si="10"/>
        <v>Mokotów</v>
      </c>
      <c r="V70" s="19" t="str">
        <f t="shared" si="10"/>
        <v>Warszawa</v>
      </c>
      <c r="W70" s="19" t="str">
        <f t="shared" si="10"/>
        <v>ul. Bartycka</v>
      </c>
      <c r="X70" s="19">
        <f t="shared" si="10"/>
        <v>85</v>
      </c>
      <c r="Y70" s="19" t="str">
        <f t="shared" si="10"/>
        <v>U1</v>
      </c>
      <c r="Z70" s="19" t="str">
        <f t="shared" si="10"/>
        <v>00-716</v>
      </c>
      <c r="AA70" s="21" t="str">
        <f t="shared" si="11"/>
        <v>ul. Okularowa 8; 04-234 Warszawa</v>
      </c>
      <c r="AB70" s="19" t="str">
        <f t="shared" si="11"/>
        <v>Osobisty; Telefon; Email</v>
      </c>
      <c r="AC70" s="19" t="str">
        <f t="shared" si="11"/>
        <v>mazowieckie</v>
      </c>
      <c r="AD70" s="19" t="str">
        <f t="shared" si="11"/>
        <v>warszawski</v>
      </c>
      <c r="AE70" s="21" t="str">
        <f t="shared" si="11"/>
        <v>Wawer</v>
      </c>
      <c r="AF70" s="21" t="str">
        <f t="shared" si="11"/>
        <v>Warszawa</v>
      </c>
      <c r="AG70" s="21" t="str">
        <f t="shared" si="11"/>
        <v>ul. Goździków</v>
      </c>
      <c r="AH70" s="21">
        <f t="shared" si="11"/>
        <v>11</v>
      </c>
      <c r="AI70" s="21" t="str">
        <f t="shared" si="11"/>
        <v>04-231</v>
      </c>
      <c r="AJ70" s="23" t="s">
        <v>72</v>
      </c>
      <c r="AK70" s="13" t="str">
        <f>+[1]Garaże!C32</f>
        <v>28-29</v>
      </c>
      <c r="AL70" s="9"/>
      <c r="AM70" s="17"/>
      <c r="AN70" s="9"/>
      <c r="AO70" s="12"/>
      <c r="AP70" s="9"/>
      <c r="AQ70" s="10"/>
      <c r="AR70" s="12" t="str">
        <f t="shared" si="30"/>
        <v>Miejsce postojowe</v>
      </c>
      <c r="AS70" s="12" t="str">
        <f t="shared" si="31"/>
        <v>28-29</v>
      </c>
      <c r="AT70" s="9">
        <f>+[1]Garaże!L32</f>
        <v>0</v>
      </c>
      <c r="AU70" s="17">
        <f t="shared" si="23"/>
        <v>45921</v>
      </c>
      <c r="AV70" s="14"/>
      <c r="AW70" s="10"/>
      <c r="AX70" s="9"/>
      <c r="AY70" s="17">
        <f t="shared" si="0"/>
        <v>45921</v>
      </c>
      <c r="AZ70" s="19" t="str">
        <f t="shared" si="12"/>
        <v>Z lokalem związane jest prawo do ułamkowej części nieruchomości wspólnej stanowiącej części wspólne budynku i działki gruntu na których zbudowany zostanie budynek</v>
      </c>
      <c r="BA70" s="19" t="str">
        <f t="shared" si="12"/>
        <v>-</v>
      </c>
      <c r="BB70" s="20">
        <f t="shared" si="1"/>
        <v>45921</v>
      </c>
      <c r="BC70" s="19" t="str">
        <f t="shared" si="13"/>
        <v>-</v>
      </c>
      <c r="BD70" s="19" t="str">
        <f t="shared" si="13"/>
        <v>-</v>
      </c>
      <c r="BE70" s="20">
        <f t="shared" si="2"/>
        <v>45921</v>
      </c>
      <c r="BF70" s="21" t="str">
        <f t="shared" si="14"/>
        <v>https://marysin5.apm-development.com.pl/dokumenty/</v>
      </c>
    </row>
    <row r="71" spans="1:58" s="8" customFormat="1" ht="20.05" customHeight="1">
      <c r="A71" s="28" t="str">
        <f t="shared" si="8"/>
        <v>APM MARYSIN V SPÓŁKA Z OGRANICZONĄ ODPOWIEDZIALNOŚCIĄ</v>
      </c>
      <c r="B71" s="21" t="str">
        <f t="shared" si="8"/>
        <v>SPÓŁKA Z OGRANICZONĄ ODPOWIEDZIALNOŚCIĄ</v>
      </c>
      <c r="C71" s="21" t="str">
        <f t="shared" si="8"/>
        <v>0000936226</v>
      </c>
      <c r="D71" s="19" t="str">
        <f t="shared" si="8"/>
        <v>Spółka zarejestrowana w KRS</v>
      </c>
      <c r="E71" s="21">
        <f t="shared" si="8"/>
        <v>5213947950</v>
      </c>
      <c r="F71" s="21">
        <f t="shared" si="8"/>
        <v>520591843</v>
      </c>
      <c r="G71" s="19" t="str">
        <f t="shared" si="8"/>
        <v>48 22-847-91-86</v>
      </c>
      <c r="H71" s="19" t="str">
        <f t="shared" si="8"/>
        <v>sprzedaz@apm-development.pl</v>
      </c>
      <c r="I71" s="19" t="str">
        <f t="shared" si="8"/>
        <v>X</v>
      </c>
      <c r="J71" s="12" t="str">
        <f t="shared" si="9"/>
        <v>https://marysin5.apm-development.com.pl/</v>
      </c>
      <c r="K71" s="19" t="str">
        <f t="shared" si="10"/>
        <v>mazowieckie</v>
      </c>
      <c r="L71" s="19" t="str">
        <f t="shared" si="10"/>
        <v>warszawski</v>
      </c>
      <c r="M71" s="19" t="str">
        <f t="shared" si="10"/>
        <v>Mokotów</v>
      </c>
      <c r="N71" s="19" t="str">
        <f t="shared" si="10"/>
        <v>Warszawa</v>
      </c>
      <c r="O71" s="19" t="str">
        <f t="shared" si="10"/>
        <v>ul. Bartycka</v>
      </c>
      <c r="P71" s="19">
        <f t="shared" si="10"/>
        <v>85</v>
      </c>
      <c r="Q71" s="19" t="str">
        <f t="shared" si="10"/>
        <v>U1</v>
      </c>
      <c r="R71" s="19" t="str">
        <f t="shared" si="10"/>
        <v>00-716</v>
      </c>
      <c r="S71" s="19" t="str">
        <f t="shared" si="10"/>
        <v>mazowieckie</v>
      </c>
      <c r="T71" s="19" t="str">
        <f t="shared" si="10"/>
        <v>warszawski</v>
      </c>
      <c r="U71" s="19" t="str">
        <f t="shared" si="10"/>
        <v>Mokotów</v>
      </c>
      <c r="V71" s="19" t="str">
        <f t="shared" si="10"/>
        <v>Warszawa</v>
      </c>
      <c r="W71" s="19" t="str">
        <f t="shared" si="10"/>
        <v>ul. Bartycka</v>
      </c>
      <c r="X71" s="19">
        <f t="shared" si="10"/>
        <v>85</v>
      </c>
      <c r="Y71" s="19" t="str">
        <f t="shared" si="10"/>
        <v>U1</v>
      </c>
      <c r="Z71" s="19" t="str">
        <f t="shared" si="10"/>
        <v>00-716</v>
      </c>
      <c r="AA71" s="21" t="str">
        <f t="shared" si="11"/>
        <v>ul. Okularowa 8; 04-234 Warszawa</v>
      </c>
      <c r="AB71" s="19" t="str">
        <f t="shared" si="11"/>
        <v>Osobisty; Telefon; Email</v>
      </c>
      <c r="AC71" s="19" t="str">
        <f t="shared" si="11"/>
        <v>mazowieckie</v>
      </c>
      <c r="AD71" s="19" t="str">
        <f t="shared" si="11"/>
        <v>warszawski</v>
      </c>
      <c r="AE71" s="21" t="str">
        <f t="shared" si="11"/>
        <v>Wawer</v>
      </c>
      <c r="AF71" s="21" t="str">
        <f t="shared" si="11"/>
        <v>Warszawa</v>
      </c>
      <c r="AG71" s="21" t="str">
        <f t="shared" si="11"/>
        <v>ul. Goździków</v>
      </c>
      <c r="AH71" s="21">
        <f t="shared" si="11"/>
        <v>11</v>
      </c>
      <c r="AI71" s="21" t="str">
        <f t="shared" si="11"/>
        <v>04-231</v>
      </c>
      <c r="AJ71" s="23" t="s">
        <v>72</v>
      </c>
      <c r="AK71" s="13">
        <f>+[1]Garaże!C33</f>
        <v>30</v>
      </c>
      <c r="AL71" s="9"/>
      <c r="AM71" s="17"/>
      <c r="AN71" s="9"/>
      <c r="AO71" s="12"/>
      <c r="AP71" s="9"/>
      <c r="AQ71" s="10"/>
      <c r="AR71" s="12" t="str">
        <f t="shared" si="30"/>
        <v>Miejsce postojowe</v>
      </c>
      <c r="AS71" s="12">
        <f t="shared" si="31"/>
        <v>30</v>
      </c>
      <c r="AT71" s="9">
        <f>+[1]Garaże!L33</f>
        <v>59850.003599999996</v>
      </c>
      <c r="AU71" s="17">
        <f t="shared" si="23"/>
        <v>45921</v>
      </c>
      <c r="AV71" s="14"/>
      <c r="AW71" s="10"/>
      <c r="AX71" s="9"/>
      <c r="AY71" s="17">
        <f t="shared" si="0"/>
        <v>45921</v>
      </c>
      <c r="AZ71" s="19" t="str">
        <f t="shared" si="12"/>
        <v>Z lokalem związane jest prawo do ułamkowej części nieruchomości wspólnej stanowiącej części wspólne budynku i działki gruntu na których zbudowany zostanie budynek</v>
      </c>
      <c r="BA71" s="19" t="str">
        <f t="shared" si="12"/>
        <v>-</v>
      </c>
      <c r="BB71" s="20">
        <f t="shared" si="1"/>
        <v>45921</v>
      </c>
      <c r="BC71" s="19" t="str">
        <f t="shared" si="13"/>
        <v>-</v>
      </c>
      <c r="BD71" s="19" t="str">
        <f t="shared" si="13"/>
        <v>-</v>
      </c>
      <c r="BE71" s="20">
        <f t="shared" si="2"/>
        <v>45921</v>
      </c>
      <c r="BF71" s="21" t="str">
        <f t="shared" si="14"/>
        <v>https://marysin5.apm-development.com.pl/dokumenty/</v>
      </c>
    </row>
    <row r="72" spans="1:58" s="8" customFormat="1" ht="20.05" customHeight="1">
      <c r="A72" s="28" t="str">
        <f t="shared" si="8"/>
        <v>APM MARYSIN V SPÓŁKA Z OGRANICZONĄ ODPOWIEDZIALNOŚCIĄ</v>
      </c>
      <c r="B72" s="21" t="str">
        <f t="shared" si="8"/>
        <v>SPÓŁKA Z OGRANICZONĄ ODPOWIEDZIALNOŚCIĄ</v>
      </c>
      <c r="C72" s="21" t="str">
        <f t="shared" si="8"/>
        <v>0000936226</v>
      </c>
      <c r="D72" s="19" t="str">
        <f t="shared" si="8"/>
        <v>Spółka zarejestrowana w KRS</v>
      </c>
      <c r="E72" s="21">
        <f t="shared" si="8"/>
        <v>5213947950</v>
      </c>
      <c r="F72" s="21">
        <f t="shared" si="8"/>
        <v>520591843</v>
      </c>
      <c r="G72" s="19" t="str">
        <f t="shared" si="8"/>
        <v>48 22-847-91-86</v>
      </c>
      <c r="H72" s="19" t="str">
        <f t="shared" si="8"/>
        <v>sprzedaz@apm-development.pl</v>
      </c>
      <c r="I72" s="19" t="str">
        <f t="shared" si="8"/>
        <v>X</v>
      </c>
      <c r="J72" s="12" t="str">
        <f t="shared" si="9"/>
        <v>https://marysin5.apm-development.com.pl/</v>
      </c>
      <c r="K72" s="19" t="str">
        <f t="shared" si="10"/>
        <v>mazowieckie</v>
      </c>
      <c r="L72" s="19" t="str">
        <f t="shared" si="10"/>
        <v>warszawski</v>
      </c>
      <c r="M72" s="19" t="str">
        <f t="shared" si="10"/>
        <v>Mokotów</v>
      </c>
      <c r="N72" s="19" t="str">
        <f t="shared" si="10"/>
        <v>Warszawa</v>
      </c>
      <c r="O72" s="19" t="str">
        <f t="shared" si="10"/>
        <v>ul. Bartycka</v>
      </c>
      <c r="P72" s="19">
        <f t="shared" si="10"/>
        <v>85</v>
      </c>
      <c r="Q72" s="19" t="str">
        <f t="shared" si="10"/>
        <v>U1</v>
      </c>
      <c r="R72" s="19" t="str">
        <f t="shared" si="10"/>
        <v>00-716</v>
      </c>
      <c r="S72" s="19" t="str">
        <f t="shared" si="10"/>
        <v>mazowieckie</v>
      </c>
      <c r="T72" s="19" t="str">
        <f t="shared" si="10"/>
        <v>warszawski</v>
      </c>
      <c r="U72" s="19" t="str">
        <f t="shared" si="10"/>
        <v>Mokotów</v>
      </c>
      <c r="V72" s="19" t="str">
        <f t="shared" si="10"/>
        <v>Warszawa</v>
      </c>
      <c r="W72" s="19" t="str">
        <f t="shared" si="10"/>
        <v>ul. Bartycka</v>
      </c>
      <c r="X72" s="19">
        <f t="shared" si="10"/>
        <v>85</v>
      </c>
      <c r="Y72" s="19" t="str">
        <f t="shared" si="10"/>
        <v>U1</v>
      </c>
      <c r="Z72" s="19" t="str">
        <f t="shared" ref="Z72:Z87" si="32">+Z$3</f>
        <v>00-716</v>
      </c>
      <c r="AA72" s="21" t="str">
        <f t="shared" si="11"/>
        <v>ul. Okularowa 8; 04-234 Warszawa</v>
      </c>
      <c r="AB72" s="19" t="str">
        <f t="shared" si="11"/>
        <v>Osobisty; Telefon; Email</v>
      </c>
      <c r="AC72" s="19" t="str">
        <f t="shared" si="11"/>
        <v>mazowieckie</v>
      </c>
      <c r="AD72" s="19" t="str">
        <f t="shared" si="11"/>
        <v>warszawski</v>
      </c>
      <c r="AE72" s="21" t="str">
        <f t="shared" si="11"/>
        <v>Wawer</v>
      </c>
      <c r="AF72" s="21" t="str">
        <f t="shared" si="11"/>
        <v>Warszawa</v>
      </c>
      <c r="AG72" s="21" t="str">
        <f t="shared" si="11"/>
        <v>ul. Goździków</v>
      </c>
      <c r="AH72" s="21">
        <f t="shared" si="11"/>
        <v>11</v>
      </c>
      <c r="AI72" s="21" t="str">
        <f t="shared" si="11"/>
        <v>04-231</v>
      </c>
      <c r="AJ72" s="23" t="s">
        <v>72</v>
      </c>
      <c r="AK72" s="13">
        <f>+[1]Garaże!C34</f>
        <v>31</v>
      </c>
      <c r="AL72" s="9"/>
      <c r="AM72" s="17"/>
      <c r="AN72" s="9"/>
      <c r="AO72" s="12"/>
      <c r="AP72" s="9"/>
      <c r="AQ72" s="10"/>
      <c r="AR72" s="12" t="str">
        <f t="shared" si="30"/>
        <v>Miejsce postojowe</v>
      </c>
      <c r="AS72" s="12">
        <f t="shared" si="31"/>
        <v>31</v>
      </c>
      <c r="AT72" s="9">
        <f>+[1]Garaże!L34</f>
        <v>0</v>
      </c>
      <c r="AU72" s="17">
        <f t="shared" si="23"/>
        <v>45921</v>
      </c>
      <c r="AV72" s="14"/>
      <c r="AW72" s="10"/>
      <c r="AX72" s="9"/>
      <c r="AY72" s="17">
        <f t="shared" si="0"/>
        <v>45921</v>
      </c>
      <c r="AZ72" s="19" t="str">
        <f t="shared" si="12"/>
        <v>Z lokalem związane jest prawo do ułamkowej części nieruchomości wspólnej stanowiącej części wspólne budynku i działki gruntu na których zbudowany zostanie budynek</v>
      </c>
      <c r="BA72" s="19" t="str">
        <f t="shared" si="12"/>
        <v>-</v>
      </c>
      <c r="BB72" s="20">
        <f t="shared" si="1"/>
        <v>45921</v>
      </c>
      <c r="BC72" s="19" t="str">
        <f t="shared" si="13"/>
        <v>-</v>
      </c>
      <c r="BD72" s="19" t="str">
        <f t="shared" si="13"/>
        <v>-</v>
      </c>
      <c r="BE72" s="20">
        <f t="shared" si="2"/>
        <v>45921</v>
      </c>
      <c r="BF72" s="21" t="str">
        <f t="shared" si="14"/>
        <v>https://marysin5.apm-development.com.pl/dokumenty/</v>
      </c>
    </row>
    <row r="73" spans="1:58" s="8" customFormat="1" ht="20.05" customHeight="1">
      <c r="A73" s="28" t="str">
        <f t="shared" si="8"/>
        <v>APM MARYSIN V SPÓŁKA Z OGRANICZONĄ ODPOWIEDZIALNOŚCIĄ</v>
      </c>
      <c r="B73" s="21" t="str">
        <f t="shared" si="8"/>
        <v>SPÓŁKA Z OGRANICZONĄ ODPOWIEDZIALNOŚCIĄ</v>
      </c>
      <c r="C73" s="21" t="str">
        <f t="shared" si="8"/>
        <v>0000936226</v>
      </c>
      <c r="D73" s="19" t="str">
        <f t="shared" si="8"/>
        <v>Spółka zarejestrowana w KRS</v>
      </c>
      <c r="E73" s="21">
        <f t="shared" si="8"/>
        <v>5213947950</v>
      </c>
      <c r="F73" s="21">
        <f t="shared" si="8"/>
        <v>520591843</v>
      </c>
      <c r="G73" s="19" t="str">
        <f t="shared" si="8"/>
        <v>48 22-847-91-86</v>
      </c>
      <c r="H73" s="19" t="str">
        <f t="shared" si="8"/>
        <v>sprzedaz@apm-development.pl</v>
      </c>
      <c r="I73" s="19" t="str">
        <f t="shared" si="8"/>
        <v>X</v>
      </c>
      <c r="J73" s="12" t="str">
        <f t="shared" si="9"/>
        <v>https://marysin5.apm-development.com.pl/</v>
      </c>
      <c r="K73" s="19" t="str">
        <f t="shared" ref="K73:Y87" si="33">+K$3</f>
        <v>mazowieckie</v>
      </c>
      <c r="L73" s="19" t="str">
        <f t="shared" si="33"/>
        <v>warszawski</v>
      </c>
      <c r="M73" s="19" t="str">
        <f t="shared" si="33"/>
        <v>Mokotów</v>
      </c>
      <c r="N73" s="19" t="str">
        <f t="shared" si="33"/>
        <v>Warszawa</v>
      </c>
      <c r="O73" s="19" t="str">
        <f t="shared" si="33"/>
        <v>ul. Bartycka</v>
      </c>
      <c r="P73" s="19">
        <f t="shared" si="33"/>
        <v>85</v>
      </c>
      <c r="Q73" s="19" t="str">
        <f t="shared" si="33"/>
        <v>U1</v>
      </c>
      <c r="R73" s="19" t="str">
        <f t="shared" si="33"/>
        <v>00-716</v>
      </c>
      <c r="S73" s="19" t="str">
        <f t="shared" si="33"/>
        <v>mazowieckie</v>
      </c>
      <c r="T73" s="19" t="str">
        <f t="shared" si="33"/>
        <v>warszawski</v>
      </c>
      <c r="U73" s="19" t="str">
        <f t="shared" si="33"/>
        <v>Mokotów</v>
      </c>
      <c r="V73" s="19" t="str">
        <f t="shared" si="33"/>
        <v>Warszawa</v>
      </c>
      <c r="W73" s="19" t="str">
        <f t="shared" si="33"/>
        <v>ul. Bartycka</v>
      </c>
      <c r="X73" s="19">
        <f t="shared" si="33"/>
        <v>85</v>
      </c>
      <c r="Y73" s="19" t="str">
        <f t="shared" si="33"/>
        <v>U1</v>
      </c>
      <c r="Z73" s="19" t="str">
        <f t="shared" si="32"/>
        <v>00-716</v>
      </c>
      <c r="AA73" s="21" t="str">
        <f t="shared" si="11"/>
        <v>ul. Okularowa 8; 04-234 Warszawa</v>
      </c>
      <c r="AB73" s="19" t="str">
        <f t="shared" si="11"/>
        <v>Osobisty; Telefon; Email</v>
      </c>
      <c r="AC73" s="19" t="str">
        <f t="shared" si="11"/>
        <v>mazowieckie</v>
      </c>
      <c r="AD73" s="19" t="str">
        <f t="shared" si="11"/>
        <v>warszawski</v>
      </c>
      <c r="AE73" s="21" t="str">
        <f t="shared" si="11"/>
        <v>Wawer</v>
      </c>
      <c r="AF73" s="21" t="str">
        <f t="shared" si="11"/>
        <v>Warszawa</v>
      </c>
      <c r="AG73" s="21" t="str">
        <f t="shared" si="11"/>
        <v>ul. Goździków</v>
      </c>
      <c r="AH73" s="21">
        <f t="shared" si="11"/>
        <v>11</v>
      </c>
      <c r="AI73" s="21" t="str">
        <f t="shared" si="11"/>
        <v>04-231</v>
      </c>
      <c r="AJ73" s="23" t="s">
        <v>72</v>
      </c>
      <c r="AK73" s="13">
        <f>+[1]Garaże!C35</f>
        <v>32</v>
      </c>
      <c r="AL73" s="9"/>
      <c r="AM73" s="17"/>
      <c r="AN73" s="9"/>
      <c r="AO73" s="12"/>
      <c r="AP73" s="9"/>
      <c r="AQ73" s="10"/>
      <c r="AR73" s="12" t="str">
        <f t="shared" si="30"/>
        <v>Miejsce postojowe</v>
      </c>
      <c r="AS73" s="12">
        <f t="shared" si="31"/>
        <v>32</v>
      </c>
      <c r="AT73" s="9">
        <f>+[1]Garaże!L35</f>
        <v>0</v>
      </c>
      <c r="AU73" s="17">
        <f t="shared" si="23"/>
        <v>45921</v>
      </c>
      <c r="AV73" s="14"/>
      <c r="AW73" s="10"/>
      <c r="AX73" s="9"/>
      <c r="AY73" s="17">
        <f t="shared" si="0"/>
        <v>45921</v>
      </c>
      <c r="AZ73" s="19" t="str">
        <f t="shared" si="12"/>
        <v>Z lokalem związane jest prawo do ułamkowej części nieruchomości wspólnej stanowiącej części wspólne budynku i działki gruntu na których zbudowany zostanie budynek</v>
      </c>
      <c r="BA73" s="19" t="str">
        <f t="shared" si="12"/>
        <v>-</v>
      </c>
      <c r="BB73" s="20">
        <f t="shared" si="1"/>
        <v>45921</v>
      </c>
      <c r="BC73" s="19" t="str">
        <f t="shared" si="13"/>
        <v>-</v>
      </c>
      <c r="BD73" s="19" t="str">
        <f t="shared" si="13"/>
        <v>-</v>
      </c>
      <c r="BE73" s="20">
        <f t="shared" si="2"/>
        <v>45921</v>
      </c>
      <c r="BF73" s="21" t="str">
        <f t="shared" si="14"/>
        <v>https://marysin5.apm-development.com.pl/dokumenty/</v>
      </c>
    </row>
    <row r="74" spans="1:58" s="8" customFormat="1" ht="20.05" customHeight="1">
      <c r="A74" s="28" t="str">
        <f t="shared" si="8"/>
        <v>APM MARYSIN V SPÓŁKA Z OGRANICZONĄ ODPOWIEDZIALNOŚCIĄ</v>
      </c>
      <c r="B74" s="21" t="str">
        <f t="shared" si="8"/>
        <v>SPÓŁKA Z OGRANICZONĄ ODPOWIEDZIALNOŚCIĄ</v>
      </c>
      <c r="C74" s="21" t="str">
        <f t="shared" si="8"/>
        <v>0000936226</v>
      </c>
      <c r="D74" s="19" t="str">
        <f t="shared" si="8"/>
        <v>Spółka zarejestrowana w KRS</v>
      </c>
      <c r="E74" s="21">
        <f t="shared" si="8"/>
        <v>5213947950</v>
      </c>
      <c r="F74" s="21">
        <f t="shared" si="8"/>
        <v>520591843</v>
      </c>
      <c r="G74" s="19" t="str">
        <f t="shared" si="8"/>
        <v>48 22-847-91-86</v>
      </c>
      <c r="H74" s="19" t="str">
        <f t="shared" si="8"/>
        <v>sprzedaz@apm-development.pl</v>
      </c>
      <c r="I74" s="19" t="str">
        <f t="shared" si="8"/>
        <v>X</v>
      </c>
      <c r="J74" s="12" t="str">
        <f t="shared" si="9"/>
        <v>https://marysin5.apm-development.com.pl/</v>
      </c>
      <c r="K74" s="19" t="str">
        <f t="shared" si="33"/>
        <v>mazowieckie</v>
      </c>
      <c r="L74" s="19" t="str">
        <f t="shared" si="33"/>
        <v>warszawski</v>
      </c>
      <c r="M74" s="19" t="str">
        <f t="shared" si="33"/>
        <v>Mokotów</v>
      </c>
      <c r="N74" s="19" t="str">
        <f t="shared" si="33"/>
        <v>Warszawa</v>
      </c>
      <c r="O74" s="19" t="str">
        <f t="shared" si="33"/>
        <v>ul. Bartycka</v>
      </c>
      <c r="P74" s="19">
        <f t="shared" si="33"/>
        <v>85</v>
      </c>
      <c r="Q74" s="19" t="str">
        <f t="shared" si="33"/>
        <v>U1</v>
      </c>
      <c r="R74" s="19" t="str">
        <f t="shared" si="33"/>
        <v>00-716</v>
      </c>
      <c r="S74" s="19" t="str">
        <f t="shared" si="33"/>
        <v>mazowieckie</v>
      </c>
      <c r="T74" s="19" t="str">
        <f t="shared" si="33"/>
        <v>warszawski</v>
      </c>
      <c r="U74" s="19" t="str">
        <f t="shared" si="33"/>
        <v>Mokotów</v>
      </c>
      <c r="V74" s="19" t="str">
        <f t="shared" si="33"/>
        <v>Warszawa</v>
      </c>
      <c r="W74" s="19" t="str">
        <f t="shared" si="33"/>
        <v>ul. Bartycka</v>
      </c>
      <c r="X74" s="19">
        <f t="shared" si="33"/>
        <v>85</v>
      </c>
      <c r="Y74" s="19" t="str">
        <f t="shared" si="33"/>
        <v>U1</v>
      </c>
      <c r="Z74" s="19" t="str">
        <f t="shared" si="32"/>
        <v>00-716</v>
      </c>
      <c r="AA74" s="21" t="str">
        <f t="shared" si="11"/>
        <v>ul. Okularowa 8; 04-234 Warszawa</v>
      </c>
      <c r="AB74" s="19" t="str">
        <f t="shared" si="11"/>
        <v>Osobisty; Telefon; Email</v>
      </c>
      <c r="AC74" s="19" t="str">
        <f t="shared" si="11"/>
        <v>mazowieckie</v>
      </c>
      <c r="AD74" s="19" t="str">
        <f t="shared" si="11"/>
        <v>warszawski</v>
      </c>
      <c r="AE74" s="21" t="str">
        <f t="shared" si="11"/>
        <v>Wawer</v>
      </c>
      <c r="AF74" s="21" t="str">
        <f t="shared" si="11"/>
        <v>Warszawa</v>
      </c>
      <c r="AG74" s="21" t="str">
        <f t="shared" si="11"/>
        <v>ul. Goździków</v>
      </c>
      <c r="AH74" s="21">
        <f t="shared" si="11"/>
        <v>11</v>
      </c>
      <c r="AI74" s="21" t="str">
        <f t="shared" si="11"/>
        <v>04-231</v>
      </c>
      <c r="AJ74" s="23" t="s">
        <v>72</v>
      </c>
      <c r="AK74" s="13">
        <f>+[1]Garaże!C36</f>
        <v>33</v>
      </c>
      <c r="AL74" s="9"/>
      <c r="AM74" s="17"/>
      <c r="AN74" s="9"/>
      <c r="AO74" s="12"/>
      <c r="AP74" s="9"/>
      <c r="AQ74" s="10"/>
      <c r="AR74" s="12" t="str">
        <f t="shared" si="30"/>
        <v>Miejsce postojowe</v>
      </c>
      <c r="AS74" s="12">
        <f t="shared" si="31"/>
        <v>33</v>
      </c>
      <c r="AT74" s="9">
        <f>+[1]Garaże!L36</f>
        <v>0</v>
      </c>
      <c r="AU74" s="17">
        <f t="shared" si="23"/>
        <v>45921</v>
      </c>
      <c r="AV74" s="14"/>
      <c r="AW74" s="10"/>
      <c r="AX74" s="9"/>
      <c r="AY74" s="17">
        <f t="shared" si="0"/>
        <v>45921</v>
      </c>
      <c r="AZ74" s="19" t="str">
        <f t="shared" si="12"/>
        <v>Z lokalem związane jest prawo do ułamkowej części nieruchomości wspólnej stanowiącej części wspólne budynku i działki gruntu na których zbudowany zostanie budynek</v>
      </c>
      <c r="BA74" s="19" t="str">
        <f t="shared" si="12"/>
        <v>-</v>
      </c>
      <c r="BB74" s="20">
        <f t="shared" si="1"/>
        <v>45921</v>
      </c>
      <c r="BC74" s="19" t="str">
        <f t="shared" si="13"/>
        <v>-</v>
      </c>
      <c r="BD74" s="19" t="str">
        <f t="shared" si="13"/>
        <v>-</v>
      </c>
      <c r="BE74" s="20">
        <f t="shared" si="2"/>
        <v>45921</v>
      </c>
      <c r="BF74" s="21" t="str">
        <f t="shared" si="14"/>
        <v>https://marysin5.apm-development.com.pl/dokumenty/</v>
      </c>
    </row>
    <row r="75" spans="1:58" s="8" customFormat="1" ht="20.05" customHeight="1">
      <c r="A75" s="28" t="str">
        <f t="shared" si="8"/>
        <v>APM MARYSIN V SPÓŁKA Z OGRANICZONĄ ODPOWIEDZIALNOŚCIĄ</v>
      </c>
      <c r="B75" s="21" t="str">
        <f t="shared" si="8"/>
        <v>SPÓŁKA Z OGRANICZONĄ ODPOWIEDZIALNOŚCIĄ</v>
      </c>
      <c r="C75" s="21" t="str">
        <f t="shared" si="8"/>
        <v>0000936226</v>
      </c>
      <c r="D75" s="19" t="str">
        <f t="shared" si="8"/>
        <v>Spółka zarejestrowana w KRS</v>
      </c>
      <c r="E75" s="21">
        <f t="shared" si="8"/>
        <v>5213947950</v>
      </c>
      <c r="F75" s="21">
        <f t="shared" si="8"/>
        <v>520591843</v>
      </c>
      <c r="G75" s="19" t="str">
        <f t="shared" si="8"/>
        <v>48 22-847-91-86</v>
      </c>
      <c r="H75" s="19" t="str">
        <f t="shared" si="8"/>
        <v>sprzedaz@apm-development.pl</v>
      </c>
      <c r="I75" s="19" t="str">
        <f t="shared" si="8"/>
        <v>X</v>
      </c>
      <c r="J75" s="12" t="str">
        <f t="shared" si="9"/>
        <v>https://marysin5.apm-development.com.pl/</v>
      </c>
      <c r="K75" s="19" t="str">
        <f t="shared" si="33"/>
        <v>mazowieckie</v>
      </c>
      <c r="L75" s="19" t="str">
        <f t="shared" si="33"/>
        <v>warszawski</v>
      </c>
      <c r="M75" s="19" t="str">
        <f t="shared" si="33"/>
        <v>Mokotów</v>
      </c>
      <c r="N75" s="19" t="str">
        <f t="shared" si="33"/>
        <v>Warszawa</v>
      </c>
      <c r="O75" s="19" t="str">
        <f t="shared" si="33"/>
        <v>ul. Bartycka</v>
      </c>
      <c r="P75" s="19">
        <f t="shared" si="33"/>
        <v>85</v>
      </c>
      <c r="Q75" s="19" t="str">
        <f t="shared" si="33"/>
        <v>U1</v>
      </c>
      <c r="R75" s="19" t="str">
        <f t="shared" si="33"/>
        <v>00-716</v>
      </c>
      <c r="S75" s="19" t="str">
        <f t="shared" si="33"/>
        <v>mazowieckie</v>
      </c>
      <c r="T75" s="19" t="str">
        <f t="shared" si="33"/>
        <v>warszawski</v>
      </c>
      <c r="U75" s="19" t="str">
        <f t="shared" si="33"/>
        <v>Mokotów</v>
      </c>
      <c r="V75" s="19" t="str">
        <f t="shared" si="33"/>
        <v>Warszawa</v>
      </c>
      <c r="W75" s="19" t="str">
        <f t="shared" si="33"/>
        <v>ul. Bartycka</v>
      </c>
      <c r="X75" s="19">
        <f t="shared" si="33"/>
        <v>85</v>
      </c>
      <c r="Y75" s="19" t="str">
        <f t="shared" si="33"/>
        <v>U1</v>
      </c>
      <c r="Z75" s="19" t="str">
        <f t="shared" si="32"/>
        <v>00-716</v>
      </c>
      <c r="AA75" s="21" t="str">
        <f t="shared" si="11"/>
        <v>ul. Okularowa 8; 04-234 Warszawa</v>
      </c>
      <c r="AB75" s="19" t="str">
        <f t="shared" si="11"/>
        <v>Osobisty; Telefon; Email</v>
      </c>
      <c r="AC75" s="19" t="str">
        <f t="shared" si="11"/>
        <v>mazowieckie</v>
      </c>
      <c r="AD75" s="19" t="str">
        <f t="shared" si="11"/>
        <v>warszawski</v>
      </c>
      <c r="AE75" s="21" t="str">
        <f t="shared" si="11"/>
        <v>Wawer</v>
      </c>
      <c r="AF75" s="21" t="str">
        <f t="shared" si="11"/>
        <v>Warszawa</v>
      </c>
      <c r="AG75" s="21" t="str">
        <f t="shared" si="11"/>
        <v>ul. Goździków</v>
      </c>
      <c r="AH75" s="21">
        <f t="shared" si="11"/>
        <v>11</v>
      </c>
      <c r="AI75" s="21" t="str">
        <f t="shared" si="11"/>
        <v>04-231</v>
      </c>
      <c r="AJ75" s="23" t="s">
        <v>72</v>
      </c>
      <c r="AK75" s="13">
        <f>+[1]Garaże!C37</f>
        <v>34</v>
      </c>
      <c r="AL75" s="9"/>
      <c r="AM75" s="17"/>
      <c r="AN75" s="9"/>
      <c r="AO75" s="12"/>
      <c r="AP75" s="9"/>
      <c r="AQ75" s="10"/>
      <c r="AR75" s="12" t="str">
        <f t="shared" si="30"/>
        <v>Miejsce postojowe</v>
      </c>
      <c r="AS75" s="12">
        <f t="shared" si="31"/>
        <v>34</v>
      </c>
      <c r="AT75" s="9">
        <f>+[1]Garaże!L37</f>
        <v>0</v>
      </c>
      <c r="AU75" s="17">
        <f t="shared" si="23"/>
        <v>45921</v>
      </c>
      <c r="AV75" s="14"/>
      <c r="AW75" s="10"/>
      <c r="AX75" s="9"/>
      <c r="AY75" s="17">
        <f t="shared" si="0"/>
        <v>45921</v>
      </c>
      <c r="AZ75" s="19" t="str">
        <f t="shared" si="12"/>
        <v>Z lokalem związane jest prawo do ułamkowej części nieruchomości wspólnej stanowiącej części wspólne budynku i działki gruntu na których zbudowany zostanie budynek</v>
      </c>
      <c r="BA75" s="19" t="str">
        <f t="shared" si="12"/>
        <v>-</v>
      </c>
      <c r="BB75" s="20">
        <f t="shared" si="1"/>
        <v>45921</v>
      </c>
      <c r="BC75" s="19" t="str">
        <f t="shared" si="13"/>
        <v>-</v>
      </c>
      <c r="BD75" s="19" t="str">
        <f t="shared" si="13"/>
        <v>-</v>
      </c>
      <c r="BE75" s="20">
        <f t="shared" si="2"/>
        <v>45921</v>
      </c>
      <c r="BF75" s="21" t="str">
        <f t="shared" si="14"/>
        <v>https://marysin5.apm-development.com.pl/dokumenty/</v>
      </c>
    </row>
    <row r="76" spans="1:58" s="8" customFormat="1" ht="20.05" customHeight="1">
      <c r="A76" s="28" t="str">
        <f t="shared" si="8"/>
        <v>APM MARYSIN V SPÓŁKA Z OGRANICZONĄ ODPOWIEDZIALNOŚCIĄ</v>
      </c>
      <c r="B76" s="21" t="str">
        <f t="shared" si="8"/>
        <v>SPÓŁKA Z OGRANICZONĄ ODPOWIEDZIALNOŚCIĄ</v>
      </c>
      <c r="C76" s="21" t="str">
        <f t="shared" si="8"/>
        <v>0000936226</v>
      </c>
      <c r="D76" s="19" t="str">
        <f t="shared" si="8"/>
        <v>Spółka zarejestrowana w KRS</v>
      </c>
      <c r="E76" s="21">
        <f t="shared" si="8"/>
        <v>5213947950</v>
      </c>
      <c r="F76" s="21">
        <f t="shared" si="8"/>
        <v>520591843</v>
      </c>
      <c r="G76" s="19" t="str">
        <f t="shared" si="8"/>
        <v>48 22-847-91-86</v>
      </c>
      <c r="H76" s="19" t="str">
        <f t="shared" si="8"/>
        <v>sprzedaz@apm-development.pl</v>
      </c>
      <c r="I76" s="19" t="str">
        <f t="shared" si="8"/>
        <v>X</v>
      </c>
      <c r="J76" s="12" t="str">
        <f t="shared" si="9"/>
        <v>https://marysin5.apm-development.com.pl/</v>
      </c>
      <c r="K76" s="19" t="str">
        <f t="shared" si="33"/>
        <v>mazowieckie</v>
      </c>
      <c r="L76" s="19" t="str">
        <f t="shared" si="33"/>
        <v>warszawski</v>
      </c>
      <c r="M76" s="19" t="str">
        <f t="shared" si="33"/>
        <v>Mokotów</v>
      </c>
      <c r="N76" s="19" t="str">
        <f t="shared" si="33"/>
        <v>Warszawa</v>
      </c>
      <c r="O76" s="19" t="str">
        <f t="shared" si="33"/>
        <v>ul. Bartycka</v>
      </c>
      <c r="P76" s="19">
        <f t="shared" si="33"/>
        <v>85</v>
      </c>
      <c r="Q76" s="19" t="str">
        <f t="shared" si="33"/>
        <v>U1</v>
      </c>
      <c r="R76" s="19" t="str">
        <f t="shared" si="33"/>
        <v>00-716</v>
      </c>
      <c r="S76" s="19" t="str">
        <f t="shared" si="33"/>
        <v>mazowieckie</v>
      </c>
      <c r="T76" s="19" t="str">
        <f t="shared" si="33"/>
        <v>warszawski</v>
      </c>
      <c r="U76" s="19" t="str">
        <f t="shared" si="33"/>
        <v>Mokotów</v>
      </c>
      <c r="V76" s="19" t="str">
        <f t="shared" si="33"/>
        <v>Warszawa</v>
      </c>
      <c r="W76" s="19" t="str">
        <f t="shared" si="33"/>
        <v>ul. Bartycka</v>
      </c>
      <c r="X76" s="19">
        <f t="shared" si="33"/>
        <v>85</v>
      </c>
      <c r="Y76" s="19" t="str">
        <f t="shared" si="33"/>
        <v>U1</v>
      </c>
      <c r="Z76" s="19" t="str">
        <f t="shared" si="32"/>
        <v>00-716</v>
      </c>
      <c r="AA76" s="21" t="str">
        <f t="shared" si="11"/>
        <v>ul. Okularowa 8; 04-234 Warszawa</v>
      </c>
      <c r="AB76" s="19" t="str">
        <f t="shared" si="11"/>
        <v>Osobisty; Telefon; Email</v>
      </c>
      <c r="AC76" s="19" t="str">
        <f t="shared" si="11"/>
        <v>mazowieckie</v>
      </c>
      <c r="AD76" s="19" t="str">
        <f t="shared" si="11"/>
        <v>warszawski</v>
      </c>
      <c r="AE76" s="21" t="str">
        <f t="shared" si="11"/>
        <v>Wawer</v>
      </c>
      <c r="AF76" s="21" t="str">
        <f t="shared" si="11"/>
        <v>Warszawa</v>
      </c>
      <c r="AG76" s="21" t="str">
        <f t="shared" si="11"/>
        <v>ul. Goździków</v>
      </c>
      <c r="AH76" s="21">
        <f t="shared" si="11"/>
        <v>11</v>
      </c>
      <c r="AI76" s="21" t="str">
        <f t="shared" si="11"/>
        <v>04-231</v>
      </c>
      <c r="AJ76" s="23" t="s">
        <v>72</v>
      </c>
      <c r="AK76" s="13">
        <f>+[1]Garaże!C38</f>
        <v>35</v>
      </c>
      <c r="AL76" s="9"/>
      <c r="AM76" s="17"/>
      <c r="AN76" s="9"/>
      <c r="AO76" s="12"/>
      <c r="AP76" s="9"/>
      <c r="AQ76" s="10"/>
      <c r="AR76" s="12" t="str">
        <f t="shared" si="30"/>
        <v>Miejsce postojowe</v>
      </c>
      <c r="AS76" s="12">
        <f t="shared" si="31"/>
        <v>35</v>
      </c>
      <c r="AT76" s="9">
        <f>+[1]Garaże!L38</f>
        <v>0</v>
      </c>
      <c r="AU76" s="17">
        <f t="shared" si="23"/>
        <v>45921</v>
      </c>
      <c r="AV76" s="14"/>
      <c r="AW76" s="10"/>
      <c r="AX76" s="9"/>
      <c r="AY76" s="17">
        <f t="shared" si="0"/>
        <v>45921</v>
      </c>
      <c r="AZ76" s="19" t="str">
        <f t="shared" si="12"/>
        <v>Z lokalem związane jest prawo do ułamkowej części nieruchomości wspólnej stanowiącej części wspólne budynku i działki gruntu na których zbudowany zostanie budynek</v>
      </c>
      <c r="BA76" s="19" t="str">
        <f t="shared" si="12"/>
        <v>-</v>
      </c>
      <c r="BB76" s="20">
        <f t="shared" si="1"/>
        <v>45921</v>
      </c>
      <c r="BC76" s="19" t="str">
        <f t="shared" si="13"/>
        <v>-</v>
      </c>
      <c r="BD76" s="19" t="str">
        <f t="shared" si="13"/>
        <v>-</v>
      </c>
      <c r="BE76" s="20">
        <f t="shared" si="2"/>
        <v>45921</v>
      </c>
      <c r="BF76" s="21" t="str">
        <f t="shared" si="14"/>
        <v>https://marysin5.apm-development.com.pl/dokumenty/</v>
      </c>
    </row>
    <row r="77" spans="1:58" s="8" customFormat="1" ht="20.05" customHeight="1">
      <c r="A77" s="28" t="str">
        <f t="shared" si="8"/>
        <v>APM MARYSIN V SPÓŁKA Z OGRANICZONĄ ODPOWIEDZIALNOŚCIĄ</v>
      </c>
      <c r="B77" s="21" t="str">
        <f t="shared" si="8"/>
        <v>SPÓŁKA Z OGRANICZONĄ ODPOWIEDZIALNOŚCIĄ</v>
      </c>
      <c r="C77" s="21" t="str">
        <f t="shared" si="8"/>
        <v>0000936226</v>
      </c>
      <c r="D77" s="19" t="str">
        <f t="shared" si="8"/>
        <v>Spółka zarejestrowana w KRS</v>
      </c>
      <c r="E77" s="21">
        <f t="shared" si="8"/>
        <v>5213947950</v>
      </c>
      <c r="F77" s="21">
        <f t="shared" si="8"/>
        <v>520591843</v>
      </c>
      <c r="G77" s="19" t="str">
        <f t="shared" si="8"/>
        <v>48 22-847-91-86</v>
      </c>
      <c r="H77" s="19" t="str">
        <f t="shared" si="8"/>
        <v>sprzedaz@apm-development.pl</v>
      </c>
      <c r="I77" s="19" t="str">
        <f t="shared" si="8"/>
        <v>X</v>
      </c>
      <c r="J77" s="12" t="str">
        <f t="shared" si="9"/>
        <v>https://marysin5.apm-development.com.pl/</v>
      </c>
      <c r="K77" s="19" t="str">
        <f t="shared" si="33"/>
        <v>mazowieckie</v>
      </c>
      <c r="L77" s="19" t="str">
        <f t="shared" si="33"/>
        <v>warszawski</v>
      </c>
      <c r="M77" s="19" t="str">
        <f t="shared" si="33"/>
        <v>Mokotów</v>
      </c>
      <c r="N77" s="19" t="str">
        <f t="shared" si="33"/>
        <v>Warszawa</v>
      </c>
      <c r="O77" s="19" t="str">
        <f t="shared" si="33"/>
        <v>ul. Bartycka</v>
      </c>
      <c r="P77" s="19">
        <f t="shared" si="33"/>
        <v>85</v>
      </c>
      <c r="Q77" s="19" t="str">
        <f t="shared" si="33"/>
        <v>U1</v>
      </c>
      <c r="R77" s="19" t="str">
        <f t="shared" si="33"/>
        <v>00-716</v>
      </c>
      <c r="S77" s="19" t="str">
        <f t="shared" si="33"/>
        <v>mazowieckie</v>
      </c>
      <c r="T77" s="19" t="str">
        <f t="shared" si="33"/>
        <v>warszawski</v>
      </c>
      <c r="U77" s="19" t="str">
        <f t="shared" si="33"/>
        <v>Mokotów</v>
      </c>
      <c r="V77" s="19" t="str">
        <f t="shared" si="33"/>
        <v>Warszawa</v>
      </c>
      <c r="W77" s="19" t="str">
        <f t="shared" si="33"/>
        <v>ul. Bartycka</v>
      </c>
      <c r="X77" s="19">
        <f t="shared" si="33"/>
        <v>85</v>
      </c>
      <c r="Y77" s="19" t="str">
        <f t="shared" si="33"/>
        <v>U1</v>
      </c>
      <c r="Z77" s="19" t="str">
        <f t="shared" si="32"/>
        <v>00-716</v>
      </c>
      <c r="AA77" s="21" t="str">
        <f t="shared" si="11"/>
        <v>ul. Okularowa 8; 04-234 Warszawa</v>
      </c>
      <c r="AB77" s="19" t="str">
        <f t="shared" si="11"/>
        <v>Osobisty; Telefon; Email</v>
      </c>
      <c r="AC77" s="19" t="str">
        <f t="shared" si="11"/>
        <v>mazowieckie</v>
      </c>
      <c r="AD77" s="19" t="str">
        <f t="shared" si="11"/>
        <v>warszawski</v>
      </c>
      <c r="AE77" s="21" t="str">
        <f t="shared" si="11"/>
        <v>Wawer</v>
      </c>
      <c r="AF77" s="21" t="str">
        <f t="shared" si="11"/>
        <v>Warszawa</v>
      </c>
      <c r="AG77" s="21" t="str">
        <f t="shared" si="11"/>
        <v>ul. Goździków</v>
      </c>
      <c r="AH77" s="21">
        <f t="shared" si="11"/>
        <v>11</v>
      </c>
      <c r="AI77" s="21" t="str">
        <f t="shared" si="11"/>
        <v>04-231</v>
      </c>
      <c r="AJ77" s="23" t="s">
        <v>72</v>
      </c>
      <c r="AK77" s="13">
        <f>+[1]Garaże!C39</f>
        <v>36</v>
      </c>
      <c r="AL77" s="9"/>
      <c r="AM77" s="17"/>
      <c r="AN77" s="9"/>
      <c r="AO77" s="12"/>
      <c r="AP77" s="9"/>
      <c r="AQ77" s="10"/>
      <c r="AR77" s="12" t="str">
        <f t="shared" si="30"/>
        <v>Miejsce postojowe</v>
      </c>
      <c r="AS77" s="12">
        <f t="shared" si="31"/>
        <v>36</v>
      </c>
      <c r="AT77" s="9">
        <f>+[1]Garaże!L39</f>
        <v>0</v>
      </c>
      <c r="AU77" s="17">
        <f t="shared" si="23"/>
        <v>45921</v>
      </c>
      <c r="AV77" s="14"/>
      <c r="AW77" s="10"/>
      <c r="AX77" s="9"/>
      <c r="AY77" s="17">
        <f t="shared" si="0"/>
        <v>45921</v>
      </c>
      <c r="AZ77" s="19" t="str">
        <f t="shared" si="12"/>
        <v>Z lokalem związane jest prawo do ułamkowej części nieruchomości wspólnej stanowiącej części wspólne budynku i działki gruntu na których zbudowany zostanie budynek</v>
      </c>
      <c r="BA77" s="19" t="str">
        <f t="shared" si="12"/>
        <v>-</v>
      </c>
      <c r="BB77" s="20">
        <f t="shared" si="1"/>
        <v>45921</v>
      </c>
      <c r="BC77" s="19" t="str">
        <f t="shared" si="13"/>
        <v>-</v>
      </c>
      <c r="BD77" s="19" t="str">
        <f t="shared" si="13"/>
        <v>-</v>
      </c>
      <c r="BE77" s="20">
        <f t="shared" si="2"/>
        <v>45921</v>
      </c>
      <c r="BF77" s="21" t="str">
        <f t="shared" si="14"/>
        <v>https://marysin5.apm-development.com.pl/dokumenty/</v>
      </c>
    </row>
    <row r="78" spans="1:58" s="8" customFormat="1" ht="20.05" customHeight="1">
      <c r="A78" s="28" t="str">
        <f t="shared" si="8"/>
        <v>APM MARYSIN V SPÓŁKA Z OGRANICZONĄ ODPOWIEDZIALNOŚCIĄ</v>
      </c>
      <c r="B78" s="21" t="str">
        <f t="shared" si="8"/>
        <v>SPÓŁKA Z OGRANICZONĄ ODPOWIEDZIALNOŚCIĄ</v>
      </c>
      <c r="C78" s="21" t="str">
        <f t="shared" si="8"/>
        <v>0000936226</v>
      </c>
      <c r="D78" s="19" t="str">
        <f t="shared" si="8"/>
        <v>Spółka zarejestrowana w KRS</v>
      </c>
      <c r="E78" s="21">
        <f t="shared" si="8"/>
        <v>5213947950</v>
      </c>
      <c r="F78" s="21">
        <f t="shared" si="8"/>
        <v>520591843</v>
      </c>
      <c r="G78" s="19" t="str">
        <f t="shared" si="8"/>
        <v>48 22-847-91-86</v>
      </c>
      <c r="H78" s="19" t="str">
        <f t="shared" si="8"/>
        <v>sprzedaz@apm-development.pl</v>
      </c>
      <c r="I78" s="19" t="str">
        <f t="shared" si="8"/>
        <v>X</v>
      </c>
      <c r="J78" s="12" t="str">
        <f t="shared" si="9"/>
        <v>https://marysin5.apm-development.com.pl/</v>
      </c>
      <c r="K78" s="19" t="str">
        <f t="shared" si="33"/>
        <v>mazowieckie</v>
      </c>
      <c r="L78" s="19" t="str">
        <f t="shared" si="33"/>
        <v>warszawski</v>
      </c>
      <c r="M78" s="19" t="str">
        <f t="shared" si="33"/>
        <v>Mokotów</v>
      </c>
      <c r="N78" s="19" t="str">
        <f t="shared" si="33"/>
        <v>Warszawa</v>
      </c>
      <c r="O78" s="19" t="str">
        <f t="shared" si="33"/>
        <v>ul. Bartycka</v>
      </c>
      <c r="P78" s="19">
        <f t="shared" si="33"/>
        <v>85</v>
      </c>
      <c r="Q78" s="19" t="str">
        <f t="shared" si="33"/>
        <v>U1</v>
      </c>
      <c r="R78" s="19" t="str">
        <f t="shared" si="33"/>
        <v>00-716</v>
      </c>
      <c r="S78" s="19" t="str">
        <f t="shared" si="33"/>
        <v>mazowieckie</v>
      </c>
      <c r="T78" s="19" t="str">
        <f t="shared" si="33"/>
        <v>warszawski</v>
      </c>
      <c r="U78" s="19" t="str">
        <f t="shared" si="33"/>
        <v>Mokotów</v>
      </c>
      <c r="V78" s="19" t="str">
        <f t="shared" si="33"/>
        <v>Warszawa</v>
      </c>
      <c r="W78" s="19" t="str">
        <f t="shared" si="33"/>
        <v>ul. Bartycka</v>
      </c>
      <c r="X78" s="19">
        <f t="shared" si="33"/>
        <v>85</v>
      </c>
      <c r="Y78" s="19" t="str">
        <f t="shared" si="33"/>
        <v>U1</v>
      </c>
      <c r="Z78" s="19" t="str">
        <f t="shared" si="32"/>
        <v>00-716</v>
      </c>
      <c r="AA78" s="21" t="str">
        <f t="shared" si="11"/>
        <v>ul. Okularowa 8; 04-234 Warszawa</v>
      </c>
      <c r="AB78" s="19" t="str">
        <f t="shared" si="11"/>
        <v>Osobisty; Telefon; Email</v>
      </c>
      <c r="AC78" s="19" t="str">
        <f t="shared" si="11"/>
        <v>mazowieckie</v>
      </c>
      <c r="AD78" s="19" t="str">
        <f t="shared" si="11"/>
        <v>warszawski</v>
      </c>
      <c r="AE78" s="21" t="str">
        <f t="shared" si="11"/>
        <v>Wawer</v>
      </c>
      <c r="AF78" s="21" t="str">
        <f t="shared" si="11"/>
        <v>Warszawa</v>
      </c>
      <c r="AG78" s="21" t="str">
        <f t="shared" si="11"/>
        <v>ul. Goździków</v>
      </c>
      <c r="AH78" s="21">
        <f t="shared" si="11"/>
        <v>11</v>
      </c>
      <c r="AI78" s="21" t="str">
        <f t="shared" si="11"/>
        <v>04-231</v>
      </c>
      <c r="AJ78" s="23" t="s">
        <v>72</v>
      </c>
      <c r="AK78" s="13">
        <f>+[1]Garaże!C40</f>
        <v>37</v>
      </c>
      <c r="AL78" s="9"/>
      <c r="AM78" s="17"/>
      <c r="AN78" s="9"/>
      <c r="AO78" s="12"/>
      <c r="AP78" s="9"/>
      <c r="AQ78" s="10"/>
      <c r="AR78" s="12" t="str">
        <f t="shared" si="30"/>
        <v>Miejsce postojowe</v>
      </c>
      <c r="AS78" s="12">
        <f t="shared" si="31"/>
        <v>37</v>
      </c>
      <c r="AT78" s="9">
        <f>+[1]Garaże!L40</f>
        <v>0</v>
      </c>
      <c r="AU78" s="17">
        <f t="shared" si="23"/>
        <v>45921</v>
      </c>
      <c r="AV78" s="14"/>
      <c r="AW78" s="10"/>
      <c r="AX78" s="9"/>
      <c r="AY78" s="17">
        <f t="shared" si="0"/>
        <v>45921</v>
      </c>
      <c r="AZ78" s="19" t="str">
        <f t="shared" si="12"/>
        <v>Z lokalem związane jest prawo do ułamkowej części nieruchomości wspólnej stanowiącej części wspólne budynku i działki gruntu na których zbudowany zostanie budynek</v>
      </c>
      <c r="BA78" s="19" t="str">
        <f t="shared" si="12"/>
        <v>-</v>
      </c>
      <c r="BB78" s="20">
        <f t="shared" si="1"/>
        <v>45921</v>
      </c>
      <c r="BC78" s="19" t="str">
        <f t="shared" si="13"/>
        <v>-</v>
      </c>
      <c r="BD78" s="19" t="str">
        <f t="shared" si="13"/>
        <v>-</v>
      </c>
      <c r="BE78" s="20">
        <f t="shared" si="2"/>
        <v>45921</v>
      </c>
      <c r="BF78" s="21" t="str">
        <f t="shared" si="14"/>
        <v>https://marysin5.apm-development.com.pl/dokumenty/</v>
      </c>
    </row>
    <row r="79" spans="1:58" s="8" customFormat="1" ht="20.05" customHeight="1">
      <c r="A79" s="28" t="str">
        <f t="shared" si="8"/>
        <v>APM MARYSIN V SPÓŁKA Z OGRANICZONĄ ODPOWIEDZIALNOŚCIĄ</v>
      </c>
      <c r="B79" s="21" t="str">
        <f t="shared" si="8"/>
        <v>SPÓŁKA Z OGRANICZONĄ ODPOWIEDZIALNOŚCIĄ</v>
      </c>
      <c r="C79" s="21" t="str">
        <f t="shared" si="8"/>
        <v>0000936226</v>
      </c>
      <c r="D79" s="19" t="str">
        <f t="shared" si="8"/>
        <v>Spółka zarejestrowana w KRS</v>
      </c>
      <c r="E79" s="21">
        <f t="shared" si="8"/>
        <v>5213947950</v>
      </c>
      <c r="F79" s="21">
        <f t="shared" si="8"/>
        <v>520591843</v>
      </c>
      <c r="G79" s="19" t="str">
        <f t="shared" si="8"/>
        <v>48 22-847-91-86</v>
      </c>
      <c r="H79" s="19" t="str">
        <f t="shared" si="8"/>
        <v>sprzedaz@apm-development.pl</v>
      </c>
      <c r="I79" s="19" t="str">
        <f t="shared" si="8"/>
        <v>X</v>
      </c>
      <c r="J79" s="12" t="str">
        <f t="shared" si="9"/>
        <v>https://marysin5.apm-development.com.pl/</v>
      </c>
      <c r="K79" s="19" t="str">
        <f t="shared" si="33"/>
        <v>mazowieckie</v>
      </c>
      <c r="L79" s="19" t="str">
        <f t="shared" si="33"/>
        <v>warszawski</v>
      </c>
      <c r="M79" s="19" t="str">
        <f t="shared" si="33"/>
        <v>Mokotów</v>
      </c>
      <c r="N79" s="19" t="str">
        <f t="shared" si="33"/>
        <v>Warszawa</v>
      </c>
      <c r="O79" s="19" t="str">
        <f t="shared" si="33"/>
        <v>ul. Bartycka</v>
      </c>
      <c r="P79" s="19">
        <f t="shared" si="33"/>
        <v>85</v>
      </c>
      <c r="Q79" s="19" t="str">
        <f t="shared" si="33"/>
        <v>U1</v>
      </c>
      <c r="R79" s="19" t="str">
        <f t="shared" si="33"/>
        <v>00-716</v>
      </c>
      <c r="S79" s="19" t="str">
        <f t="shared" si="33"/>
        <v>mazowieckie</v>
      </c>
      <c r="T79" s="19" t="str">
        <f t="shared" si="33"/>
        <v>warszawski</v>
      </c>
      <c r="U79" s="19" t="str">
        <f t="shared" si="33"/>
        <v>Mokotów</v>
      </c>
      <c r="V79" s="19" t="str">
        <f t="shared" si="33"/>
        <v>Warszawa</v>
      </c>
      <c r="W79" s="19" t="str">
        <f t="shared" si="33"/>
        <v>ul. Bartycka</v>
      </c>
      <c r="X79" s="19">
        <f t="shared" si="33"/>
        <v>85</v>
      </c>
      <c r="Y79" s="19" t="str">
        <f t="shared" si="33"/>
        <v>U1</v>
      </c>
      <c r="Z79" s="19" t="str">
        <f t="shared" si="32"/>
        <v>00-716</v>
      </c>
      <c r="AA79" s="21" t="str">
        <f t="shared" si="11"/>
        <v>ul. Okularowa 8; 04-234 Warszawa</v>
      </c>
      <c r="AB79" s="19" t="str">
        <f t="shared" si="11"/>
        <v>Osobisty; Telefon; Email</v>
      </c>
      <c r="AC79" s="19" t="str">
        <f t="shared" si="11"/>
        <v>mazowieckie</v>
      </c>
      <c r="AD79" s="19" t="str">
        <f t="shared" si="11"/>
        <v>warszawski</v>
      </c>
      <c r="AE79" s="21" t="str">
        <f t="shared" si="11"/>
        <v>Wawer</v>
      </c>
      <c r="AF79" s="21" t="str">
        <f t="shared" si="11"/>
        <v>Warszawa</v>
      </c>
      <c r="AG79" s="21" t="str">
        <f t="shared" si="11"/>
        <v>ul. Goździków</v>
      </c>
      <c r="AH79" s="21">
        <f t="shared" si="11"/>
        <v>11</v>
      </c>
      <c r="AI79" s="21" t="str">
        <f t="shared" si="11"/>
        <v>04-231</v>
      </c>
      <c r="AJ79" s="23" t="s">
        <v>72</v>
      </c>
      <c r="AK79" s="13">
        <f>+[1]Garaże!C41</f>
        <v>38</v>
      </c>
      <c r="AL79" s="9"/>
      <c r="AM79" s="17"/>
      <c r="AN79" s="9"/>
      <c r="AO79" s="12"/>
      <c r="AP79" s="9"/>
      <c r="AQ79" s="10"/>
      <c r="AR79" s="12" t="str">
        <f t="shared" si="30"/>
        <v>Miejsce postojowe</v>
      </c>
      <c r="AS79" s="12">
        <f t="shared" si="31"/>
        <v>38</v>
      </c>
      <c r="AT79" s="9">
        <f>+[1]Garaże!L41</f>
        <v>0</v>
      </c>
      <c r="AU79" s="17">
        <f t="shared" si="23"/>
        <v>45921</v>
      </c>
      <c r="AV79" s="14"/>
      <c r="AW79" s="10"/>
      <c r="AX79" s="9"/>
      <c r="AY79" s="17">
        <f t="shared" si="0"/>
        <v>45921</v>
      </c>
      <c r="AZ79" s="19" t="str">
        <f t="shared" si="12"/>
        <v>Z lokalem związane jest prawo do ułamkowej części nieruchomości wspólnej stanowiącej części wspólne budynku i działki gruntu na których zbudowany zostanie budynek</v>
      </c>
      <c r="BA79" s="19" t="str">
        <f t="shared" si="12"/>
        <v>-</v>
      </c>
      <c r="BB79" s="20">
        <f t="shared" si="1"/>
        <v>45921</v>
      </c>
      <c r="BC79" s="19" t="str">
        <f t="shared" si="13"/>
        <v>-</v>
      </c>
      <c r="BD79" s="19" t="str">
        <f t="shared" si="13"/>
        <v>-</v>
      </c>
      <c r="BE79" s="20">
        <f t="shared" si="2"/>
        <v>45921</v>
      </c>
      <c r="BF79" s="21" t="str">
        <f t="shared" si="14"/>
        <v>https://marysin5.apm-development.com.pl/dokumenty/</v>
      </c>
    </row>
    <row r="80" spans="1:58" s="8" customFormat="1" ht="20.05" customHeight="1">
      <c r="A80" s="28" t="str">
        <f t="shared" si="8"/>
        <v>APM MARYSIN V SPÓŁKA Z OGRANICZONĄ ODPOWIEDZIALNOŚCIĄ</v>
      </c>
      <c r="B80" s="21" t="str">
        <f t="shared" si="8"/>
        <v>SPÓŁKA Z OGRANICZONĄ ODPOWIEDZIALNOŚCIĄ</v>
      </c>
      <c r="C80" s="21" t="str">
        <f t="shared" si="8"/>
        <v>0000936226</v>
      </c>
      <c r="D80" s="19" t="str">
        <f t="shared" si="8"/>
        <v>Spółka zarejestrowana w KRS</v>
      </c>
      <c r="E80" s="21">
        <f t="shared" si="8"/>
        <v>5213947950</v>
      </c>
      <c r="F80" s="21">
        <f t="shared" si="8"/>
        <v>520591843</v>
      </c>
      <c r="G80" s="19" t="str">
        <f t="shared" si="8"/>
        <v>48 22-847-91-86</v>
      </c>
      <c r="H80" s="19" t="str">
        <f t="shared" si="8"/>
        <v>sprzedaz@apm-development.pl</v>
      </c>
      <c r="I80" s="19" t="str">
        <f t="shared" si="8"/>
        <v>X</v>
      </c>
      <c r="J80" s="12" t="str">
        <f t="shared" si="9"/>
        <v>https://marysin5.apm-development.com.pl/</v>
      </c>
      <c r="K80" s="19" t="str">
        <f t="shared" si="33"/>
        <v>mazowieckie</v>
      </c>
      <c r="L80" s="19" t="str">
        <f t="shared" si="33"/>
        <v>warszawski</v>
      </c>
      <c r="M80" s="19" t="str">
        <f t="shared" si="33"/>
        <v>Mokotów</v>
      </c>
      <c r="N80" s="19" t="str">
        <f t="shared" si="33"/>
        <v>Warszawa</v>
      </c>
      <c r="O80" s="19" t="str">
        <f t="shared" si="33"/>
        <v>ul. Bartycka</v>
      </c>
      <c r="P80" s="19">
        <f t="shared" si="33"/>
        <v>85</v>
      </c>
      <c r="Q80" s="19" t="str">
        <f t="shared" si="33"/>
        <v>U1</v>
      </c>
      <c r="R80" s="19" t="str">
        <f t="shared" si="33"/>
        <v>00-716</v>
      </c>
      <c r="S80" s="19" t="str">
        <f t="shared" si="33"/>
        <v>mazowieckie</v>
      </c>
      <c r="T80" s="19" t="str">
        <f t="shared" si="33"/>
        <v>warszawski</v>
      </c>
      <c r="U80" s="19" t="str">
        <f t="shared" si="33"/>
        <v>Mokotów</v>
      </c>
      <c r="V80" s="19" t="str">
        <f t="shared" si="33"/>
        <v>Warszawa</v>
      </c>
      <c r="W80" s="19" t="str">
        <f t="shared" si="33"/>
        <v>ul. Bartycka</v>
      </c>
      <c r="X80" s="19">
        <f t="shared" si="33"/>
        <v>85</v>
      </c>
      <c r="Y80" s="19" t="str">
        <f t="shared" si="33"/>
        <v>U1</v>
      </c>
      <c r="Z80" s="19" t="str">
        <f t="shared" si="32"/>
        <v>00-716</v>
      </c>
      <c r="AA80" s="21" t="str">
        <f t="shared" si="11"/>
        <v>ul. Okularowa 8; 04-234 Warszawa</v>
      </c>
      <c r="AB80" s="19" t="str">
        <f t="shared" si="11"/>
        <v>Osobisty; Telefon; Email</v>
      </c>
      <c r="AC80" s="19" t="str">
        <f t="shared" si="11"/>
        <v>mazowieckie</v>
      </c>
      <c r="AD80" s="19" t="str">
        <f t="shared" si="11"/>
        <v>warszawski</v>
      </c>
      <c r="AE80" s="21" t="str">
        <f t="shared" si="11"/>
        <v>Wawer</v>
      </c>
      <c r="AF80" s="21" t="str">
        <f t="shared" si="11"/>
        <v>Warszawa</v>
      </c>
      <c r="AG80" s="21" t="str">
        <f t="shared" si="11"/>
        <v>ul. Goździków</v>
      </c>
      <c r="AH80" s="21">
        <f t="shared" si="11"/>
        <v>11</v>
      </c>
      <c r="AI80" s="21" t="str">
        <f t="shared" si="11"/>
        <v>04-231</v>
      </c>
      <c r="AJ80" s="23" t="s">
        <v>72</v>
      </c>
      <c r="AK80" s="13">
        <f>+[1]Garaże!C42</f>
        <v>39</v>
      </c>
      <c r="AL80" s="9"/>
      <c r="AM80" s="17"/>
      <c r="AN80" s="9"/>
      <c r="AO80" s="12"/>
      <c r="AP80" s="9"/>
      <c r="AQ80" s="10"/>
      <c r="AR80" s="12" t="str">
        <f t="shared" si="30"/>
        <v>Miejsce postojowe</v>
      </c>
      <c r="AS80" s="12">
        <f t="shared" si="31"/>
        <v>39</v>
      </c>
      <c r="AT80" s="9">
        <f>+[1]Garaże!L42</f>
        <v>0</v>
      </c>
      <c r="AU80" s="17">
        <f t="shared" si="23"/>
        <v>45921</v>
      </c>
      <c r="AV80" s="14"/>
      <c r="AW80" s="10"/>
      <c r="AX80" s="9"/>
      <c r="AY80" s="17">
        <f t="shared" si="0"/>
        <v>45921</v>
      </c>
      <c r="AZ80" s="19" t="str">
        <f t="shared" si="12"/>
        <v>Z lokalem związane jest prawo do ułamkowej części nieruchomości wspólnej stanowiącej części wspólne budynku i działki gruntu na których zbudowany zostanie budynek</v>
      </c>
      <c r="BA80" s="19" t="str">
        <f t="shared" si="12"/>
        <v>-</v>
      </c>
      <c r="BB80" s="20">
        <f t="shared" si="1"/>
        <v>45921</v>
      </c>
      <c r="BC80" s="19" t="str">
        <f t="shared" si="13"/>
        <v>-</v>
      </c>
      <c r="BD80" s="19" t="str">
        <f t="shared" si="13"/>
        <v>-</v>
      </c>
      <c r="BE80" s="20">
        <f t="shared" si="2"/>
        <v>45921</v>
      </c>
      <c r="BF80" s="21" t="str">
        <f t="shared" si="14"/>
        <v>https://marysin5.apm-development.com.pl/dokumenty/</v>
      </c>
    </row>
    <row r="81" spans="1:58" s="8" customFormat="1" ht="20.05" customHeight="1">
      <c r="A81" s="28" t="str">
        <f t="shared" si="8"/>
        <v>APM MARYSIN V SPÓŁKA Z OGRANICZONĄ ODPOWIEDZIALNOŚCIĄ</v>
      </c>
      <c r="B81" s="21" t="str">
        <f t="shared" si="8"/>
        <v>SPÓŁKA Z OGRANICZONĄ ODPOWIEDZIALNOŚCIĄ</v>
      </c>
      <c r="C81" s="21" t="str">
        <f t="shared" si="8"/>
        <v>0000936226</v>
      </c>
      <c r="D81" s="19" t="str">
        <f t="shared" si="8"/>
        <v>Spółka zarejestrowana w KRS</v>
      </c>
      <c r="E81" s="21">
        <f t="shared" si="8"/>
        <v>5213947950</v>
      </c>
      <c r="F81" s="21">
        <f t="shared" si="8"/>
        <v>520591843</v>
      </c>
      <c r="G81" s="19" t="str">
        <f t="shared" si="8"/>
        <v>48 22-847-91-86</v>
      </c>
      <c r="H81" s="19" t="str">
        <f t="shared" si="8"/>
        <v>sprzedaz@apm-development.pl</v>
      </c>
      <c r="I81" s="19" t="str">
        <f t="shared" si="8"/>
        <v>X</v>
      </c>
      <c r="J81" s="12" t="str">
        <f t="shared" si="9"/>
        <v>https://marysin5.apm-development.com.pl/</v>
      </c>
      <c r="K81" s="19" t="str">
        <f t="shared" si="33"/>
        <v>mazowieckie</v>
      </c>
      <c r="L81" s="19" t="str">
        <f t="shared" si="33"/>
        <v>warszawski</v>
      </c>
      <c r="M81" s="19" t="str">
        <f t="shared" si="33"/>
        <v>Mokotów</v>
      </c>
      <c r="N81" s="19" t="str">
        <f t="shared" si="33"/>
        <v>Warszawa</v>
      </c>
      <c r="O81" s="19" t="str">
        <f t="shared" si="33"/>
        <v>ul. Bartycka</v>
      </c>
      <c r="P81" s="19">
        <f t="shared" si="33"/>
        <v>85</v>
      </c>
      <c r="Q81" s="19" t="str">
        <f t="shared" si="33"/>
        <v>U1</v>
      </c>
      <c r="R81" s="19" t="str">
        <f t="shared" si="33"/>
        <v>00-716</v>
      </c>
      <c r="S81" s="19" t="str">
        <f t="shared" si="33"/>
        <v>mazowieckie</v>
      </c>
      <c r="T81" s="19" t="str">
        <f t="shared" si="33"/>
        <v>warszawski</v>
      </c>
      <c r="U81" s="19" t="str">
        <f t="shared" si="33"/>
        <v>Mokotów</v>
      </c>
      <c r="V81" s="19" t="str">
        <f t="shared" si="33"/>
        <v>Warszawa</v>
      </c>
      <c r="W81" s="19" t="str">
        <f t="shared" si="33"/>
        <v>ul. Bartycka</v>
      </c>
      <c r="X81" s="19">
        <f t="shared" si="33"/>
        <v>85</v>
      </c>
      <c r="Y81" s="19" t="str">
        <f t="shared" si="33"/>
        <v>U1</v>
      </c>
      <c r="Z81" s="19" t="str">
        <f t="shared" si="32"/>
        <v>00-716</v>
      </c>
      <c r="AA81" s="21" t="str">
        <f t="shared" si="11"/>
        <v>ul. Okularowa 8; 04-234 Warszawa</v>
      </c>
      <c r="AB81" s="19" t="str">
        <f t="shared" si="11"/>
        <v>Osobisty; Telefon; Email</v>
      </c>
      <c r="AC81" s="19" t="str">
        <f t="shared" si="11"/>
        <v>mazowieckie</v>
      </c>
      <c r="AD81" s="19" t="str">
        <f t="shared" si="11"/>
        <v>warszawski</v>
      </c>
      <c r="AE81" s="21" t="str">
        <f t="shared" si="11"/>
        <v>Wawer</v>
      </c>
      <c r="AF81" s="21" t="str">
        <f t="shared" si="11"/>
        <v>Warszawa</v>
      </c>
      <c r="AG81" s="21" t="str">
        <f t="shared" si="11"/>
        <v>ul. Goździków</v>
      </c>
      <c r="AH81" s="21">
        <f t="shared" si="11"/>
        <v>11</v>
      </c>
      <c r="AI81" s="21" t="str">
        <f t="shared" si="11"/>
        <v>04-231</v>
      </c>
      <c r="AJ81" s="23" t="s">
        <v>72</v>
      </c>
      <c r="AK81" s="13">
        <f>+[1]Garaże!C43</f>
        <v>40</v>
      </c>
      <c r="AL81" s="9"/>
      <c r="AM81" s="17"/>
      <c r="AN81" s="9"/>
      <c r="AO81" s="12"/>
      <c r="AP81" s="9"/>
      <c r="AQ81" s="10"/>
      <c r="AR81" s="12" t="str">
        <f t="shared" si="30"/>
        <v>Miejsce postojowe</v>
      </c>
      <c r="AS81" s="12">
        <f t="shared" si="31"/>
        <v>40</v>
      </c>
      <c r="AT81" s="9">
        <f>+[1]Garaże!L43</f>
        <v>0</v>
      </c>
      <c r="AU81" s="17">
        <f t="shared" si="23"/>
        <v>45921</v>
      </c>
      <c r="AV81" s="14"/>
      <c r="AW81" s="10"/>
      <c r="AX81" s="9"/>
      <c r="AY81" s="17">
        <f t="shared" si="0"/>
        <v>45921</v>
      </c>
      <c r="AZ81" s="19" t="str">
        <f t="shared" si="12"/>
        <v>Z lokalem związane jest prawo do ułamkowej części nieruchomości wspólnej stanowiącej części wspólne budynku i działki gruntu na których zbudowany zostanie budynek</v>
      </c>
      <c r="BA81" s="19" t="str">
        <f t="shared" si="12"/>
        <v>-</v>
      </c>
      <c r="BB81" s="20">
        <f t="shared" si="1"/>
        <v>45921</v>
      </c>
      <c r="BC81" s="19" t="str">
        <f t="shared" si="13"/>
        <v>-</v>
      </c>
      <c r="BD81" s="19" t="str">
        <f t="shared" si="13"/>
        <v>-</v>
      </c>
      <c r="BE81" s="20">
        <f t="shared" si="2"/>
        <v>45921</v>
      </c>
      <c r="BF81" s="21" t="str">
        <f t="shared" si="14"/>
        <v>https://marysin5.apm-development.com.pl/dokumenty/</v>
      </c>
    </row>
    <row r="82" spans="1:58" s="8" customFormat="1" ht="20.05" customHeight="1">
      <c r="A82" s="28" t="str">
        <f t="shared" si="8"/>
        <v>APM MARYSIN V SPÓŁKA Z OGRANICZONĄ ODPOWIEDZIALNOŚCIĄ</v>
      </c>
      <c r="B82" s="21" t="str">
        <f t="shared" si="8"/>
        <v>SPÓŁKA Z OGRANICZONĄ ODPOWIEDZIALNOŚCIĄ</v>
      </c>
      <c r="C82" s="21" t="str">
        <f t="shared" si="8"/>
        <v>0000936226</v>
      </c>
      <c r="D82" s="19" t="str">
        <f t="shared" si="8"/>
        <v>Spółka zarejestrowana w KRS</v>
      </c>
      <c r="E82" s="21">
        <f t="shared" si="8"/>
        <v>5213947950</v>
      </c>
      <c r="F82" s="21">
        <f t="shared" si="8"/>
        <v>520591843</v>
      </c>
      <c r="G82" s="19" t="str">
        <f t="shared" si="8"/>
        <v>48 22-847-91-86</v>
      </c>
      <c r="H82" s="19" t="str">
        <f t="shared" si="8"/>
        <v>sprzedaz@apm-development.pl</v>
      </c>
      <c r="I82" s="19" t="str">
        <f t="shared" si="8"/>
        <v>X</v>
      </c>
      <c r="J82" s="12" t="str">
        <f t="shared" si="9"/>
        <v>https://marysin5.apm-development.com.pl/</v>
      </c>
      <c r="K82" s="19" t="str">
        <f t="shared" si="33"/>
        <v>mazowieckie</v>
      </c>
      <c r="L82" s="19" t="str">
        <f t="shared" si="33"/>
        <v>warszawski</v>
      </c>
      <c r="M82" s="19" t="str">
        <f t="shared" si="33"/>
        <v>Mokotów</v>
      </c>
      <c r="N82" s="19" t="str">
        <f t="shared" si="33"/>
        <v>Warszawa</v>
      </c>
      <c r="O82" s="19" t="str">
        <f t="shared" si="33"/>
        <v>ul. Bartycka</v>
      </c>
      <c r="P82" s="19">
        <f t="shared" si="33"/>
        <v>85</v>
      </c>
      <c r="Q82" s="19" t="str">
        <f t="shared" si="33"/>
        <v>U1</v>
      </c>
      <c r="R82" s="19" t="str">
        <f t="shared" si="33"/>
        <v>00-716</v>
      </c>
      <c r="S82" s="19" t="str">
        <f t="shared" si="33"/>
        <v>mazowieckie</v>
      </c>
      <c r="T82" s="19" t="str">
        <f t="shared" si="33"/>
        <v>warszawski</v>
      </c>
      <c r="U82" s="19" t="str">
        <f t="shared" si="33"/>
        <v>Mokotów</v>
      </c>
      <c r="V82" s="19" t="str">
        <f t="shared" si="33"/>
        <v>Warszawa</v>
      </c>
      <c r="W82" s="19" t="str">
        <f t="shared" si="33"/>
        <v>ul. Bartycka</v>
      </c>
      <c r="X82" s="19">
        <f t="shared" si="33"/>
        <v>85</v>
      </c>
      <c r="Y82" s="19" t="str">
        <f t="shared" si="33"/>
        <v>U1</v>
      </c>
      <c r="Z82" s="19" t="str">
        <f t="shared" si="32"/>
        <v>00-716</v>
      </c>
      <c r="AA82" s="21" t="str">
        <f t="shared" si="11"/>
        <v>ul. Okularowa 8; 04-234 Warszawa</v>
      </c>
      <c r="AB82" s="19" t="str">
        <f t="shared" si="11"/>
        <v>Osobisty; Telefon; Email</v>
      </c>
      <c r="AC82" s="19" t="str">
        <f t="shared" si="11"/>
        <v>mazowieckie</v>
      </c>
      <c r="AD82" s="19" t="str">
        <f t="shared" si="11"/>
        <v>warszawski</v>
      </c>
      <c r="AE82" s="21" t="str">
        <f t="shared" si="11"/>
        <v>Wawer</v>
      </c>
      <c r="AF82" s="21" t="str">
        <f t="shared" si="11"/>
        <v>Warszawa</v>
      </c>
      <c r="AG82" s="21" t="str">
        <f t="shared" si="11"/>
        <v>ul. Goździków</v>
      </c>
      <c r="AH82" s="21">
        <f t="shared" si="11"/>
        <v>11</v>
      </c>
      <c r="AI82" s="21" t="str">
        <f t="shared" si="11"/>
        <v>04-231</v>
      </c>
      <c r="AJ82" s="23" t="s">
        <v>72</v>
      </c>
      <c r="AK82" s="13">
        <f>+[1]Garaże!C44</f>
        <v>41</v>
      </c>
      <c r="AL82" s="9"/>
      <c r="AM82" s="17"/>
      <c r="AN82" s="9"/>
      <c r="AO82" s="12"/>
      <c r="AP82" s="9"/>
      <c r="AQ82" s="10"/>
      <c r="AR82" s="12" t="str">
        <f t="shared" si="30"/>
        <v>Miejsce postojowe</v>
      </c>
      <c r="AS82" s="12">
        <f t="shared" si="31"/>
        <v>41</v>
      </c>
      <c r="AT82" s="9">
        <f>+[1]Garaże!L44</f>
        <v>0</v>
      </c>
      <c r="AU82" s="17">
        <f t="shared" si="23"/>
        <v>45921</v>
      </c>
      <c r="AV82" s="14"/>
      <c r="AW82" s="10"/>
      <c r="AX82" s="9"/>
      <c r="AY82" s="17">
        <f t="shared" si="0"/>
        <v>45921</v>
      </c>
      <c r="AZ82" s="19" t="str">
        <f t="shared" si="12"/>
        <v>Z lokalem związane jest prawo do ułamkowej części nieruchomości wspólnej stanowiącej części wspólne budynku i działki gruntu na których zbudowany zostanie budynek</v>
      </c>
      <c r="BA82" s="19" t="str">
        <f t="shared" si="12"/>
        <v>-</v>
      </c>
      <c r="BB82" s="20">
        <f t="shared" si="1"/>
        <v>45921</v>
      </c>
      <c r="BC82" s="19" t="str">
        <f t="shared" si="13"/>
        <v>-</v>
      </c>
      <c r="BD82" s="19" t="str">
        <f t="shared" si="13"/>
        <v>-</v>
      </c>
      <c r="BE82" s="20">
        <f t="shared" si="2"/>
        <v>45921</v>
      </c>
      <c r="BF82" s="21" t="str">
        <f t="shared" si="14"/>
        <v>https://marysin5.apm-development.com.pl/dokumenty/</v>
      </c>
    </row>
    <row r="83" spans="1:58" s="8" customFormat="1" ht="20.05" customHeight="1">
      <c r="A83" s="28" t="str">
        <f t="shared" si="8"/>
        <v>APM MARYSIN V SPÓŁKA Z OGRANICZONĄ ODPOWIEDZIALNOŚCIĄ</v>
      </c>
      <c r="B83" s="21" t="str">
        <f t="shared" si="8"/>
        <v>SPÓŁKA Z OGRANICZONĄ ODPOWIEDZIALNOŚCIĄ</v>
      </c>
      <c r="C83" s="21" t="str">
        <f t="shared" si="8"/>
        <v>0000936226</v>
      </c>
      <c r="D83" s="19" t="str">
        <f t="shared" si="8"/>
        <v>Spółka zarejestrowana w KRS</v>
      </c>
      <c r="E83" s="21">
        <f t="shared" si="8"/>
        <v>5213947950</v>
      </c>
      <c r="F83" s="21">
        <f t="shared" si="8"/>
        <v>520591843</v>
      </c>
      <c r="G83" s="19" t="str">
        <f t="shared" si="8"/>
        <v>48 22-847-91-86</v>
      </c>
      <c r="H83" s="19" t="str">
        <f t="shared" si="8"/>
        <v>sprzedaz@apm-development.pl</v>
      </c>
      <c r="I83" s="19" t="str">
        <f t="shared" si="8"/>
        <v>X</v>
      </c>
      <c r="J83" s="12" t="str">
        <f t="shared" si="9"/>
        <v>https://marysin5.apm-development.com.pl/</v>
      </c>
      <c r="K83" s="19" t="str">
        <f t="shared" si="33"/>
        <v>mazowieckie</v>
      </c>
      <c r="L83" s="19" t="str">
        <f t="shared" si="33"/>
        <v>warszawski</v>
      </c>
      <c r="M83" s="19" t="str">
        <f t="shared" si="33"/>
        <v>Mokotów</v>
      </c>
      <c r="N83" s="19" t="str">
        <f t="shared" si="33"/>
        <v>Warszawa</v>
      </c>
      <c r="O83" s="19" t="str">
        <f t="shared" si="33"/>
        <v>ul. Bartycka</v>
      </c>
      <c r="P83" s="19">
        <f t="shared" si="33"/>
        <v>85</v>
      </c>
      <c r="Q83" s="19" t="str">
        <f t="shared" si="33"/>
        <v>U1</v>
      </c>
      <c r="R83" s="19" t="str">
        <f t="shared" si="33"/>
        <v>00-716</v>
      </c>
      <c r="S83" s="19" t="str">
        <f t="shared" si="33"/>
        <v>mazowieckie</v>
      </c>
      <c r="T83" s="19" t="str">
        <f t="shared" si="33"/>
        <v>warszawski</v>
      </c>
      <c r="U83" s="19" t="str">
        <f t="shared" si="33"/>
        <v>Mokotów</v>
      </c>
      <c r="V83" s="19" t="str">
        <f t="shared" si="33"/>
        <v>Warszawa</v>
      </c>
      <c r="W83" s="19" t="str">
        <f t="shared" si="33"/>
        <v>ul. Bartycka</v>
      </c>
      <c r="X83" s="19">
        <f t="shared" si="33"/>
        <v>85</v>
      </c>
      <c r="Y83" s="19" t="str">
        <f t="shared" si="33"/>
        <v>U1</v>
      </c>
      <c r="Z83" s="19" t="str">
        <f t="shared" si="32"/>
        <v>00-716</v>
      </c>
      <c r="AA83" s="21" t="str">
        <f t="shared" si="11"/>
        <v>ul. Okularowa 8; 04-234 Warszawa</v>
      </c>
      <c r="AB83" s="19" t="str">
        <f t="shared" si="11"/>
        <v>Osobisty; Telefon; Email</v>
      </c>
      <c r="AC83" s="19" t="str">
        <f t="shared" si="11"/>
        <v>mazowieckie</v>
      </c>
      <c r="AD83" s="19" t="str">
        <f t="shared" si="11"/>
        <v>warszawski</v>
      </c>
      <c r="AE83" s="21" t="str">
        <f t="shared" si="11"/>
        <v>Wawer</v>
      </c>
      <c r="AF83" s="21" t="str">
        <f t="shared" ref="AF83:AI87" si="34">+AF$3</f>
        <v>Warszawa</v>
      </c>
      <c r="AG83" s="21" t="str">
        <f t="shared" si="34"/>
        <v>ul. Goździków</v>
      </c>
      <c r="AH83" s="21">
        <f t="shared" si="34"/>
        <v>11</v>
      </c>
      <c r="AI83" s="21" t="str">
        <f t="shared" si="34"/>
        <v>04-231</v>
      </c>
      <c r="AJ83" s="23" t="s">
        <v>72</v>
      </c>
      <c r="AK83" s="13">
        <f>+[1]Garaże!C45</f>
        <v>42</v>
      </c>
      <c r="AL83" s="9"/>
      <c r="AM83" s="17"/>
      <c r="AN83" s="9"/>
      <c r="AO83" s="12"/>
      <c r="AP83" s="9"/>
      <c r="AQ83" s="10"/>
      <c r="AR83" s="12" t="str">
        <f t="shared" ref="AR83:AR87" si="35">+AJ83</f>
        <v>Miejsce postojowe</v>
      </c>
      <c r="AS83" s="12">
        <f t="shared" ref="AS83:AS87" si="36">+AK83</f>
        <v>42</v>
      </c>
      <c r="AT83" s="9">
        <f>+[1]Garaże!L45</f>
        <v>0</v>
      </c>
      <c r="AU83" s="17">
        <f t="shared" si="23"/>
        <v>45921</v>
      </c>
      <c r="AV83" s="14"/>
      <c r="AW83" s="10"/>
      <c r="AX83" s="9"/>
      <c r="AY83" s="17">
        <f t="shared" si="0"/>
        <v>45921</v>
      </c>
      <c r="AZ83" s="19" t="str">
        <f t="shared" si="12"/>
        <v>Z lokalem związane jest prawo do ułamkowej części nieruchomości wspólnej stanowiącej części wspólne budynku i działki gruntu na których zbudowany zostanie budynek</v>
      </c>
      <c r="BA83" s="19" t="str">
        <f t="shared" si="12"/>
        <v>-</v>
      </c>
      <c r="BB83" s="20">
        <f t="shared" si="1"/>
        <v>45921</v>
      </c>
      <c r="BC83" s="19" t="str">
        <f t="shared" si="13"/>
        <v>-</v>
      </c>
      <c r="BD83" s="19" t="str">
        <f t="shared" si="13"/>
        <v>-</v>
      </c>
      <c r="BE83" s="20">
        <f t="shared" si="2"/>
        <v>45921</v>
      </c>
      <c r="BF83" s="21" t="str">
        <f t="shared" si="14"/>
        <v>https://marysin5.apm-development.com.pl/dokumenty/</v>
      </c>
    </row>
    <row r="84" spans="1:58" s="8" customFormat="1" ht="20.05" customHeight="1">
      <c r="A84" s="28" t="str">
        <f t="shared" si="8"/>
        <v>APM MARYSIN V SPÓŁKA Z OGRANICZONĄ ODPOWIEDZIALNOŚCIĄ</v>
      </c>
      <c r="B84" s="21" t="str">
        <f t="shared" si="8"/>
        <v>SPÓŁKA Z OGRANICZONĄ ODPOWIEDZIALNOŚCIĄ</v>
      </c>
      <c r="C84" s="21" t="str">
        <f t="shared" si="8"/>
        <v>0000936226</v>
      </c>
      <c r="D84" s="19" t="str">
        <f t="shared" si="8"/>
        <v>Spółka zarejestrowana w KRS</v>
      </c>
      <c r="E84" s="21">
        <f t="shared" si="8"/>
        <v>5213947950</v>
      </c>
      <c r="F84" s="21">
        <f t="shared" si="8"/>
        <v>520591843</v>
      </c>
      <c r="G84" s="19" t="str">
        <f t="shared" si="8"/>
        <v>48 22-847-91-86</v>
      </c>
      <c r="H84" s="19" t="str">
        <f t="shared" si="8"/>
        <v>sprzedaz@apm-development.pl</v>
      </c>
      <c r="I84" s="19" t="str">
        <f t="shared" si="8"/>
        <v>X</v>
      </c>
      <c r="J84" s="12" t="str">
        <f t="shared" si="9"/>
        <v>https://marysin5.apm-development.com.pl/</v>
      </c>
      <c r="K84" s="19" t="str">
        <f t="shared" si="33"/>
        <v>mazowieckie</v>
      </c>
      <c r="L84" s="19" t="str">
        <f t="shared" si="33"/>
        <v>warszawski</v>
      </c>
      <c r="M84" s="19" t="str">
        <f t="shared" si="33"/>
        <v>Mokotów</v>
      </c>
      <c r="N84" s="19" t="str">
        <f t="shared" si="33"/>
        <v>Warszawa</v>
      </c>
      <c r="O84" s="19" t="str">
        <f t="shared" si="33"/>
        <v>ul. Bartycka</v>
      </c>
      <c r="P84" s="19">
        <f t="shared" si="33"/>
        <v>85</v>
      </c>
      <c r="Q84" s="19" t="str">
        <f t="shared" si="33"/>
        <v>U1</v>
      </c>
      <c r="R84" s="19" t="str">
        <f t="shared" si="33"/>
        <v>00-716</v>
      </c>
      <c r="S84" s="19" t="str">
        <f t="shared" si="33"/>
        <v>mazowieckie</v>
      </c>
      <c r="T84" s="19" t="str">
        <f t="shared" si="33"/>
        <v>warszawski</v>
      </c>
      <c r="U84" s="19" t="str">
        <f t="shared" si="33"/>
        <v>Mokotów</v>
      </c>
      <c r="V84" s="19" t="str">
        <f t="shared" si="33"/>
        <v>Warszawa</v>
      </c>
      <c r="W84" s="19" t="str">
        <f t="shared" si="33"/>
        <v>ul. Bartycka</v>
      </c>
      <c r="X84" s="19">
        <f t="shared" si="33"/>
        <v>85</v>
      </c>
      <c r="Y84" s="19" t="str">
        <f t="shared" si="33"/>
        <v>U1</v>
      </c>
      <c r="Z84" s="19" t="str">
        <f t="shared" si="32"/>
        <v>00-716</v>
      </c>
      <c r="AA84" s="21" t="str">
        <f t="shared" si="11"/>
        <v>ul. Okularowa 8; 04-234 Warszawa</v>
      </c>
      <c r="AB84" s="19" t="str">
        <f t="shared" si="11"/>
        <v>Osobisty; Telefon; Email</v>
      </c>
      <c r="AC84" s="19" t="str">
        <f t="shared" si="11"/>
        <v>mazowieckie</v>
      </c>
      <c r="AD84" s="19" t="str">
        <f t="shared" si="11"/>
        <v>warszawski</v>
      </c>
      <c r="AE84" s="21" t="str">
        <f t="shared" ref="AE84:AE87" si="37">+AE$3</f>
        <v>Wawer</v>
      </c>
      <c r="AF84" s="21" t="str">
        <f t="shared" si="34"/>
        <v>Warszawa</v>
      </c>
      <c r="AG84" s="21" t="str">
        <f t="shared" si="34"/>
        <v>ul. Goździków</v>
      </c>
      <c r="AH84" s="21">
        <f t="shared" si="34"/>
        <v>11</v>
      </c>
      <c r="AI84" s="21" t="str">
        <f t="shared" si="34"/>
        <v>04-231</v>
      </c>
      <c r="AJ84" s="23" t="s">
        <v>72</v>
      </c>
      <c r="AK84" s="13">
        <f>+[1]Garaże!C46</f>
        <v>43</v>
      </c>
      <c r="AL84" s="9"/>
      <c r="AM84" s="17"/>
      <c r="AN84" s="9"/>
      <c r="AO84" s="12"/>
      <c r="AP84" s="9"/>
      <c r="AQ84" s="10"/>
      <c r="AR84" s="12" t="str">
        <f t="shared" si="35"/>
        <v>Miejsce postojowe</v>
      </c>
      <c r="AS84" s="12">
        <f t="shared" si="36"/>
        <v>43</v>
      </c>
      <c r="AT84" s="9">
        <f>+[1]Garaże!L46</f>
        <v>0</v>
      </c>
      <c r="AU84" s="17">
        <f t="shared" si="23"/>
        <v>45921</v>
      </c>
      <c r="AV84" s="14"/>
      <c r="AW84" s="10"/>
      <c r="AX84" s="9"/>
      <c r="AY84" s="17">
        <f t="shared" si="0"/>
        <v>45921</v>
      </c>
      <c r="AZ84" s="19" t="str">
        <f t="shared" si="12"/>
        <v>Z lokalem związane jest prawo do ułamkowej części nieruchomości wspólnej stanowiącej części wspólne budynku i działki gruntu na których zbudowany zostanie budynek</v>
      </c>
      <c r="BA84" s="19" t="str">
        <f t="shared" si="12"/>
        <v>-</v>
      </c>
      <c r="BB84" s="20">
        <f t="shared" si="1"/>
        <v>45921</v>
      </c>
      <c r="BC84" s="19" t="str">
        <f t="shared" si="13"/>
        <v>-</v>
      </c>
      <c r="BD84" s="19" t="str">
        <f t="shared" si="13"/>
        <v>-</v>
      </c>
      <c r="BE84" s="20">
        <f t="shared" si="2"/>
        <v>45921</v>
      </c>
      <c r="BF84" s="21" t="str">
        <f t="shared" si="14"/>
        <v>https://marysin5.apm-development.com.pl/dokumenty/</v>
      </c>
    </row>
    <row r="85" spans="1:58" s="8" customFormat="1" ht="20.05" customHeight="1">
      <c r="A85" s="28" t="str">
        <f t="shared" si="8"/>
        <v>APM MARYSIN V SPÓŁKA Z OGRANICZONĄ ODPOWIEDZIALNOŚCIĄ</v>
      </c>
      <c r="B85" s="21" t="str">
        <f t="shared" si="8"/>
        <v>SPÓŁKA Z OGRANICZONĄ ODPOWIEDZIALNOŚCIĄ</v>
      </c>
      <c r="C85" s="21" t="str">
        <f t="shared" si="8"/>
        <v>0000936226</v>
      </c>
      <c r="D85" s="19" t="str">
        <f t="shared" ref="D85:I87" si="38">+D$3</f>
        <v>Spółka zarejestrowana w KRS</v>
      </c>
      <c r="E85" s="21">
        <f t="shared" si="38"/>
        <v>5213947950</v>
      </c>
      <c r="F85" s="21">
        <f t="shared" si="38"/>
        <v>520591843</v>
      </c>
      <c r="G85" s="19" t="str">
        <f t="shared" si="38"/>
        <v>48 22-847-91-86</v>
      </c>
      <c r="H85" s="19" t="str">
        <f t="shared" si="38"/>
        <v>sprzedaz@apm-development.pl</v>
      </c>
      <c r="I85" s="19" t="str">
        <f t="shared" si="38"/>
        <v>X</v>
      </c>
      <c r="J85" s="12" t="str">
        <f t="shared" si="9"/>
        <v>https://marysin5.apm-development.com.pl/</v>
      </c>
      <c r="K85" s="19" t="str">
        <f t="shared" si="33"/>
        <v>mazowieckie</v>
      </c>
      <c r="L85" s="19" t="str">
        <f t="shared" si="33"/>
        <v>warszawski</v>
      </c>
      <c r="M85" s="19" t="str">
        <f t="shared" si="33"/>
        <v>Mokotów</v>
      </c>
      <c r="N85" s="19" t="str">
        <f t="shared" si="33"/>
        <v>Warszawa</v>
      </c>
      <c r="O85" s="19" t="str">
        <f t="shared" si="33"/>
        <v>ul. Bartycka</v>
      </c>
      <c r="P85" s="19">
        <f t="shared" si="33"/>
        <v>85</v>
      </c>
      <c r="Q85" s="19" t="str">
        <f t="shared" si="33"/>
        <v>U1</v>
      </c>
      <c r="R85" s="19" t="str">
        <f t="shared" si="33"/>
        <v>00-716</v>
      </c>
      <c r="S85" s="19" t="str">
        <f t="shared" si="33"/>
        <v>mazowieckie</v>
      </c>
      <c r="T85" s="19" t="str">
        <f t="shared" si="33"/>
        <v>warszawski</v>
      </c>
      <c r="U85" s="19" t="str">
        <f t="shared" si="33"/>
        <v>Mokotów</v>
      </c>
      <c r="V85" s="19" t="str">
        <f t="shared" si="33"/>
        <v>Warszawa</v>
      </c>
      <c r="W85" s="19" t="str">
        <f t="shared" si="33"/>
        <v>ul. Bartycka</v>
      </c>
      <c r="X85" s="19">
        <f t="shared" si="33"/>
        <v>85</v>
      </c>
      <c r="Y85" s="19" t="str">
        <f t="shared" si="33"/>
        <v>U1</v>
      </c>
      <c r="Z85" s="19" t="str">
        <f t="shared" si="32"/>
        <v>00-716</v>
      </c>
      <c r="AA85" s="21" t="str">
        <f t="shared" si="11"/>
        <v>ul. Okularowa 8; 04-234 Warszawa</v>
      </c>
      <c r="AB85" s="19" t="str">
        <f t="shared" si="11"/>
        <v>Osobisty; Telefon; Email</v>
      </c>
      <c r="AC85" s="19" t="str">
        <f t="shared" si="11"/>
        <v>mazowieckie</v>
      </c>
      <c r="AD85" s="19" t="str">
        <f t="shared" si="11"/>
        <v>warszawski</v>
      </c>
      <c r="AE85" s="21" t="str">
        <f t="shared" si="37"/>
        <v>Wawer</v>
      </c>
      <c r="AF85" s="21" t="str">
        <f t="shared" si="34"/>
        <v>Warszawa</v>
      </c>
      <c r="AG85" s="21" t="str">
        <f t="shared" si="34"/>
        <v>ul. Goździków</v>
      </c>
      <c r="AH85" s="21">
        <f t="shared" si="34"/>
        <v>11</v>
      </c>
      <c r="AI85" s="21" t="str">
        <f t="shared" si="34"/>
        <v>04-231</v>
      </c>
      <c r="AJ85" s="23" t="s">
        <v>72</v>
      </c>
      <c r="AK85" s="13">
        <f>+[1]Garaże!C47</f>
        <v>44</v>
      </c>
      <c r="AL85" s="9"/>
      <c r="AM85" s="17"/>
      <c r="AN85" s="9"/>
      <c r="AO85" s="12"/>
      <c r="AP85" s="9"/>
      <c r="AQ85" s="10"/>
      <c r="AR85" s="12" t="str">
        <f t="shared" si="35"/>
        <v>Miejsce postojowe</v>
      </c>
      <c r="AS85" s="12">
        <f t="shared" si="36"/>
        <v>44</v>
      </c>
      <c r="AT85" s="9">
        <f>+[1]Garaże!L47</f>
        <v>0</v>
      </c>
      <c r="AU85" s="17">
        <f t="shared" si="23"/>
        <v>45921</v>
      </c>
      <c r="AV85" s="14"/>
      <c r="AW85" s="10"/>
      <c r="AX85" s="9"/>
      <c r="AY85" s="17">
        <f t="shared" si="0"/>
        <v>45921</v>
      </c>
      <c r="AZ85" s="19" t="str">
        <f t="shared" si="12"/>
        <v>Z lokalem związane jest prawo do ułamkowej części nieruchomości wspólnej stanowiącej części wspólne budynku i działki gruntu na których zbudowany zostanie budynek</v>
      </c>
      <c r="BA85" s="19" t="str">
        <f t="shared" si="12"/>
        <v>-</v>
      </c>
      <c r="BB85" s="20">
        <f t="shared" si="1"/>
        <v>45921</v>
      </c>
      <c r="BC85" s="19" t="str">
        <f t="shared" si="13"/>
        <v>-</v>
      </c>
      <c r="BD85" s="19" t="str">
        <f t="shared" si="13"/>
        <v>-</v>
      </c>
      <c r="BE85" s="20">
        <f t="shared" si="2"/>
        <v>45921</v>
      </c>
      <c r="BF85" s="21" t="str">
        <f t="shared" si="14"/>
        <v>https://marysin5.apm-development.com.pl/dokumenty/</v>
      </c>
    </row>
    <row r="86" spans="1:58" s="8" customFormat="1" ht="20.05" customHeight="1">
      <c r="A86" s="28" t="str">
        <f t="shared" ref="A86:C87" si="39">+A$3</f>
        <v>APM MARYSIN V SPÓŁKA Z OGRANICZONĄ ODPOWIEDZIALNOŚCIĄ</v>
      </c>
      <c r="B86" s="21" t="str">
        <f t="shared" si="39"/>
        <v>SPÓŁKA Z OGRANICZONĄ ODPOWIEDZIALNOŚCIĄ</v>
      </c>
      <c r="C86" s="21" t="str">
        <f t="shared" si="39"/>
        <v>0000936226</v>
      </c>
      <c r="D86" s="19" t="str">
        <f t="shared" si="38"/>
        <v>Spółka zarejestrowana w KRS</v>
      </c>
      <c r="E86" s="21">
        <f t="shared" si="38"/>
        <v>5213947950</v>
      </c>
      <c r="F86" s="21">
        <f t="shared" si="38"/>
        <v>520591843</v>
      </c>
      <c r="G86" s="19" t="str">
        <f t="shared" si="38"/>
        <v>48 22-847-91-86</v>
      </c>
      <c r="H86" s="19" t="str">
        <f t="shared" si="38"/>
        <v>sprzedaz@apm-development.pl</v>
      </c>
      <c r="I86" s="19" t="str">
        <f t="shared" si="38"/>
        <v>X</v>
      </c>
      <c r="J86" s="12" t="str">
        <f t="shared" si="9"/>
        <v>https://marysin5.apm-development.com.pl/</v>
      </c>
      <c r="K86" s="19" t="str">
        <f t="shared" si="33"/>
        <v>mazowieckie</v>
      </c>
      <c r="L86" s="19" t="str">
        <f t="shared" si="33"/>
        <v>warszawski</v>
      </c>
      <c r="M86" s="19" t="str">
        <f t="shared" si="33"/>
        <v>Mokotów</v>
      </c>
      <c r="N86" s="19" t="str">
        <f t="shared" si="33"/>
        <v>Warszawa</v>
      </c>
      <c r="O86" s="19" t="str">
        <f t="shared" si="33"/>
        <v>ul. Bartycka</v>
      </c>
      <c r="P86" s="19">
        <f t="shared" si="33"/>
        <v>85</v>
      </c>
      <c r="Q86" s="19" t="str">
        <f t="shared" si="33"/>
        <v>U1</v>
      </c>
      <c r="R86" s="19" t="str">
        <f t="shared" si="33"/>
        <v>00-716</v>
      </c>
      <c r="S86" s="19" t="str">
        <f t="shared" si="33"/>
        <v>mazowieckie</v>
      </c>
      <c r="T86" s="19" t="str">
        <f t="shared" si="33"/>
        <v>warszawski</v>
      </c>
      <c r="U86" s="19" t="str">
        <f t="shared" si="33"/>
        <v>Mokotów</v>
      </c>
      <c r="V86" s="19" t="str">
        <f t="shared" si="33"/>
        <v>Warszawa</v>
      </c>
      <c r="W86" s="19" t="str">
        <f t="shared" si="33"/>
        <v>ul. Bartycka</v>
      </c>
      <c r="X86" s="19">
        <f t="shared" si="33"/>
        <v>85</v>
      </c>
      <c r="Y86" s="19" t="str">
        <f t="shared" si="33"/>
        <v>U1</v>
      </c>
      <c r="Z86" s="19" t="str">
        <f t="shared" si="32"/>
        <v>00-716</v>
      </c>
      <c r="AA86" s="21" t="str">
        <f t="shared" si="11"/>
        <v>ul. Okularowa 8; 04-234 Warszawa</v>
      </c>
      <c r="AB86" s="19" t="str">
        <f t="shared" si="11"/>
        <v>Osobisty; Telefon; Email</v>
      </c>
      <c r="AC86" s="19" t="str">
        <f t="shared" si="11"/>
        <v>mazowieckie</v>
      </c>
      <c r="AD86" s="19" t="str">
        <f t="shared" si="11"/>
        <v>warszawski</v>
      </c>
      <c r="AE86" s="21" t="str">
        <f t="shared" si="37"/>
        <v>Wawer</v>
      </c>
      <c r="AF86" s="21" t="str">
        <f t="shared" si="34"/>
        <v>Warszawa</v>
      </c>
      <c r="AG86" s="21" t="str">
        <f t="shared" si="34"/>
        <v>ul. Goździków</v>
      </c>
      <c r="AH86" s="21">
        <f t="shared" si="34"/>
        <v>11</v>
      </c>
      <c r="AI86" s="21" t="str">
        <f t="shared" si="34"/>
        <v>04-231</v>
      </c>
      <c r="AJ86" s="23" t="s">
        <v>72</v>
      </c>
      <c r="AK86" s="13">
        <f>+[1]Garaże!C48</f>
        <v>45</v>
      </c>
      <c r="AL86" s="9"/>
      <c r="AM86" s="17"/>
      <c r="AN86" s="9"/>
      <c r="AO86" s="12"/>
      <c r="AP86" s="9"/>
      <c r="AQ86" s="10"/>
      <c r="AR86" s="12" t="str">
        <f t="shared" ref="AR86" si="40">+AJ86</f>
        <v>Miejsce postojowe</v>
      </c>
      <c r="AS86" s="12">
        <f t="shared" ref="AS86" si="41">+AK86</f>
        <v>45</v>
      </c>
      <c r="AT86" s="9">
        <f>+[1]Garaże!L48</f>
        <v>0</v>
      </c>
      <c r="AU86" s="17">
        <f t="shared" si="23"/>
        <v>45921</v>
      </c>
      <c r="AV86" s="14"/>
      <c r="AW86" s="10"/>
      <c r="AX86" s="9"/>
      <c r="AY86" s="17">
        <f t="shared" si="0"/>
        <v>45921</v>
      </c>
      <c r="AZ86" s="19" t="str">
        <f t="shared" si="12"/>
        <v>Z lokalem związane jest prawo do ułamkowej części nieruchomości wspólnej stanowiącej części wspólne budynku i działki gruntu na których zbudowany zostanie budynek</v>
      </c>
      <c r="BA86" s="19" t="str">
        <f t="shared" si="12"/>
        <v>-</v>
      </c>
      <c r="BB86" s="20">
        <f t="shared" si="1"/>
        <v>45921</v>
      </c>
      <c r="BC86" s="19" t="str">
        <f t="shared" si="13"/>
        <v>-</v>
      </c>
      <c r="BD86" s="19" t="str">
        <f t="shared" si="13"/>
        <v>-</v>
      </c>
      <c r="BE86" s="20">
        <f t="shared" si="2"/>
        <v>45921</v>
      </c>
      <c r="BF86" s="21" t="str">
        <f t="shared" si="14"/>
        <v>https://marysin5.apm-development.com.pl/dokumenty/</v>
      </c>
    </row>
    <row r="87" spans="1:58" s="8" customFormat="1" ht="20.05" customHeight="1">
      <c r="A87" s="28" t="str">
        <f t="shared" si="39"/>
        <v>APM MARYSIN V SPÓŁKA Z OGRANICZONĄ ODPOWIEDZIALNOŚCIĄ</v>
      </c>
      <c r="B87" s="21" t="str">
        <f t="shared" si="39"/>
        <v>SPÓŁKA Z OGRANICZONĄ ODPOWIEDZIALNOŚCIĄ</v>
      </c>
      <c r="C87" s="21" t="str">
        <f t="shared" si="39"/>
        <v>0000936226</v>
      </c>
      <c r="D87" s="19" t="str">
        <f t="shared" si="38"/>
        <v>Spółka zarejestrowana w KRS</v>
      </c>
      <c r="E87" s="21">
        <f t="shared" si="38"/>
        <v>5213947950</v>
      </c>
      <c r="F87" s="21">
        <f t="shared" si="38"/>
        <v>520591843</v>
      </c>
      <c r="G87" s="19" t="str">
        <f t="shared" si="38"/>
        <v>48 22-847-91-86</v>
      </c>
      <c r="H87" s="19" t="str">
        <f t="shared" si="38"/>
        <v>sprzedaz@apm-development.pl</v>
      </c>
      <c r="I87" s="19" t="str">
        <f t="shared" si="38"/>
        <v>X</v>
      </c>
      <c r="J87" s="12" t="str">
        <f t="shared" si="9"/>
        <v>https://marysin5.apm-development.com.pl/</v>
      </c>
      <c r="K87" s="19" t="str">
        <f t="shared" si="33"/>
        <v>mazowieckie</v>
      </c>
      <c r="L87" s="19" t="str">
        <f t="shared" si="33"/>
        <v>warszawski</v>
      </c>
      <c r="M87" s="19" t="str">
        <f t="shared" si="33"/>
        <v>Mokotów</v>
      </c>
      <c r="N87" s="19" t="str">
        <f t="shared" si="33"/>
        <v>Warszawa</v>
      </c>
      <c r="O87" s="19" t="str">
        <f t="shared" si="33"/>
        <v>ul. Bartycka</v>
      </c>
      <c r="P87" s="19">
        <f t="shared" si="33"/>
        <v>85</v>
      </c>
      <c r="Q87" s="19" t="str">
        <f t="shared" si="33"/>
        <v>U1</v>
      </c>
      <c r="R87" s="19" t="str">
        <f t="shared" si="33"/>
        <v>00-716</v>
      </c>
      <c r="S87" s="19" t="str">
        <f t="shared" si="33"/>
        <v>mazowieckie</v>
      </c>
      <c r="T87" s="19" t="str">
        <f t="shared" si="33"/>
        <v>warszawski</v>
      </c>
      <c r="U87" s="19" t="str">
        <f t="shared" si="33"/>
        <v>Mokotów</v>
      </c>
      <c r="V87" s="19" t="str">
        <f t="shared" si="33"/>
        <v>Warszawa</v>
      </c>
      <c r="W87" s="19" t="str">
        <f t="shared" si="33"/>
        <v>ul. Bartycka</v>
      </c>
      <c r="X87" s="19">
        <f t="shared" si="33"/>
        <v>85</v>
      </c>
      <c r="Y87" s="19" t="str">
        <f t="shared" si="33"/>
        <v>U1</v>
      </c>
      <c r="Z87" s="19" t="str">
        <f t="shared" si="32"/>
        <v>00-716</v>
      </c>
      <c r="AA87" s="21" t="str">
        <f t="shared" si="11"/>
        <v>ul. Okularowa 8; 04-234 Warszawa</v>
      </c>
      <c r="AB87" s="19" t="str">
        <f t="shared" si="11"/>
        <v>Osobisty; Telefon; Email</v>
      </c>
      <c r="AC87" s="19" t="str">
        <f t="shared" si="11"/>
        <v>mazowieckie</v>
      </c>
      <c r="AD87" s="19" t="str">
        <f t="shared" si="11"/>
        <v>warszawski</v>
      </c>
      <c r="AE87" s="21" t="str">
        <f t="shared" si="37"/>
        <v>Wawer</v>
      </c>
      <c r="AF87" s="21" t="str">
        <f t="shared" si="34"/>
        <v>Warszawa</v>
      </c>
      <c r="AG87" s="21" t="str">
        <f t="shared" si="34"/>
        <v>ul. Goździków</v>
      </c>
      <c r="AH87" s="21">
        <f t="shared" si="34"/>
        <v>11</v>
      </c>
      <c r="AI87" s="21" t="str">
        <f t="shared" si="34"/>
        <v>04-231</v>
      </c>
      <c r="AJ87" s="23" t="s">
        <v>72</v>
      </c>
      <c r="AK87" s="13">
        <f>+[1]Garaże!C49</f>
        <v>46</v>
      </c>
      <c r="AL87" s="9"/>
      <c r="AM87" s="17"/>
      <c r="AN87" s="9"/>
      <c r="AO87" s="12"/>
      <c r="AP87" s="9"/>
      <c r="AQ87" s="10"/>
      <c r="AR87" s="12" t="str">
        <f t="shared" si="35"/>
        <v>Miejsce postojowe</v>
      </c>
      <c r="AS87" s="12">
        <f t="shared" si="36"/>
        <v>46</v>
      </c>
      <c r="AT87" s="9">
        <f>+[1]Garaże!L49</f>
        <v>0</v>
      </c>
      <c r="AU87" s="17">
        <f t="shared" si="23"/>
        <v>45921</v>
      </c>
      <c r="AV87" s="14"/>
      <c r="AW87" s="10"/>
      <c r="AX87" s="9"/>
      <c r="AY87" s="17">
        <f t="shared" si="0"/>
        <v>45921</v>
      </c>
      <c r="AZ87" s="19" t="str">
        <f t="shared" si="12"/>
        <v>Z lokalem związane jest prawo do ułamkowej części nieruchomości wspólnej stanowiącej części wspólne budynku i działki gruntu na których zbudowany zostanie budynek</v>
      </c>
      <c r="BA87" s="19" t="str">
        <f t="shared" si="12"/>
        <v>-</v>
      </c>
      <c r="BB87" s="20">
        <f t="shared" si="1"/>
        <v>45921</v>
      </c>
      <c r="BC87" s="19" t="str">
        <f t="shared" si="13"/>
        <v>-</v>
      </c>
      <c r="BD87" s="19" t="str">
        <f t="shared" si="13"/>
        <v>-</v>
      </c>
      <c r="BE87" s="20">
        <f t="shared" si="2"/>
        <v>45921</v>
      </c>
      <c r="BF87" s="21" t="str">
        <f t="shared" si="14"/>
        <v>https://marysin5.apm-development.com.pl/dokumenty/</v>
      </c>
    </row>
  </sheetData>
  <hyperlinks>
    <hyperlink ref="H3" r:id="rId1" xr:uid="{00000000-0004-0000-0000-000000000000}"/>
    <hyperlink ref="BF3" r:id="rId2" xr:uid="{00000000-0004-0000-0000-000002000000}"/>
    <hyperlink ref="J3" r:id="rId3" xr:uid="{00000000-0004-0000-0000-000001000000}"/>
    <hyperlink ref="J4" r:id="rId4" display="https://augustowka.apm-development.com.pl" xr:uid="{00000000-0004-0000-0000-000004000000}"/>
    <hyperlink ref="J5" r:id="rId5" display="https://augustowka.apm-development.com.pl" xr:uid="{44B92904-301C-46C6-883E-8D0C728028E1}"/>
    <hyperlink ref="J6" r:id="rId6" display="https://augustowka.apm-development.com.pl" xr:uid="{71681C94-CE9E-4357-ABEE-587CE3899A9C}"/>
    <hyperlink ref="J7" r:id="rId7" display="https://augustowka.apm-development.com.pl" xr:uid="{E41BB49B-EA8F-407F-8A54-A59E06036909}"/>
    <hyperlink ref="J8" r:id="rId8" display="https://augustowka.apm-development.com.pl" xr:uid="{52E8BA58-3CFE-4058-B941-869E69A5EC4C}"/>
    <hyperlink ref="J9" r:id="rId9" display="https://augustowka.apm-development.com.pl" xr:uid="{B20FA911-06DD-4044-8B47-6F68E8A71FFF}"/>
    <hyperlink ref="J10" r:id="rId10" display="https://augustowka.apm-development.com.pl" xr:uid="{12BB9120-7FBA-4C71-AAE8-00802494A9A8}"/>
    <hyperlink ref="J11" r:id="rId11" display="https://augustowka.apm-development.com.pl" xr:uid="{1A364082-1E9E-4E32-A2F8-399A50035D9B}"/>
    <hyperlink ref="J12" r:id="rId12" display="https://augustowka.apm-development.com.pl" xr:uid="{9B254F7E-538B-4DC8-B685-C12807650702}"/>
    <hyperlink ref="J13" r:id="rId13" display="https://augustowka.apm-development.com.pl" xr:uid="{ED7A2493-EFB2-45D3-9B9A-2E7E556FFDEA}"/>
    <hyperlink ref="J14" r:id="rId14" display="https://augustowka.apm-development.com.pl" xr:uid="{31407411-304C-409B-B8D8-16F4D9F5BAA1}"/>
    <hyperlink ref="J15" r:id="rId15" display="https://augustowka.apm-development.com.pl" xr:uid="{43D8BC8D-4799-470D-A637-89D89C07CED0}"/>
    <hyperlink ref="J46" r:id="rId16" display="https://augustowka.apm-development.com.pl" xr:uid="{DB8692CA-9A70-41AF-AD2E-734E2914A36E}"/>
    <hyperlink ref="J69" r:id="rId17" display="https://augustowka.apm-development.com.pl" xr:uid="{CC8C92B3-F83C-46F1-A824-952A390F3A50}"/>
    <hyperlink ref="J70" r:id="rId18" display="https://augustowka.apm-development.com.pl" xr:uid="{272643EE-540E-40B2-B8A6-E9150B675564}"/>
    <hyperlink ref="J71" r:id="rId19" display="https://augustowka.apm-development.com.pl" xr:uid="{26EF46AA-5E7D-4A81-BDEB-9C9DEEF3CB1B}"/>
    <hyperlink ref="J72" r:id="rId20" display="https://augustowka.apm-development.com.pl" xr:uid="{2D37A572-AB75-4D68-BCB0-D2269C3A87EA}"/>
    <hyperlink ref="J73" r:id="rId21" display="https://augustowka.apm-development.com.pl" xr:uid="{4687DDB3-D64C-427C-955C-8846E56AFF83}"/>
    <hyperlink ref="J74" r:id="rId22" display="https://augustowka.apm-development.com.pl" xr:uid="{56A0D71F-F487-4652-8F2C-D548507A1DB2}"/>
    <hyperlink ref="J75" r:id="rId23" display="https://augustowka.apm-development.com.pl" xr:uid="{61DC5D34-9A59-4563-B992-47FC34F8B7EA}"/>
    <hyperlink ref="J76" r:id="rId24" display="https://augustowka.apm-development.com.pl" xr:uid="{AF86AF65-E1BF-422F-9D02-6D97F3D7A4BB}"/>
    <hyperlink ref="J77" r:id="rId25" display="https://augustowka.apm-development.com.pl" xr:uid="{9009F1DE-A634-445F-B7E8-794CC6A85513}"/>
    <hyperlink ref="J78" r:id="rId26" display="https://augustowka.apm-development.com.pl" xr:uid="{1F019AC8-4357-452E-8C63-7D7C1C6EF5D1}"/>
    <hyperlink ref="J79" r:id="rId27" display="https://augustowka.apm-development.com.pl" xr:uid="{C0CF79BD-4071-4FEA-AA48-4AADDFF48B3C}"/>
    <hyperlink ref="J80" r:id="rId28" display="https://augustowka.apm-development.com.pl" xr:uid="{BB04E31F-9BB5-4072-AE2A-DF2171885F66}"/>
    <hyperlink ref="J81" r:id="rId29" display="https://augustowka.apm-development.com.pl" xr:uid="{6A9EE977-CAD1-4782-9C31-303660F531E6}"/>
    <hyperlink ref="J82" r:id="rId30" display="https://augustowka.apm-development.com.pl" xr:uid="{6931CAC0-B5AF-49BE-976A-B38FB720CA06}"/>
    <hyperlink ref="J83" r:id="rId31" display="https://augustowka.apm-development.com.pl" xr:uid="{72DB98B3-986A-4ED9-BC52-021BDA615378}"/>
    <hyperlink ref="J84" r:id="rId32" display="https://augustowka.apm-development.com.pl" xr:uid="{1D1657EF-B812-469E-A28C-48B38C4937C3}"/>
    <hyperlink ref="J85" r:id="rId33" display="https://augustowka.apm-development.com.pl" xr:uid="{A1CAE536-1F98-4E7B-B7C1-F2021E2A97C0}"/>
    <hyperlink ref="J87" r:id="rId34" display="https://augustowka.apm-development.com.pl" xr:uid="{286E4665-5FDC-4B48-B4A8-17FC2B43444D}"/>
    <hyperlink ref="J16" r:id="rId35" display="https://augustowka.apm-development.com.pl" xr:uid="{EE99C8BD-79DB-42C1-8198-952B5DAF70E4}"/>
    <hyperlink ref="J17" r:id="rId36" display="https://augustowka.apm-development.com.pl" xr:uid="{763E9AED-23D7-4412-8854-EF84DE6C79F2}"/>
    <hyperlink ref="J18" r:id="rId37" display="https://augustowka.apm-development.com.pl" xr:uid="{418D2045-4BA2-4FAA-A5F1-B5ACFC08D7EB}"/>
    <hyperlink ref="J19" r:id="rId38" display="https://augustowka.apm-development.com.pl" xr:uid="{0185A293-7683-4BE3-810D-A12A65FB7225}"/>
    <hyperlink ref="J20" r:id="rId39" display="https://augustowka.apm-development.com.pl" xr:uid="{2180AF84-151F-482C-8F5B-BAB0DFB37DE0}"/>
    <hyperlink ref="J21" r:id="rId40" display="https://augustowka.apm-development.com.pl" xr:uid="{66AFA120-782A-48F4-806B-77C70AFB4500}"/>
    <hyperlink ref="J22" r:id="rId41" display="https://augustowka.apm-development.com.pl" xr:uid="{39932F3F-2860-4B05-9822-86EC7DE5B4A4}"/>
    <hyperlink ref="J23" r:id="rId42" display="https://augustowka.apm-development.com.pl" xr:uid="{F3F5033D-E758-43CA-8710-48CF469EC6EA}"/>
    <hyperlink ref="J24" r:id="rId43" display="https://augustowka.apm-development.com.pl" xr:uid="{A7956736-8A7C-4A20-94E7-A95E793B9A66}"/>
    <hyperlink ref="J25" r:id="rId44" display="https://augustowka.apm-development.com.pl" xr:uid="{41A0048A-79B1-4DAA-90A0-33FC3BD33438}"/>
    <hyperlink ref="J26" r:id="rId45" display="https://augustowka.apm-development.com.pl" xr:uid="{D9509E78-FD1D-4FD7-9324-974BE76508E1}"/>
    <hyperlink ref="J27" r:id="rId46" display="https://augustowka.apm-development.com.pl" xr:uid="{EE84E8DC-A057-41D5-8131-D1DFB5EAAF3F}"/>
    <hyperlink ref="J28" r:id="rId47" display="https://augustowka.apm-development.com.pl" xr:uid="{B60E13AF-F627-409B-A951-863F4033FFCD}"/>
    <hyperlink ref="J29" r:id="rId48" display="https://augustowka.apm-development.com.pl" xr:uid="{AC6E1381-1AA5-49E2-B633-45087D505B44}"/>
    <hyperlink ref="J30" r:id="rId49" display="https://augustowka.apm-development.com.pl" xr:uid="{087B2CBF-9E78-438A-AF0A-F36C7231977A}"/>
    <hyperlink ref="J31" r:id="rId50" display="https://augustowka.apm-development.com.pl" xr:uid="{FB58B458-D5F6-4606-9AC8-7C39767FB86D}"/>
    <hyperlink ref="J32" r:id="rId51" display="https://augustowka.apm-development.com.pl" xr:uid="{882F04E3-79DD-467D-AB4F-34EB24318804}"/>
    <hyperlink ref="J33" r:id="rId52" display="https://augustowka.apm-development.com.pl" xr:uid="{A4E6C7A5-E092-41F3-95FD-C20BDC173391}"/>
    <hyperlink ref="J34" r:id="rId53" display="https://augustowka.apm-development.com.pl" xr:uid="{D3D75B94-3B0E-4B4B-972E-68D9B8537229}"/>
    <hyperlink ref="J35" r:id="rId54" display="https://augustowka.apm-development.com.pl" xr:uid="{FE06826E-D275-4998-BE46-09858003B0C5}"/>
    <hyperlink ref="J36" r:id="rId55" display="https://augustowka.apm-development.com.pl" xr:uid="{47B8E7C6-807A-4C3C-9786-05C07408E446}"/>
    <hyperlink ref="J37" r:id="rId56" display="https://augustowka.apm-development.com.pl" xr:uid="{3DBA1E86-B46B-46A6-8E39-DB2890E81C79}"/>
    <hyperlink ref="J38" r:id="rId57" display="https://augustowka.apm-development.com.pl" xr:uid="{98E7D0E5-A4DB-4767-80C8-B0895141AC23}"/>
    <hyperlink ref="J39" r:id="rId58" display="https://augustowka.apm-development.com.pl" xr:uid="{3AFC1E25-B2FF-42B3-8EBF-34C5CFD2D23E}"/>
    <hyperlink ref="J40" r:id="rId59" display="https://augustowka.apm-development.com.pl" xr:uid="{F9048B06-9E98-43CD-A4DF-473D1EB6CFA1}"/>
    <hyperlink ref="J41" r:id="rId60" display="https://augustowka.apm-development.com.pl" xr:uid="{E7618F5B-B1B8-4A88-8D3D-73F8323E8DCA}"/>
    <hyperlink ref="J42" r:id="rId61" display="https://augustowka.apm-development.com.pl" xr:uid="{BAC2E14E-65D5-493D-82DC-F09859EA099F}"/>
    <hyperlink ref="J43" r:id="rId62" display="https://augustowka.apm-development.com.pl" xr:uid="{DE7D1E42-D71E-4BF1-9204-AB5AA6F5BAEE}"/>
    <hyperlink ref="J44" r:id="rId63" display="https://augustowka.apm-development.com.pl" xr:uid="{64DEB0E9-35E0-4676-A4DB-57B918841C10}"/>
    <hyperlink ref="J45" r:id="rId64" display="https://augustowka.apm-development.com.pl" xr:uid="{FC41133A-F5D7-4306-B358-53C35375A35B}"/>
    <hyperlink ref="J47" r:id="rId65" display="https://augustowka.apm-development.com.pl" xr:uid="{2EB43DCA-0B07-49CA-B10D-AD96D551BBA9}"/>
    <hyperlink ref="J48" r:id="rId66" display="https://augustowka.apm-development.com.pl" xr:uid="{CBB00B5E-9E29-4E46-AEA7-C16A8E0E4762}"/>
    <hyperlink ref="J49" r:id="rId67" display="https://augustowka.apm-development.com.pl" xr:uid="{33FEECCB-50B7-4856-B2DB-89B6841FBB72}"/>
    <hyperlink ref="J50" r:id="rId68" display="https://augustowka.apm-development.com.pl" xr:uid="{ACDFBC4D-F377-4BAF-AF06-70399262799E}"/>
    <hyperlink ref="J51" r:id="rId69" display="https://augustowka.apm-development.com.pl" xr:uid="{61D3685E-F003-472A-8E90-9C1AC3EA070B}"/>
    <hyperlink ref="J52" r:id="rId70" display="https://augustowka.apm-development.com.pl" xr:uid="{9B7EB32A-52F0-49A0-A544-8404A8BD66B1}"/>
    <hyperlink ref="J53" r:id="rId71" display="https://augustowka.apm-development.com.pl" xr:uid="{BBE5F763-DBAA-4B82-838C-321A1937D2AE}"/>
    <hyperlink ref="J54" r:id="rId72" display="https://augustowka.apm-development.com.pl" xr:uid="{A94869B4-2773-4071-807E-BAAC46AA01ED}"/>
    <hyperlink ref="J55" r:id="rId73" display="https://augustowka.apm-development.com.pl" xr:uid="{43A4F01C-4E33-4587-87C2-5BD1A747B50C}"/>
    <hyperlink ref="J56" r:id="rId74" display="https://augustowka.apm-development.com.pl" xr:uid="{D2767E18-06F2-4A8E-9B79-DF5ADA2574A9}"/>
    <hyperlink ref="J57" r:id="rId75" display="https://augustowka.apm-development.com.pl" xr:uid="{5D8E1CEB-6DF2-4D4D-9776-F3380E8B9245}"/>
    <hyperlink ref="J58" r:id="rId76" display="https://augustowka.apm-development.com.pl" xr:uid="{4E02802B-4092-407E-A5F3-66872D3C3AF6}"/>
    <hyperlink ref="J59" r:id="rId77" display="https://augustowka.apm-development.com.pl" xr:uid="{4CFB82EC-0CF4-4313-ADBC-95973A8BF5BF}"/>
    <hyperlink ref="J60" r:id="rId78" display="https://augustowka.apm-development.com.pl" xr:uid="{0E75A4A4-0B8A-4066-9C1C-548954B19DC9}"/>
    <hyperlink ref="J61" r:id="rId79" display="https://augustowka.apm-development.com.pl" xr:uid="{D8E9A07A-6280-48D4-83E9-384C0600F118}"/>
    <hyperlink ref="J62" r:id="rId80" display="https://augustowka.apm-development.com.pl" xr:uid="{8F539D4C-28AF-47A1-800F-78E05180E0D7}"/>
    <hyperlink ref="J63" r:id="rId81" display="https://augustowka.apm-development.com.pl" xr:uid="{81B301A1-0768-44AE-B184-CB0EA69B37E5}"/>
    <hyperlink ref="J64" r:id="rId82" display="https://augustowka.apm-development.com.pl" xr:uid="{036E1F3B-43E7-48F0-96E8-0E6D8AB3A5E7}"/>
    <hyperlink ref="J65" r:id="rId83" display="https://augustowka.apm-development.com.pl" xr:uid="{739D03BE-8898-4B35-89EA-4D5B999FB2A9}"/>
    <hyperlink ref="J66" r:id="rId84" display="https://augustowka.apm-development.com.pl" xr:uid="{F8DFF230-129F-4A67-9E1D-D8FD8402BB61}"/>
    <hyperlink ref="J67" r:id="rId85" display="https://augustowka.apm-development.com.pl" xr:uid="{E241D0CC-94B4-4CD8-914B-C0C38AD3C0D0}"/>
    <hyperlink ref="J68" r:id="rId86" display="https://augustowka.apm-development.com.pl" xr:uid="{686C18F6-AAEB-4BDF-BA3E-06A067FCAADD}"/>
    <hyperlink ref="J86" r:id="rId87" display="https://augustowka.apm-development.com.pl" xr:uid="{4497A485-2365-4BFC-90FC-646E8C0925D2}"/>
  </hyperlinks>
  <pageMargins left="1" right="1" top="1" bottom="1" header="0.25" footer="0.25"/>
  <pageSetup orientation="portrait" r:id="rId88"/>
  <headerFooter>
    <oddFooter>&amp;C&amp;"Helvetica Neue,Regular"&amp;12&amp;K000000&amp;P</oddFooter>
  </headerFooter>
  <ignoredErrors>
    <ignoredError sqref="C3" numberStoredAsText="1"/>
    <ignoredError sqref="BE87 BB87 J87 AN3:AN43 J4:J85 BB4:BB85 BE4:BE8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2025-09-12T11:06:19Z</dcterms:created>
  <dcterms:modified xsi:type="dcterms:W3CDTF">2025-09-21T19:44:05Z</dcterms:modified>
</cp:coreProperties>
</file>