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en_skoroszyt"/>
  <mc:AlternateContent xmlns:mc="http://schemas.openxmlformats.org/markup-compatibility/2006">
    <mc:Choice Requires="x15">
      <x15ac:absPath xmlns:x15ac="http://schemas.microsoft.com/office/spreadsheetml/2010/11/ac" url="W:\!!! WYMIANA\6 Zboza\BIULETYN ZBOŻA\"/>
    </mc:Choice>
  </mc:AlternateContent>
  <xr:revisionPtr revIDLastSave="0" documentId="13_ncr:1_{25A036FF-7C52-4A77-A435-408881C58587}" xr6:coauthVersionLast="47" xr6:coauthVersionMax="47" xr10:uidLastSave="{00000000-0000-0000-0000-000000000000}"/>
  <bookViews>
    <workbookView xWindow="-120" yWindow="-120" windowWidth="29040" windowHeight="15720" tabRatio="891" xr2:uid="{00000000-000D-0000-FFFF-FFFF00000000}"/>
  </bookViews>
  <sheets>
    <sheet name="INFO" sheetId="108" r:id="rId1"/>
    <sheet name="Dodatkowe inf." sheetId="107" r:id="rId2"/>
    <sheet name="Zmiana ROCZNA" sheetId="73" r:id="rId3"/>
    <sheet name="ZiarnoZAK" sheetId="119" r:id="rId4"/>
    <sheet name="ZiarnoWYKRESY" sheetId="109" r:id="rId5"/>
    <sheet name="ZiarnoPL_UE_MATIF" sheetId="113" r:id="rId6"/>
    <sheet name="MąkaSPRZED" sheetId="116" r:id="rId7"/>
    <sheet name="MąkaZAK" sheetId="117" r:id="rId8"/>
    <sheet name="OtrębySPRZED" sheetId="118" r:id="rId9"/>
    <sheet name="ZIARNO m-ce 2015-2025" sheetId="67" r:id="rId10"/>
    <sheet name="MĄKI-ceny miesięczne" sheetId="89" r:id="rId11"/>
    <sheet name="HANDEL zagr." sheetId="99" r:id="rId12"/>
    <sheet name="HZ wg krajów" sheetId="100" r:id="rId13"/>
    <sheet name="HZ - dane ostateczne" sheetId="102" r:id="rId14"/>
    <sheet name="HZ wykresy" sheetId="112" r:id="rId15"/>
    <sheet name="HZ wykresy 2024" sheetId="120" r:id="rId16"/>
  </sheets>
  <externalReferences>
    <externalReference r:id="rId17"/>
  </externalReferences>
  <definedNames>
    <definedName name="\a">#N/A</definedName>
    <definedName name="\s" localSheetId="15">#REF!</definedName>
    <definedName name="\s" localSheetId="0">#REF!</definedName>
    <definedName name="\s" localSheetId="6">#REF!</definedName>
    <definedName name="\s" localSheetId="7">#REF!</definedName>
    <definedName name="\s" localSheetId="8">#REF!</definedName>
    <definedName name="\s" localSheetId="5">#REF!</definedName>
    <definedName name="\s" localSheetId="4">#REF!</definedName>
    <definedName name="\s">#REF!</definedName>
    <definedName name="_17_11_2011" localSheetId="15">#REF!</definedName>
    <definedName name="_17_11_2011" localSheetId="0">#REF!</definedName>
    <definedName name="_17_11_2011" localSheetId="6">#REF!</definedName>
    <definedName name="_17_11_2011" localSheetId="7">#REF!</definedName>
    <definedName name="_17_11_2011" localSheetId="8">#REF!</definedName>
    <definedName name="_17_11_2011" localSheetId="5">#REF!</definedName>
    <definedName name="_17_11_2011">#REF!</definedName>
    <definedName name="_7_11_2011" localSheetId="15">#REF!</definedName>
    <definedName name="_7_11_2011" localSheetId="0">#REF!</definedName>
    <definedName name="_7_11_2011" localSheetId="6">#REF!</definedName>
    <definedName name="_7_11_2011" localSheetId="7">#REF!</definedName>
    <definedName name="_7_11_2011" localSheetId="8">#REF!</definedName>
    <definedName name="_7_11_2011" localSheetId="5">#REF!</definedName>
    <definedName name="_7_11_2011">#REF!</definedName>
    <definedName name="_A" localSheetId="15">#REF!</definedName>
    <definedName name="_A" localSheetId="0">#REF!</definedName>
    <definedName name="_A" localSheetId="6">#REF!</definedName>
    <definedName name="_A" localSheetId="7">#REF!</definedName>
    <definedName name="_A" localSheetId="8">#REF!</definedName>
    <definedName name="_A" localSheetId="5">#REF!</definedName>
    <definedName name="_A">#REF!</definedName>
    <definedName name="_xlnm._FilterDatabase" localSheetId="2" hidden="1">'Zmiana ROCZNA'!#REF!</definedName>
    <definedName name="_Toc126836177" localSheetId="5">ZiarnoPL_UE_MATIF!$A$1</definedName>
    <definedName name="_Toc145594128" localSheetId="2">'Zmiana ROCZNA'!$A$1</definedName>
    <definedName name="_Toc158287174" localSheetId="2">'Zmiana ROCZNA'!$A$1</definedName>
    <definedName name="_Toc187397448" localSheetId="4">ZiarnoWYKRESY!$A$1</definedName>
    <definedName name="_Toc208485275" localSheetId="4">ZiarnoWYKRESY!$K$1</definedName>
    <definedName name="a" localSheetId="15">#REF!</definedName>
    <definedName name="a" localSheetId="0">#REF!</definedName>
    <definedName name="a" localSheetId="6">#REF!</definedName>
    <definedName name="a" localSheetId="7">#REF!</definedName>
    <definedName name="a" localSheetId="8">#REF!</definedName>
    <definedName name="a" localSheetId="5">#REF!</definedName>
    <definedName name="a" localSheetId="4">#REF!</definedName>
    <definedName name="a">#REF!</definedName>
    <definedName name="aa" localSheetId="15">OFFSET(#REF!,0,0,COUNTA(#REF!),27)</definedName>
    <definedName name="aa" localSheetId="6">OFFSET(#REF!,0,0,COUNTA(#REF!),27)</definedName>
    <definedName name="aa" localSheetId="7">OFFSET(#REF!,0,0,COUNTA(#REF!),27)</definedName>
    <definedName name="aa" localSheetId="8">OFFSET(#REF!,0,0,COUNTA(#REF!),27)</definedName>
    <definedName name="aa" localSheetId="5">OFFSET(#REF!,0,0,COUNTA(#REF!),27)</definedName>
    <definedName name="aa">OFFSET(#REF!,0,0,COUNTA(#REF!),27)</definedName>
    <definedName name="aaa" localSheetId="15">#REF!</definedName>
    <definedName name="aaa" localSheetId="6">#REF!</definedName>
    <definedName name="aaa" localSheetId="7">#REF!</definedName>
    <definedName name="aaa" localSheetId="8">#REF!</definedName>
    <definedName name="aaa" localSheetId="5">#REF!</definedName>
    <definedName name="aaa">#REF!</definedName>
    <definedName name="aaaa" localSheetId="15">#REF!</definedName>
    <definedName name="aaaa" localSheetId="0">#REF!</definedName>
    <definedName name="aaaa" localSheetId="6">#REF!</definedName>
    <definedName name="aaaa" localSheetId="7">#REF!</definedName>
    <definedName name="aaaa" localSheetId="8">#REF!</definedName>
    <definedName name="aaaa" localSheetId="5">#REF!</definedName>
    <definedName name="aaaa">#REF!</definedName>
    <definedName name="aaas" localSheetId="15">#REF!</definedName>
    <definedName name="aaas" localSheetId="6">#REF!</definedName>
    <definedName name="aaas" localSheetId="7">#REF!</definedName>
    <definedName name="aaas" localSheetId="8">#REF!</definedName>
    <definedName name="aaas" localSheetId="5">#REF!</definedName>
    <definedName name="aaas">#REF!</definedName>
    <definedName name="aassss" localSheetId="15">#REF!</definedName>
    <definedName name="aassss" localSheetId="6">#REF!</definedName>
    <definedName name="aassss" localSheetId="7">#REF!</definedName>
    <definedName name="aassss" localSheetId="8">#REF!</definedName>
    <definedName name="aassss" localSheetId="5">#REF!</definedName>
    <definedName name="aassss">#REF!</definedName>
    <definedName name="AllPerc" localSheetId="15">#REF!,#REF!</definedName>
    <definedName name="AllPerc" localSheetId="0">#REF!,#REF!</definedName>
    <definedName name="AllPerc" localSheetId="6">#REF!,#REF!</definedName>
    <definedName name="AllPerc" localSheetId="7">#REF!,#REF!</definedName>
    <definedName name="AllPerc" localSheetId="8">#REF!,#REF!</definedName>
    <definedName name="AllPerc" localSheetId="5">#REF!,#REF!</definedName>
    <definedName name="AllPerc" localSheetId="4">#REF!,#REF!</definedName>
    <definedName name="AllPerc">#REF!,#REF!</definedName>
    <definedName name="AmisDataPig" localSheetId="15">OFFSET(#REF!,0,0,COUNTA(#REF!),20)</definedName>
    <definedName name="AmisDataPig" localSheetId="0">OFFSET(#REF!,0,0,COUNTA(#REF!),20)</definedName>
    <definedName name="AmisDataPig" localSheetId="6">OFFSET(#REF!,0,0,COUNTA(#REF!),20)</definedName>
    <definedName name="AmisDataPig" localSheetId="7">OFFSET(#REF!,0,0,COUNTA(#REF!),20)</definedName>
    <definedName name="AmisDataPig" localSheetId="8">OFFSET(#REF!,0,0,COUNTA(#REF!),20)</definedName>
    <definedName name="AmisDataPig" localSheetId="5">OFFSET(#REF!,0,0,COUNTA(#REF!),20)</definedName>
    <definedName name="AmisDataPig">OFFSET(#REF!,0,0,COUNTA(#REF!),20)</definedName>
    <definedName name="AmisDataPiglet" localSheetId="15">OFFSET(#REF!,0,0,COUNTA(#REF!),27)</definedName>
    <definedName name="AmisDataPiglet" localSheetId="0">OFFSET(#REF!,0,0,COUNTA(#REF!),27)</definedName>
    <definedName name="AmisDataPiglet" localSheetId="6">OFFSET(#REF!,0,0,COUNTA(#REF!),27)</definedName>
    <definedName name="AmisDataPiglet" localSheetId="7">OFFSET(#REF!,0,0,COUNTA(#REF!),27)</definedName>
    <definedName name="AmisDataPiglet" localSheetId="8">OFFSET(#REF!,0,0,COUNTA(#REF!),27)</definedName>
    <definedName name="AmisDataPiglet" localSheetId="5">OFFSET(#REF!,0,0,COUNTA(#REF!),27)</definedName>
    <definedName name="AmisDataPiglet">OFFSET(#REF!,0,0,COUNTA(#REF!),27)</definedName>
    <definedName name="aqwq" localSheetId="15">#REF!,#REF!</definedName>
    <definedName name="aqwq" localSheetId="0">#REF!,#REF!</definedName>
    <definedName name="aqwq" localSheetId="6">#REF!,#REF!</definedName>
    <definedName name="aqwq" localSheetId="7">#REF!,#REF!</definedName>
    <definedName name="aqwq" localSheetId="8">#REF!,#REF!</definedName>
    <definedName name="aqwq" localSheetId="5">#REF!,#REF!</definedName>
    <definedName name="aqwq">#REF!,#REF!</definedName>
    <definedName name="BothPerc" localSheetId="15">#REF!</definedName>
    <definedName name="BothPerc" localSheetId="0">#REF!</definedName>
    <definedName name="BothPerc" localSheetId="6">#REF!</definedName>
    <definedName name="BothPerc" localSheetId="7">#REF!</definedName>
    <definedName name="BothPerc" localSheetId="8">#REF!</definedName>
    <definedName name="BothPerc" localSheetId="5">#REF!</definedName>
    <definedName name="BothPerc">#REF!</definedName>
    <definedName name="Ceny" localSheetId="15">#REF!</definedName>
    <definedName name="Ceny" localSheetId="0">#REF!</definedName>
    <definedName name="Ceny" localSheetId="6">#REF!</definedName>
    <definedName name="Ceny" localSheetId="7">#REF!</definedName>
    <definedName name="Ceny" localSheetId="8">#REF!</definedName>
    <definedName name="Ceny" localSheetId="5">#REF!</definedName>
    <definedName name="Ceny">#REF!</definedName>
    <definedName name="cenyd" localSheetId="15">#REF!</definedName>
    <definedName name="cenyd" localSheetId="0">#REF!</definedName>
    <definedName name="cenyd" localSheetId="6">#REF!</definedName>
    <definedName name="cenyd" localSheetId="7">#REF!</definedName>
    <definedName name="cenyd" localSheetId="8">#REF!</definedName>
    <definedName name="cenyd" localSheetId="5">#REF!</definedName>
    <definedName name="cenyd">#REF!</definedName>
    <definedName name="ColPre" localSheetId="15">#REF!</definedName>
    <definedName name="ColPre" localSheetId="0">#REF!</definedName>
    <definedName name="ColPre" localSheetId="6">#REF!</definedName>
    <definedName name="ColPre" localSheetId="7">#REF!</definedName>
    <definedName name="ColPre" localSheetId="8">#REF!</definedName>
    <definedName name="ColPre" localSheetId="5">#REF!</definedName>
    <definedName name="ColPre">#REF!</definedName>
    <definedName name="CurShe" localSheetId="15">#REF!</definedName>
    <definedName name="CurShe" localSheetId="0">#REF!</definedName>
    <definedName name="CurShe" localSheetId="6">#REF!</definedName>
    <definedName name="CurShe" localSheetId="7">#REF!</definedName>
    <definedName name="CurShe" localSheetId="8">#REF!</definedName>
    <definedName name="CurShe" localSheetId="5">#REF!</definedName>
    <definedName name="CurShe">#REF!</definedName>
    <definedName name="dd" localSheetId="15">#REF!</definedName>
    <definedName name="dd" localSheetId="0">#REF!</definedName>
    <definedName name="dd" localSheetId="6">#REF!</definedName>
    <definedName name="dd" localSheetId="7">#REF!</definedName>
    <definedName name="dd" localSheetId="8">#REF!</definedName>
    <definedName name="dd" localSheetId="5">#REF!</definedName>
    <definedName name="dd">#REF!</definedName>
    <definedName name="dsdfereftcv" localSheetId="15">#REF!</definedName>
    <definedName name="dsdfereftcv">#REF!</definedName>
    <definedName name="dsxa" localSheetId="15">#REF!</definedName>
    <definedName name="dsxa">#REF!</definedName>
    <definedName name="fg" localSheetId="15">#REF!</definedName>
    <definedName name="fg" localSheetId="0">#REF!</definedName>
    <definedName name="fg" localSheetId="6">#REF!</definedName>
    <definedName name="fg" localSheetId="7">#REF!</definedName>
    <definedName name="fg" localSheetId="8">#REF!</definedName>
    <definedName name="fg" localSheetId="5">#REF!</definedName>
    <definedName name="fg">#REF!</definedName>
    <definedName name="FirstPerc" localSheetId="15">#REF!</definedName>
    <definedName name="FirstPerc" localSheetId="0">#REF!</definedName>
    <definedName name="FirstPerc" localSheetId="6">#REF!</definedName>
    <definedName name="FirstPerc" localSheetId="7">#REF!</definedName>
    <definedName name="FirstPerc" localSheetId="8">#REF!</definedName>
    <definedName name="FirstPerc" localSheetId="5">#REF!</definedName>
    <definedName name="FirstPerc">#REF!</definedName>
    <definedName name="gg" localSheetId="15">#REF!</definedName>
    <definedName name="gg" localSheetId="0">#REF!</definedName>
    <definedName name="gg" localSheetId="6">#REF!</definedName>
    <definedName name="gg" localSheetId="7">#REF!</definedName>
    <definedName name="gg" localSheetId="8">#REF!</definedName>
    <definedName name="gg" localSheetId="5">#REF!</definedName>
    <definedName name="gg">#REF!</definedName>
    <definedName name="hj" localSheetId="15">#REF!</definedName>
    <definedName name="hj" localSheetId="0">#REF!</definedName>
    <definedName name="hj" localSheetId="6">#REF!</definedName>
    <definedName name="hj" localSheetId="7">#REF!</definedName>
    <definedName name="hj" localSheetId="8">#REF!</definedName>
    <definedName name="hj" localSheetId="5">#REF!</definedName>
    <definedName name="hj">#REF!</definedName>
    <definedName name="jgg" localSheetId="15">OFFSET(#REF!,0,0,COUNTA(#REF!),20)</definedName>
    <definedName name="jgg" localSheetId="0">OFFSET(#REF!,0,0,COUNTA(#REF!),20)</definedName>
    <definedName name="jgg" localSheetId="6">OFFSET(#REF!,0,0,COUNTA(#REF!),20)</definedName>
    <definedName name="jgg" localSheetId="7">OFFSET(#REF!,0,0,COUNTA(#REF!),20)</definedName>
    <definedName name="jgg" localSheetId="8">OFFSET(#REF!,0,0,COUNTA(#REF!),20)</definedName>
    <definedName name="jgg" localSheetId="5">OFFSET(#REF!,0,0,COUNTA(#REF!),20)</definedName>
    <definedName name="jgg">OFFSET(#REF!,0,0,COUNTA(#REF!),20)</definedName>
    <definedName name="jose" localSheetId="15">#REF!</definedName>
    <definedName name="jose" localSheetId="0">#REF!</definedName>
    <definedName name="jose" localSheetId="6">#REF!</definedName>
    <definedName name="jose" localSheetId="7">#REF!</definedName>
    <definedName name="jose" localSheetId="8">#REF!</definedName>
    <definedName name="jose" localSheetId="5">#REF!</definedName>
    <definedName name="jose">#REF!</definedName>
    <definedName name="klk" localSheetId="15">OFFSET(#REF!,0,0,COUNTA(#REF!),27)</definedName>
    <definedName name="klk">OFFSET(#REF!,0,0,COUNTA(#REF!),27)</definedName>
    <definedName name="Last5" localSheetId="15">#REF!</definedName>
    <definedName name="Last5" localSheetId="0">#REF!</definedName>
    <definedName name="Last5" localSheetId="6">#REF!</definedName>
    <definedName name="Last5" localSheetId="7">#REF!</definedName>
    <definedName name="Last5" localSheetId="8">#REF!</definedName>
    <definedName name="Last5" localSheetId="5">#REF!</definedName>
    <definedName name="Last5">#REF!</definedName>
    <definedName name="MaxDate">'[1]Amis Exchange rate'!$D$2</definedName>
    <definedName name="MonPre" localSheetId="15">#REF!</definedName>
    <definedName name="MonPre" localSheetId="0">#REF!</definedName>
    <definedName name="MonPre" localSheetId="6">#REF!</definedName>
    <definedName name="MonPre" localSheetId="7">#REF!</definedName>
    <definedName name="MonPre" localSheetId="8">#REF!</definedName>
    <definedName name="MonPre" localSheetId="5">#REF!</definedName>
    <definedName name="MonPre" localSheetId="4">#REF!</definedName>
    <definedName name="MonPre">#REF!</definedName>
    <definedName name="n" localSheetId="15">#REF!</definedName>
    <definedName name="n" localSheetId="6">#REF!</definedName>
    <definedName name="n" localSheetId="7">#REF!</definedName>
    <definedName name="n" localSheetId="8">#REF!</definedName>
    <definedName name="n" localSheetId="5">#REF!</definedName>
    <definedName name="n">#REF!</definedName>
    <definedName name="NumPri" localSheetId="15">#REF!</definedName>
    <definedName name="NumPri" localSheetId="0">#REF!</definedName>
    <definedName name="NumPri" localSheetId="6">#REF!</definedName>
    <definedName name="NumPri" localSheetId="7">#REF!</definedName>
    <definedName name="NumPri" localSheetId="8">#REF!</definedName>
    <definedName name="NumPri" localSheetId="5">#REF!</definedName>
    <definedName name="NumPri">#REF!</definedName>
    <definedName name="_xlnm.Print_Area" localSheetId="15">#REF!</definedName>
    <definedName name="_xlnm.Print_Area" localSheetId="0">#REF!</definedName>
    <definedName name="_xlnm.Print_Area" localSheetId="6">MąkaSPRZED!$A$1:$B$43</definedName>
    <definedName name="_xlnm.Print_Area" localSheetId="7">MąkaZAK!$A$1:$B$4</definedName>
    <definedName name="_xlnm.Print_Area" localSheetId="8">OtrębySPRZED!$1:$1048576</definedName>
    <definedName name="_xlnm.Print_Area" localSheetId="5">ZiarnoPL_UE_MATIF!#REF!</definedName>
    <definedName name="_xlnm.Print_Area" localSheetId="4">ZiarnoWYKRESY!#REF!</definedName>
    <definedName name="_xlnm.Print_Area" localSheetId="3">ZiarnoZAK!$A$1:$B$21</definedName>
    <definedName name="_xlnm.Print_Area">#REF!</definedName>
    <definedName name="OLE_LINK4" localSheetId="0">INFO!$B$29</definedName>
    <definedName name="ppp" localSheetId="15">#REF!</definedName>
    <definedName name="ppp" localSheetId="0">#REF!</definedName>
    <definedName name="ppp" localSheetId="6">#REF!</definedName>
    <definedName name="ppp" localSheetId="7">#REF!</definedName>
    <definedName name="ppp" localSheetId="8">#REF!</definedName>
    <definedName name="ppp" localSheetId="5">#REF!</definedName>
    <definedName name="ppp" localSheetId="4">#REF!</definedName>
    <definedName name="ppp">#REF!</definedName>
    <definedName name="Prosieta" localSheetId="15">#REF!</definedName>
    <definedName name="Prosieta" localSheetId="0">#REF!</definedName>
    <definedName name="Prosieta" localSheetId="6">#REF!</definedName>
    <definedName name="Prosieta" localSheetId="7">#REF!</definedName>
    <definedName name="Prosieta" localSheetId="8">#REF!</definedName>
    <definedName name="Prosieta" localSheetId="5">#REF!</definedName>
    <definedName name="Prosieta">#REF!</definedName>
    <definedName name="recap" localSheetId="15">#REF!</definedName>
    <definedName name="recap" localSheetId="0">#REF!</definedName>
    <definedName name="recap" localSheetId="6">#REF!</definedName>
    <definedName name="recap" localSheetId="7">#REF!</definedName>
    <definedName name="recap" localSheetId="8">#REF!</definedName>
    <definedName name="recap" localSheetId="5">#REF!</definedName>
    <definedName name="recap">#REF!</definedName>
    <definedName name="s" localSheetId="15">#REF!</definedName>
    <definedName name="s" localSheetId="0">#REF!</definedName>
    <definedName name="s" localSheetId="6">#REF!</definedName>
    <definedName name="s" localSheetId="7">#REF!</definedName>
    <definedName name="s" localSheetId="8">#REF!</definedName>
    <definedName name="s" localSheetId="5">#REF!</definedName>
    <definedName name="s">#REF!</definedName>
    <definedName name="SecondPerc" localSheetId="15">#REF!</definedName>
    <definedName name="SecondPerc" localSheetId="0">#REF!</definedName>
    <definedName name="SecondPerc" localSheetId="6">#REF!</definedName>
    <definedName name="SecondPerc" localSheetId="7">#REF!</definedName>
    <definedName name="SecondPerc" localSheetId="8">#REF!</definedName>
    <definedName name="SecondPerc" localSheetId="5">#REF!</definedName>
    <definedName name="SecondPerc">#REF!</definedName>
    <definedName name="ss" localSheetId="15">#REF!</definedName>
    <definedName name="ss" localSheetId="6">#REF!</definedName>
    <definedName name="ss" localSheetId="7">#REF!</definedName>
    <definedName name="ss" localSheetId="8">#REF!</definedName>
    <definedName name="ss" localSheetId="5">#REF!</definedName>
    <definedName name="ss">#REF!</definedName>
    <definedName name="ssfg" localSheetId="15">#REF!</definedName>
    <definedName name="ssfg" localSheetId="6">#REF!</definedName>
    <definedName name="ssfg" localSheetId="7">#REF!</definedName>
    <definedName name="ssfg" localSheetId="8">#REF!</definedName>
    <definedName name="ssfg" localSheetId="5">#REF!</definedName>
    <definedName name="ssfg">#REF!</definedName>
    <definedName name="sss" localSheetId="15">#REF!</definedName>
    <definedName name="sss" localSheetId="6">#REF!</definedName>
    <definedName name="sss" localSheetId="7">#REF!</definedName>
    <definedName name="sss" localSheetId="8">#REF!</definedName>
    <definedName name="sss" localSheetId="5">#REF!</definedName>
    <definedName name="sss">#REF!</definedName>
    <definedName name="ssssaaa" localSheetId="15">#REF!</definedName>
    <definedName name="ssssaaa" localSheetId="0">#REF!</definedName>
    <definedName name="ssssaaa" localSheetId="6">#REF!</definedName>
    <definedName name="ssssaaa" localSheetId="7">#REF!</definedName>
    <definedName name="ssssaaa" localSheetId="8">#REF!</definedName>
    <definedName name="ssssaaa" localSheetId="5">#REF!</definedName>
    <definedName name="ssssaaa">#REF!</definedName>
    <definedName name="TodDat" localSheetId="15">#REF!</definedName>
    <definedName name="TodDat" localSheetId="0">#REF!</definedName>
    <definedName name="TodDat" localSheetId="6">#REF!</definedName>
    <definedName name="TodDat" localSheetId="7">#REF!</definedName>
    <definedName name="TodDat" localSheetId="8">#REF!</definedName>
    <definedName name="TodDat" localSheetId="5">#REF!</definedName>
    <definedName name="TodDat">#REF!</definedName>
    <definedName name="WeeNum" localSheetId="15">#REF!</definedName>
    <definedName name="WeeNum" localSheetId="0">#REF!</definedName>
    <definedName name="WeeNum" localSheetId="6">#REF!</definedName>
    <definedName name="WeeNum" localSheetId="7">#REF!</definedName>
    <definedName name="WeeNum" localSheetId="8">#REF!</definedName>
    <definedName name="WeeNum" localSheetId="5">#REF!</definedName>
    <definedName name="WeeNum" localSheetId="4">#REF!</definedName>
    <definedName name="WeeNum">#REF!</definedName>
    <definedName name="Z_7210F14B_1A6D_11D8_89CF_0080C8945F41_.wvu.PrintArea" localSheetId="6" hidden="1">MąkaSPRZED!$1:$1048576</definedName>
    <definedName name="Z_7210F14B_1A6D_11D8_89CF_0080C8945F41_.wvu.PrintArea" localSheetId="7" hidden="1">MąkaZAK!$1:$1048576</definedName>
    <definedName name="Z_7210F14B_1A6D_11D8_89CF_0080C8945F41_.wvu.PrintArea" localSheetId="5" hidden="1">ZiarnoPL_UE_MATIF!#REF!</definedName>
    <definedName name="Z_7210F14B_1A6D_11D8_89CF_0080C8945F41_.wvu.PrintArea" localSheetId="4" hidden="1">ZiarnoWYKRESY!#REF!</definedName>
    <definedName name="Z_7210F14B_1A6D_11D8_89CF_0080C8945F41_.wvu.PrintArea" localSheetId="3" hidden="1">ZiarnoZAK!$1:$1048576</definedName>
    <definedName name="zx" localSheetId="15">#REF!</definedName>
    <definedName name="zx" localSheetId="0">#REF!</definedName>
    <definedName name="zx" localSheetId="6">#REF!</definedName>
    <definedName name="zx" localSheetId="7">#REF!</definedName>
    <definedName name="zx" localSheetId="8">#REF!</definedName>
    <definedName name="zx" localSheetId="5">#REF!</definedName>
    <definedName name="zx" localSheetId="4">#REF!</definedName>
    <definedName name="zx">#REF!</definedName>
    <definedName name="zywiec" localSheetId="15">#REF!</definedName>
    <definedName name="zywiec" localSheetId="0">#REF!</definedName>
    <definedName name="zywiec" localSheetId="6">#REF!</definedName>
    <definedName name="zywiec" localSheetId="7">#REF!</definedName>
    <definedName name="zywiec" localSheetId="8">#REF!</definedName>
    <definedName name="zywiec" localSheetId="5">#REF!</definedName>
    <definedName name="zywiec">#REF!</definedName>
    <definedName name="zzz">#N/A</definedName>
  </definedNames>
  <calcPr calcId="191029"/>
  <customWorkbookViews>
    <customWorkbookView name="aaaaaa - Widok osobisty" guid="{7210F14B-1A6D-11D8-89CF-0080C8945F41}" mergeInterval="0" personalView="1" maximized="1" windowWidth="763" windowHeight="440" tabRatio="888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118" l="1"/>
  <c r="B2" i="116" l="1"/>
  <c r="B2" i="119" l="1"/>
  <c r="B15" i="117" l="1"/>
  <c r="B2" i="117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<sst xmlns="http://schemas.openxmlformats.org/spreadsheetml/2006/main" count="1230" uniqueCount="360">
  <si>
    <t>Pszenżyto</t>
  </si>
  <si>
    <t>Pszenica</t>
  </si>
  <si>
    <t>Żyto</t>
  </si>
  <si>
    <t>Jęczmień</t>
  </si>
  <si>
    <t>ul. Wspólna 30</t>
  </si>
  <si>
    <t>00-930 Warszawa</t>
  </si>
  <si>
    <t>RYNEK ZBÓŻ</t>
  </si>
  <si>
    <t>Kukurydza</t>
  </si>
  <si>
    <t>Cena [zł/tona]</t>
  </si>
  <si>
    <t>POLSKA</t>
  </si>
  <si>
    <t>MAKROREGION</t>
  </si>
  <si>
    <t>Centralno-Wschodni</t>
  </si>
  <si>
    <t>Południowy</t>
  </si>
  <si>
    <t>Północno-Zachodni</t>
  </si>
  <si>
    <t>TOWAR</t>
  </si>
  <si>
    <t>Rodzaj ZIARNA</t>
  </si>
  <si>
    <t>konsumpcyjne</t>
  </si>
  <si>
    <t>paszowe</t>
  </si>
  <si>
    <t>nld</t>
  </si>
  <si>
    <t>Owies</t>
  </si>
  <si>
    <t>--</t>
  </si>
  <si>
    <t>browarniane</t>
  </si>
  <si>
    <t>OGÓŁEM</t>
  </si>
  <si>
    <t xml:space="preserve"> </t>
  </si>
  <si>
    <t>EKSPORT/WYWÓZ</t>
  </si>
  <si>
    <t>IMPORT/PRZYWÓZ</t>
  </si>
  <si>
    <t>SALDO</t>
  </si>
  <si>
    <t>CN</t>
  </si>
  <si>
    <t>Nazwa towaru</t>
  </si>
  <si>
    <t>Wartość [tys. EUR]</t>
  </si>
  <si>
    <t>Wolumen [tony]</t>
  </si>
  <si>
    <t>1001</t>
  </si>
  <si>
    <t>Pszenica i meslin</t>
  </si>
  <si>
    <t>1002</t>
  </si>
  <si>
    <t>1003</t>
  </si>
  <si>
    <t>1004</t>
  </si>
  <si>
    <t>1005</t>
  </si>
  <si>
    <t>Kukurydza (ziarna)</t>
  </si>
  <si>
    <t>1101</t>
  </si>
  <si>
    <t>Mąka pszenna i żytnio-pszenna</t>
  </si>
  <si>
    <t>RAZEM  zboża i produkty zbożowe</t>
  </si>
  <si>
    <t>EKSPORT</t>
  </si>
  <si>
    <t>IMPORT</t>
  </si>
  <si>
    <t>Kraj</t>
  </si>
  <si>
    <t>Niemcy</t>
  </si>
  <si>
    <t>Słowacja</t>
  </si>
  <si>
    <t>Hiszpania</t>
  </si>
  <si>
    <t>Litwa</t>
  </si>
  <si>
    <t>Austria</t>
  </si>
  <si>
    <t>* - Dane wstępne</t>
  </si>
  <si>
    <t>Francja</t>
  </si>
  <si>
    <t>EKSPORT PSZENICY z Polski - kod 1001</t>
  </si>
  <si>
    <t>IMPORT PSZENICY do Polski - kod 1001</t>
  </si>
  <si>
    <t>EKSPORT KUKURYDZY z Polski - kod 1005</t>
  </si>
  <si>
    <t>IMPORT KUKURYDZY do Polski - kod 1005</t>
  </si>
  <si>
    <t xml:space="preserve">EKSPORT MĄKI PSZENNEJ I PSZENNO-ŻYTNIEJ z Polski - kod 1101 </t>
  </si>
  <si>
    <t xml:space="preserve">IMPORT MĄKI PSZENNEJ I PSZENNO-ŻYTNIEJ do Polski - kod 1101 </t>
  </si>
  <si>
    <t>* - dane wstępne</t>
  </si>
  <si>
    <t>według ważniejszych państw</t>
  </si>
  <si>
    <t>EKSPORT JĘCZMIENIA z Polski - kod 1003</t>
  </si>
  <si>
    <t>IMPORT JĘCZMIENIA do Polski - kod 1003</t>
  </si>
  <si>
    <t>[zł/tona]</t>
  </si>
  <si>
    <t>konsumpcyjna</t>
  </si>
  <si>
    <t>paszowa</t>
  </si>
  <si>
    <t>Finlandia</t>
  </si>
  <si>
    <t>1008</t>
  </si>
  <si>
    <t>Wolumen   [tony]</t>
  </si>
  <si>
    <t>Norwegia</t>
  </si>
  <si>
    <t>Włochy</t>
  </si>
  <si>
    <t>Republika Czeska</t>
  </si>
  <si>
    <t>Dania</t>
  </si>
  <si>
    <t>Węgry</t>
  </si>
  <si>
    <t>Wielka Brytania</t>
  </si>
  <si>
    <t>Turcja</t>
  </si>
  <si>
    <t>Ukraina</t>
  </si>
  <si>
    <t>Rumunia</t>
  </si>
  <si>
    <t>Szwecja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</si>
  <si>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</si>
  <si>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</si>
  <si>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</si>
  <si>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</si>
  <si>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</si>
  <si>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</si>
  <si>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</si>
  <si>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</si>
  <si>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</si>
  <si>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</si>
  <si>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</si>
  <si>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</si>
  <si>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</si>
  <si>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</si>
  <si>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Wydział Informacji Rynkowej</t>
  </si>
  <si>
    <t>Magdalena Olechowicz</t>
  </si>
  <si>
    <t>Maroko</t>
  </si>
  <si>
    <t>CENA ZAKUPU [zł/tonę]</t>
  </si>
  <si>
    <t>Holandia</t>
  </si>
  <si>
    <t>styczeń '21</t>
  </si>
  <si>
    <t>luty '21</t>
  </si>
  <si>
    <t>marzec '21</t>
  </si>
  <si>
    <t>kwiecień '21</t>
  </si>
  <si>
    <t>maj '21</t>
  </si>
  <si>
    <t>czerwiec '21</t>
  </si>
  <si>
    <t>lipiec '21</t>
  </si>
  <si>
    <t>sierpień '21</t>
  </si>
  <si>
    <t>wrzesień '21</t>
  </si>
  <si>
    <t>październik '21</t>
  </si>
  <si>
    <t>listopad '21</t>
  </si>
  <si>
    <t>grudzień '21</t>
  </si>
  <si>
    <t>źródło: Ministerstwo Finansów</t>
  </si>
  <si>
    <t>Departament Rynków Rolnych</t>
  </si>
  <si>
    <t>Rodzaj ZIARNA EKOLOGICZNEGO</t>
  </si>
  <si>
    <t>Belgia</t>
  </si>
  <si>
    <t>styczeń '22</t>
  </si>
  <si>
    <t>luty '22</t>
  </si>
  <si>
    <t>marzec '22</t>
  </si>
  <si>
    <t>kwiecień '22</t>
  </si>
  <si>
    <t>maj '22</t>
  </si>
  <si>
    <t>czerwiec '22</t>
  </si>
  <si>
    <t>lipiec '22</t>
  </si>
  <si>
    <t>sierpień '22</t>
  </si>
  <si>
    <t>wrzesień '22</t>
  </si>
  <si>
    <t>październik '22</t>
  </si>
  <si>
    <t>listopad '22</t>
  </si>
  <si>
    <t>grudzień '22</t>
  </si>
  <si>
    <t>Nigeria</t>
  </si>
  <si>
    <t>Łotwa</t>
  </si>
  <si>
    <t>Irlandia</t>
  </si>
  <si>
    <t>Republika Korei</t>
  </si>
  <si>
    <t>*</t>
  </si>
  <si>
    <t xml:space="preserve"> ZINTEGROWANY SYSTEM ROLNICZEJ INFORMACJI RYNKOWEJ</t>
  </si>
  <si>
    <t>Notowania z okresu:</t>
  </si>
  <si>
    <t xml:space="preserve">Autor: </t>
  </si>
  <si>
    <t>tel: 22 623 16 34</t>
  </si>
  <si>
    <t>EKSPORT I IMPORT OGÓŁEM</t>
  </si>
  <si>
    <t>EKSPORT I IMPORT WEDŁUG WAŻNIEJSZYCH KRAJÓW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</si>
  <si>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</si>
  <si>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</si>
  <si>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</si>
  <si>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t>Argentyna</t>
  </si>
  <si>
    <t>i Transformacji Energetycznej Obszarów Wiejskich</t>
  </si>
  <si>
    <t>Wydawca: Ministerstwo Rolnictwa i Rozwoju Wsi</t>
  </si>
  <si>
    <t xml:space="preserve">Departament Rynków Rolnych i Transformacji Energetycznej Obszarów Wiejskich  </t>
  </si>
  <si>
    <r>
      <rPr>
        <sz val="10"/>
        <rFont val="Arial CE"/>
        <charset val="238"/>
      </rPr>
      <t>E-mail:</t>
    </r>
    <r>
      <rPr>
        <sz val="10"/>
        <color indexed="12"/>
        <rFont val="Arial CE"/>
        <charset val="238"/>
      </rPr>
      <t xml:space="preserve"> </t>
    </r>
    <r>
      <rPr>
        <u/>
        <sz val="10"/>
        <color indexed="12"/>
        <rFont val="Arial CE"/>
        <charset val="238"/>
      </rPr>
      <t>Magdalena.Olechowicz@minrol.gov.pl</t>
    </r>
  </si>
  <si>
    <t>roku</t>
  </si>
  <si>
    <t>2 lat</t>
  </si>
  <si>
    <t>styczeń '23</t>
  </si>
  <si>
    <t>luty '23</t>
  </si>
  <si>
    <t>marzec '23</t>
  </si>
  <si>
    <t>kwiecień '23</t>
  </si>
  <si>
    <t>maj '23</t>
  </si>
  <si>
    <t>czerwiec '23</t>
  </si>
  <si>
    <t>lipiec '23</t>
  </si>
  <si>
    <t>sierpień '23</t>
  </si>
  <si>
    <t>wrzesień '23</t>
  </si>
  <si>
    <t>październik '23</t>
  </si>
  <si>
    <t>listopad '23</t>
  </si>
  <si>
    <t>grudzień '23</t>
  </si>
  <si>
    <t>Mąka pszenna piekarnicza</t>
  </si>
  <si>
    <t>USA</t>
  </si>
  <si>
    <t>Algieria</t>
  </si>
  <si>
    <t>Kamerun</t>
  </si>
  <si>
    <t>Angola</t>
  </si>
  <si>
    <t>Kanada</t>
  </si>
  <si>
    <t>Kuba</t>
  </si>
  <si>
    <t>RPA</t>
  </si>
  <si>
    <t>MĄKA</t>
  </si>
  <si>
    <t>TYP MĄKI</t>
  </si>
  <si>
    <t>Strukt. obrot. [%]</t>
  </si>
  <si>
    <r>
      <t>PSZENNA</t>
    </r>
    <r>
      <rPr>
        <sz val="12"/>
        <rFont val="Calibri"/>
        <family val="2"/>
        <charset val="238"/>
        <scheme val="minor"/>
      </rPr>
      <t xml:space="preserve"> detaliczna (1kg)   wg rodzaju:</t>
    </r>
  </si>
  <si>
    <t>tortowa</t>
  </si>
  <si>
    <t>wrocławska</t>
  </si>
  <si>
    <t>poznańska</t>
  </si>
  <si>
    <t>krupczatka</t>
  </si>
  <si>
    <t>450/500</t>
  </si>
  <si>
    <t>luksusowa</t>
  </si>
  <si>
    <t>Ogółem</t>
  </si>
  <si>
    <t>-</t>
  </si>
  <si>
    <t>PSZENNA</t>
  </si>
  <si>
    <t>detaliczna</t>
  </si>
  <si>
    <t>(paczkowana 1kg)</t>
  </si>
  <si>
    <t>piekarnicza</t>
  </si>
  <si>
    <t>(w workach)</t>
  </si>
  <si>
    <t>(luzem)</t>
  </si>
  <si>
    <t>ŻYTNIA</t>
  </si>
  <si>
    <t>Cena średnia [zł/tona]</t>
  </si>
  <si>
    <t>Cena min.* [zł/tona]</t>
  </si>
  <si>
    <t>Cena max.* [zł/tona]</t>
  </si>
  <si>
    <t>https://agriculture.ec.europa.eu/data-and-analysis/markets/overviews/market-observatories/crops/cereals-statistics_en</t>
  </si>
  <si>
    <r>
      <rPr>
        <sz val="10"/>
        <rFont val="Calibri"/>
        <family val="2"/>
        <charset val="238"/>
        <scheme val="minor"/>
      </rPr>
      <t>Ceny zbóż w poszczególnych krajach UE dostępne są na stronie</t>
    </r>
    <r>
      <rPr>
        <sz val="10"/>
        <color indexed="8"/>
        <rFont val="Calibri"/>
        <family val="2"/>
        <charset val="238"/>
        <scheme val="minor"/>
      </rPr>
      <t xml:space="preserve"> </t>
    </r>
  </si>
  <si>
    <t>W związku z aktualizacją bazy danych KE (nawet do kilku tygodni wstecz) wyliczona średnia cena UE dla poszczególnych zbóż może ulegać zmianie</t>
  </si>
  <si>
    <t>Handel zagraniczny produktami zbożowymi – dane ostateczne</t>
  </si>
  <si>
    <t xml:space="preserve">Handel zagraniczny produktami zbożowymi </t>
  </si>
  <si>
    <t>* średnia cena ważona wyliczona na podstawie 5 najniższych/najwyższych cen</t>
  </si>
  <si>
    <t xml:space="preserve">Porównanie średnich cen pszenicy konsumpcyjnej i kukurydzy na giełdzie w Paryżu oraz w Polsce i UE </t>
  </si>
  <si>
    <t>styczeń '24</t>
  </si>
  <si>
    <t>luty '24</t>
  </si>
  <si>
    <t>marzec '24</t>
  </si>
  <si>
    <t>kwiecień '24</t>
  </si>
  <si>
    <t>maj '24</t>
  </si>
  <si>
    <t>czerwiec '24</t>
  </si>
  <si>
    <t>lipiec '24</t>
  </si>
  <si>
    <t>sierpień '24</t>
  </si>
  <si>
    <t>wrzesień '24</t>
  </si>
  <si>
    <t>październik '24</t>
  </si>
  <si>
    <t>listopad '24</t>
  </si>
  <si>
    <t>grudzień '24</t>
  </si>
  <si>
    <t>Gwinea</t>
  </si>
  <si>
    <t xml:space="preserve">w okresie: </t>
  </si>
  <si>
    <t>Japonia</t>
  </si>
  <si>
    <t>Towar</t>
  </si>
  <si>
    <t>Typ</t>
  </si>
  <si>
    <t>PSZENNA detaliczna (1kg) wg rodzaju</t>
  </si>
  <si>
    <t>Tortowa 450</t>
  </si>
  <si>
    <t>Luksusowa 550</t>
  </si>
  <si>
    <t>Wrocławska 500</t>
  </si>
  <si>
    <t>Pszenna luzem</t>
  </si>
  <si>
    <t>Żytnia luzem</t>
  </si>
  <si>
    <t>Pszenna w workach</t>
  </si>
  <si>
    <t>Żytnia w workach</t>
  </si>
  <si>
    <t>Otręby pszenne</t>
  </si>
  <si>
    <t>luzem</t>
  </si>
  <si>
    <t>w workach</t>
  </si>
  <si>
    <t>Otręby żytnie</t>
  </si>
  <si>
    <t>mokra</t>
  </si>
  <si>
    <t>sucha</t>
  </si>
  <si>
    <t>1007</t>
  </si>
  <si>
    <t>Sorgo</t>
  </si>
  <si>
    <t>Przenżyto, gryka, proso; pozostałe</t>
  </si>
  <si>
    <t xml:space="preserve"> ceny [%]</t>
  </si>
  <si>
    <t xml:space="preserve"> Zmiana</t>
  </si>
  <si>
    <t>Zmiana ceny [%] w stosunku do:</t>
  </si>
  <si>
    <t>3 lat</t>
  </si>
  <si>
    <t>4 lat</t>
  </si>
  <si>
    <t>5 lat</t>
  </si>
  <si>
    <t>paszowy</t>
  </si>
  <si>
    <t>Porównanie aktualnych, średnich cen wybranych towarów w przedsiębiorstwach z średnimi cenami w analogicznym okresie lat poprzednich</t>
  </si>
  <si>
    <t xml:space="preserve">Mąka pszenna piekarnicza </t>
  </si>
  <si>
    <t>styczeń '25</t>
  </si>
  <si>
    <t>luty '25</t>
  </si>
  <si>
    <t>marzec '25</t>
  </si>
  <si>
    <t>kwiecień '25</t>
  </si>
  <si>
    <t>maj '25</t>
  </si>
  <si>
    <t>czerwiec '25</t>
  </si>
  <si>
    <t>lipiec '25</t>
  </si>
  <si>
    <t>sierpień '25</t>
  </si>
  <si>
    <t>wrzesień '25</t>
  </si>
  <si>
    <t>październik '25</t>
  </si>
  <si>
    <t>listopad '25</t>
  </si>
  <si>
    <t>grudzień '25</t>
  </si>
  <si>
    <t>konsumpcyjny</t>
  </si>
  <si>
    <t>browarny</t>
  </si>
  <si>
    <t>Ghana</t>
  </si>
  <si>
    <t>Bułgaria</t>
  </si>
  <si>
    <t>Islandia</t>
  </si>
  <si>
    <t>Portugalia</t>
  </si>
  <si>
    <t>Mąka detaliczna (1 kg) tortowa typ 450</t>
  </si>
  <si>
    <t>Kongo (d.Zair)</t>
  </si>
  <si>
    <t>Mołdowa</t>
  </si>
  <si>
    <t>Benin</t>
  </si>
  <si>
    <t>Senegal</t>
  </si>
  <si>
    <t>Kongo</t>
  </si>
  <si>
    <t>lipiec 2025</t>
  </si>
  <si>
    <t>RAZEM  zboża (bez ryżu)</t>
  </si>
  <si>
    <t>sierpień 2025</t>
  </si>
  <si>
    <t>styczeń '15</t>
  </si>
  <si>
    <t>luty '15</t>
  </si>
  <si>
    <t>marzec '15</t>
  </si>
  <si>
    <t>kwiecień '15</t>
  </si>
  <si>
    <t>maj '15</t>
  </si>
  <si>
    <t>czerwiec '15</t>
  </si>
  <si>
    <t>lipiec '15</t>
  </si>
  <si>
    <t>sierpień '15</t>
  </si>
  <si>
    <t>wrzesień '15</t>
  </si>
  <si>
    <t>październik '15</t>
  </si>
  <si>
    <t>listopad '15</t>
  </si>
  <si>
    <t>grudzień '15</t>
  </si>
  <si>
    <t>styczeń '16</t>
  </si>
  <si>
    <t>luty '16</t>
  </si>
  <si>
    <t>marzec '16</t>
  </si>
  <si>
    <t>kwiecień '16</t>
  </si>
  <si>
    <t>maj '16</t>
  </si>
  <si>
    <t>czerwiec '16</t>
  </si>
  <si>
    <t>lipiec '16</t>
  </si>
  <si>
    <t>sierpień '16</t>
  </si>
  <si>
    <t>wrzesień '16</t>
  </si>
  <si>
    <t>październik '16</t>
  </si>
  <si>
    <t>listopad '16</t>
  </si>
  <si>
    <t>grudzień '16</t>
  </si>
  <si>
    <t>styczeń '17</t>
  </si>
  <si>
    <t>luty '17</t>
  </si>
  <si>
    <t>marzec '17</t>
  </si>
  <si>
    <t>kwiecień '17</t>
  </si>
  <si>
    <t>maj '17</t>
  </si>
  <si>
    <t>czerwiec '17</t>
  </si>
  <si>
    <t>lipiec '17</t>
  </si>
  <si>
    <t>sierpień '17</t>
  </si>
  <si>
    <t>wrzesień '17</t>
  </si>
  <si>
    <t>październik '17</t>
  </si>
  <si>
    <t>listopad '17</t>
  </si>
  <si>
    <t>grudzień '17</t>
  </si>
  <si>
    <t>styczeń '18</t>
  </si>
  <si>
    <t>luty '18</t>
  </si>
  <si>
    <t>marzec '18</t>
  </si>
  <si>
    <t>kwiecień '18</t>
  </si>
  <si>
    <t>maj '18</t>
  </si>
  <si>
    <t>czerwiec '18</t>
  </si>
  <si>
    <t>lipiec '18</t>
  </si>
  <si>
    <t>sierpień '18</t>
  </si>
  <si>
    <t>wrzesień '18</t>
  </si>
  <si>
    <t>październik '18</t>
  </si>
  <si>
    <t>listopad '18</t>
  </si>
  <si>
    <t>grudzień '18</t>
  </si>
  <si>
    <t>styczeń '19</t>
  </si>
  <si>
    <t>luty '19</t>
  </si>
  <si>
    <t>marzec '19</t>
  </si>
  <si>
    <t>kwiecień '19</t>
  </si>
  <si>
    <t>maj '19</t>
  </si>
  <si>
    <t>czerwiec '19</t>
  </si>
  <si>
    <t>lipiec '19</t>
  </si>
  <si>
    <t>sierpień '19</t>
  </si>
  <si>
    <t>wrzesień '19</t>
  </si>
  <si>
    <t>październik '19</t>
  </si>
  <si>
    <t>listopad '19</t>
  </si>
  <si>
    <t>grudzień '19</t>
  </si>
  <si>
    <t>styczeń '20</t>
  </si>
  <si>
    <t>luty '20</t>
  </si>
  <si>
    <t>marzec '20</t>
  </si>
  <si>
    <t>kwiecień '20</t>
  </si>
  <si>
    <t>maj '20</t>
  </si>
  <si>
    <t>czerwiec '20</t>
  </si>
  <si>
    <t>lipiec '20</t>
  </si>
  <si>
    <t>sierpień '20</t>
  </si>
  <si>
    <t>wrzesień '20</t>
  </si>
  <si>
    <t>październik '20</t>
  </si>
  <si>
    <t>listopad '20</t>
  </si>
  <si>
    <t>grudzień '20</t>
  </si>
  <si>
    <t>2025-09-07</t>
  </si>
  <si>
    <t>NR 37/2025</t>
  </si>
  <si>
    <t>18 września 2025r.</t>
  </si>
  <si>
    <t>08 - 14.09.2025r.</t>
  </si>
  <si>
    <t>Średnie, krajowe ceny zakupu ziarna w przedsiębiorstwach dokonujących zakupu zbóż</t>
  </si>
  <si>
    <t>Średnie, krajowe ceny wybranych mąk w ujęciu miesięcznym</t>
  </si>
  <si>
    <t>Średnie, krajowe ceny zbóż w ujęciu miesięcznym</t>
  </si>
  <si>
    <t>Średnie, krajowe ceny sprzedaży otrąb w przedsiębiorstwach prowadzących przemiał ziarna zbóż</t>
  </si>
  <si>
    <t xml:space="preserve">Średnie, krajowe ceny zakupu mąki pszennej (ważniejszych rodzajów) płacone przez podmioty handlu detalicznego </t>
  </si>
  <si>
    <t>Średnie, krajowe ceny zakupu mąki (ważniejszych rodzajów) płacone przez podmioty branży piekarsko-cukierniczej</t>
  </si>
  <si>
    <t>Średnie, krajowe ceny sprzedaży mąk w przedsiębiorstwach prowadzących przemiał ziarna zbóż</t>
  </si>
  <si>
    <t>Średnie, krajowe ceny zakupu pszenicy konsumpcyjnej i kukurydzy na przestrzeni 20 lat</t>
  </si>
  <si>
    <t>w układzie miesięcznym</t>
  </si>
  <si>
    <t>Średnie, krajowe ceny zakupu pszenicy konsumpcyjnej i kukurydzy</t>
  </si>
  <si>
    <t>w układzie tygodniowym</t>
  </si>
  <si>
    <t xml:space="preserve">Średnie, krajowe ceny zakupu ziarna ekologicznego </t>
  </si>
  <si>
    <t xml:space="preserve">w przedsiębiorstwach dokonujących zakupu zbóż </t>
  </si>
  <si>
    <t>2025-09-14</t>
  </si>
  <si>
    <t>2024-09-15</t>
  </si>
  <si>
    <t>I-VII 2024r.</t>
  </si>
  <si>
    <t>I-VII 2025r.*</t>
  </si>
  <si>
    <t>Gabon</t>
  </si>
  <si>
    <t>Wyb. Kości Słoniowej</t>
  </si>
  <si>
    <t>brak aktualizacji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</si>
</sst>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0.0"/>
    <numFmt numFmtId="165" formatCode="#,##0.0"/>
    <numFmt numFmtId="166" formatCode="#,###,##0"/>
    <numFmt numFmtId="167" formatCode="[$-415]mmm\ yy;@"/>
    <numFmt numFmtId="168" formatCode="0.000"/>
    <numFmt numFmtId="169" formatCode="yyyy\-mm\-dd;@"/>
    <numFmt numFmtId="170" formatCode="[$-10409]0.0"/>
  </numFmts>
  <fonts count="97" x14ac:knownFonts="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0"/>
      <name val="Arial CE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9"/>
      <color indexed="12"/>
      <name val="Arial CE"/>
      <charset val="238"/>
    </font>
    <font>
      <b/>
      <sz val="12"/>
      <color theme="1"/>
      <name val="Calibri"/>
      <family val="2"/>
      <charset val="238"/>
      <scheme val="minor"/>
    </font>
    <font>
      <sz val="10"/>
      <color indexed="8"/>
      <name val="MS Sans Serif"/>
    </font>
    <font>
      <sz val="10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0"/>
      <color indexed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0"/>
      <color rgb="FFFF0000"/>
      <name val="Arial CE"/>
      <charset val="238"/>
    </font>
    <font>
      <b/>
      <sz val="13"/>
      <color rgb="FF385623"/>
      <name val="Calibri"/>
      <family val="2"/>
      <charset val="238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0"/>
      <name val="Arial CE"/>
      <family val="2"/>
      <charset val="238"/>
    </font>
    <font>
      <sz val="12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sz val="16"/>
      <color indexed="8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i/>
      <sz val="11"/>
      <color rgb="FF0000FF"/>
      <name val="Calibri"/>
      <family val="2"/>
      <charset val="238"/>
      <scheme val="minor"/>
    </font>
    <font>
      <sz val="10"/>
      <color indexed="12"/>
      <name val="Arial CE"/>
      <charset val="238"/>
    </font>
    <font>
      <sz val="12"/>
      <color indexed="8"/>
      <name val="Calibri"/>
      <family val="2"/>
      <charset val="238"/>
    </font>
    <font>
      <b/>
      <sz val="11"/>
      <color rgb="FF0000FF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6"/>
      <name val="Calibri"/>
      <family val="2"/>
      <charset val="238"/>
      <scheme val="minor"/>
    </font>
    <font>
      <b/>
      <u/>
      <sz val="12"/>
      <name val="Calibri"/>
      <family val="2"/>
      <charset val="238"/>
      <scheme val="minor"/>
    </font>
    <font>
      <i/>
      <sz val="12"/>
      <color rgb="FF0000FF"/>
      <name val="Calibri"/>
      <family val="2"/>
      <charset val="238"/>
      <scheme val="minor"/>
    </font>
    <font>
      <i/>
      <sz val="10"/>
      <color rgb="FF0000FF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i/>
      <sz val="11"/>
      <color indexed="8"/>
      <name val="Calibri"/>
      <family val="2"/>
      <charset val="238"/>
      <scheme val="minor"/>
    </font>
    <font>
      <sz val="11"/>
      <color rgb="FF000000"/>
      <name val="Calibri"/>
      <family val="2"/>
      <scheme val="minor"/>
    </font>
    <font>
      <sz val="12"/>
      <color rgb="FFFF0000"/>
      <name val="Calibri"/>
      <family val="2"/>
      <charset val="238"/>
    </font>
    <font>
      <sz val="12"/>
      <color rgb="FF9C0006"/>
      <name val="Calibri"/>
      <family val="2"/>
      <charset val="238"/>
      <scheme val="minor"/>
    </font>
    <font>
      <sz val="12"/>
      <color rgb="FF006100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name val="Times New Roman CE"/>
      <family val="1"/>
      <charset val="238"/>
    </font>
    <font>
      <sz val="11"/>
      <color rgb="FF000000"/>
      <name val="Calibri"/>
      <family val="2"/>
    </font>
    <font>
      <b/>
      <sz val="12"/>
      <color rgb="FFFF0000"/>
      <name val="Calibri"/>
      <family val="2"/>
      <charset val="238"/>
      <scheme val="minor"/>
    </font>
    <font>
      <b/>
      <sz val="16"/>
      <color rgb="FFFF0000"/>
      <name val="MS Sans Serif"/>
      <charset val="238"/>
    </font>
    <font>
      <sz val="16"/>
      <color rgb="FFFF0000"/>
      <name val="Calibri"/>
      <family val="2"/>
      <charset val="238"/>
      <scheme val="minor"/>
    </font>
    <font>
      <sz val="16"/>
      <color indexed="8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u/>
      <sz val="11"/>
      <color rgb="FFFF0000"/>
      <name val="Calibri"/>
      <family val="2"/>
      <charset val="238"/>
    </font>
    <font>
      <b/>
      <sz val="16"/>
      <color rgb="FF000000"/>
      <name val="Calibri"/>
      <family val="2"/>
      <charset val="238"/>
    </font>
  </fonts>
  <fills count="4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theme="4" tint="0.79998168889431442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</fills>
  <borders count="188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</borders>
  <cellStyleXfs count="68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4" fillId="0" borderId="0"/>
    <xf numFmtId="0" fontId="6" fillId="0" borderId="0"/>
    <xf numFmtId="0" fontId="4" fillId="0" borderId="0"/>
    <xf numFmtId="0" fontId="9" fillId="0" borderId="0" applyNumberFormat="0" applyFill="0" applyBorder="0" applyAlignment="0" applyProtection="0"/>
    <xf numFmtId="0" fontId="10" fillId="0" borderId="91" applyNumberFormat="0" applyFill="0" applyAlignment="0" applyProtection="0"/>
    <xf numFmtId="0" fontId="11" fillId="0" borderId="92" applyNumberFormat="0" applyFill="0" applyAlignment="0" applyProtection="0"/>
    <xf numFmtId="0" fontId="12" fillId="0" borderId="93" applyNumberFormat="0" applyFill="0" applyAlignment="0" applyProtection="0"/>
    <xf numFmtId="0" fontId="12" fillId="0" borderId="0" applyNumberFormat="0" applyFill="0" applyBorder="0" applyAlignment="0" applyProtection="0"/>
    <xf numFmtId="0" fontId="13" fillId="5" borderId="0" applyNumberFormat="0" applyBorder="0" applyAlignment="0" applyProtection="0"/>
    <xf numFmtId="0" fontId="14" fillId="6" borderId="0" applyNumberFormat="0" applyBorder="0" applyAlignment="0" applyProtection="0"/>
    <xf numFmtId="0" fontId="15" fillId="7" borderId="0" applyNumberFormat="0" applyBorder="0" applyAlignment="0" applyProtection="0"/>
    <xf numFmtId="0" fontId="16" fillId="8" borderId="94" applyNumberFormat="0" applyAlignment="0" applyProtection="0"/>
    <xf numFmtId="0" fontId="17" fillId="9" borderId="95" applyNumberFormat="0" applyAlignment="0" applyProtection="0"/>
    <xf numFmtId="0" fontId="18" fillId="9" borderId="94" applyNumberFormat="0" applyAlignment="0" applyProtection="0"/>
    <xf numFmtId="0" fontId="19" fillId="0" borderId="96" applyNumberFormat="0" applyFill="0" applyAlignment="0" applyProtection="0"/>
    <xf numFmtId="0" fontId="20" fillId="10" borderId="97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99" applyNumberFormat="0" applyFill="0" applyAlignment="0" applyProtection="0"/>
    <xf numFmtId="0" fontId="24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24" fillId="35" borderId="0" applyNumberFormat="0" applyBorder="0" applyAlignment="0" applyProtection="0"/>
    <xf numFmtId="0" fontId="3" fillId="0" borderId="0"/>
    <xf numFmtId="0" fontId="3" fillId="11" borderId="98" applyNumberFormat="0" applyFont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8" fillId="0" borderId="0"/>
    <xf numFmtId="0" fontId="8" fillId="0" borderId="0"/>
    <xf numFmtId="0" fontId="4" fillId="0" borderId="0"/>
    <xf numFmtId="0" fontId="7" fillId="0" borderId="0"/>
    <xf numFmtId="0" fontId="27" fillId="0" borderId="0"/>
    <xf numFmtId="0" fontId="27" fillId="0" borderId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4" fillId="0" borderId="0"/>
    <xf numFmtId="0" fontId="4" fillId="0" borderId="0"/>
    <xf numFmtId="0" fontId="82" fillId="0" borderId="0"/>
    <xf numFmtId="0" fontId="89" fillId="0" borderId="0" applyBorder="0"/>
  </cellStyleXfs>
  <cellXfs count="787">
    <xf numFmtId="0" fontId="0" fillId="0" borderId="0" xfId="0"/>
    <xf numFmtId="0" fontId="23" fillId="0" borderId="10" xfId="55" applyFont="1" applyBorder="1" applyAlignment="1">
      <alignment horizontal="centerContinuous"/>
    </xf>
    <xf numFmtId="168" fontId="23" fillId="0" borderId="0" xfId="55" applyNumberFormat="1" applyFont="1" applyAlignment="1">
      <alignment horizontal="centerContinuous"/>
    </xf>
    <xf numFmtId="168" fontId="23" fillId="0" borderId="25" xfId="55" applyNumberFormat="1" applyFont="1" applyBorder="1" applyAlignment="1">
      <alignment horizontal="centerContinuous"/>
    </xf>
    <xf numFmtId="0" fontId="26" fillId="0" borderId="13" xfId="55" applyFont="1" applyBorder="1" applyAlignment="1">
      <alignment horizontal="left" indent="1"/>
    </xf>
    <xf numFmtId="0" fontId="26" fillId="0" borderId="14" xfId="55" applyFont="1" applyBorder="1" applyAlignment="1">
      <alignment horizontal="left" indent="1"/>
    </xf>
    <xf numFmtId="0" fontId="26" fillId="0" borderId="7" xfId="55" applyFont="1" applyBorder="1" applyAlignment="1">
      <alignment horizontal="centerContinuous"/>
    </xf>
    <xf numFmtId="0" fontId="29" fillId="0" borderId="0" xfId="0" applyFont="1"/>
    <xf numFmtId="0" fontId="34" fillId="0" borderId="0" xfId="4" applyFont="1"/>
    <xf numFmtId="0" fontId="28" fillId="0" borderId="0" xfId="4" applyFont="1"/>
    <xf numFmtId="0" fontId="38" fillId="0" borderId="0" xfId="4" applyFont="1"/>
    <xf numFmtId="0" fontId="37" fillId="0" borderId="0" xfId="0" applyFont="1"/>
    <xf numFmtId="0" fontId="40" fillId="0" borderId="0" xfId="0" applyFont="1" applyAlignment="1">
      <alignment horizontal="center"/>
    </xf>
    <xf numFmtId="0" fontId="37" fillId="0" borderId="31" xfId="0" applyFont="1" applyBorder="1"/>
    <xf numFmtId="0" fontId="44" fillId="0" borderId="0" xfId="4" applyFont="1"/>
    <xf numFmtId="0" fontId="44" fillId="0" borderId="0" xfId="5" applyFont="1"/>
    <xf numFmtId="0" fontId="28" fillId="3" borderId="0" xfId="4" applyFont="1" applyFill="1"/>
    <xf numFmtId="0" fontId="29" fillId="0" borderId="0" xfId="2" applyFont="1"/>
    <xf numFmtId="0" fontId="38" fillId="0" borderId="0" xfId="2" applyFont="1"/>
    <xf numFmtId="3" fontId="38" fillId="0" borderId="0" xfId="2" applyNumberFormat="1" applyFont="1"/>
    <xf numFmtId="0" fontId="48" fillId="0" borderId="0" xfId="2" applyFont="1"/>
    <xf numFmtId="0" fontId="47" fillId="0" borderId="0" xfId="5" applyFont="1"/>
    <xf numFmtId="2" fontId="38" fillId="0" borderId="0" xfId="2" applyNumberFormat="1" applyFont="1"/>
    <xf numFmtId="14" fontId="49" fillId="0" borderId="0" xfId="55" applyNumberFormat="1" applyFont="1" applyAlignment="1">
      <alignment horizontal="left"/>
    </xf>
    <xf numFmtId="0" fontId="28" fillId="0" borderId="0" xfId="8" applyFont="1"/>
    <xf numFmtId="0" fontId="28" fillId="0" borderId="64" xfId="8" applyFont="1" applyBorder="1"/>
    <xf numFmtId="1" fontId="51" fillId="0" borderId="66" xfId="8" applyNumberFormat="1" applyFont="1" applyBorder="1"/>
    <xf numFmtId="1" fontId="51" fillId="0" borderId="67" xfId="8" applyNumberFormat="1" applyFont="1" applyBorder="1"/>
    <xf numFmtId="0" fontId="28" fillId="0" borderId="69" xfId="8" applyFont="1" applyBorder="1"/>
    <xf numFmtId="1" fontId="51" fillId="0" borderId="71" xfId="8" applyNumberFormat="1" applyFont="1" applyBorder="1"/>
    <xf numFmtId="1" fontId="51" fillId="0" borderId="69" xfId="8" applyNumberFormat="1" applyFont="1" applyBorder="1"/>
    <xf numFmtId="0" fontId="28" fillId="0" borderId="76" xfId="8" applyFont="1" applyBorder="1"/>
    <xf numFmtId="1" fontId="51" fillId="0" borderId="78" xfId="8" applyNumberFormat="1" applyFont="1" applyBorder="1"/>
    <xf numFmtId="1" fontId="51" fillId="0" borderId="76" xfId="8" applyNumberFormat="1" applyFont="1" applyBorder="1"/>
    <xf numFmtId="0" fontId="1" fillId="0" borderId="0" xfId="55" applyFont="1"/>
    <xf numFmtId="14" fontId="1" fillId="0" borderId="0" xfId="55" applyNumberFormat="1" applyFont="1" applyAlignment="1">
      <alignment horizontal="left"/>
    </xf>
    <xf numFmtId="168" fontId="1" fillId="0" borderId="0" xfId="55" applyNumberFormat="1" applyFont="1"/>
    <xf numFmtId="0" fontId="44" fillId="0" borderId="0" xfId="2" applyFont="1"/>
    <xf numFmtId="49" fontId="30" fillId="0" borderId="19" xfId="0" applyNumberFormat="1" applyFont="1" applyBorder="1"/>
    <xf numFmtId="0" fontId="30" fillId="0" borderId="23" xfId="0" applyFont="1" applyBorder="1"/>
    <xf numFmtId="0" fontId="35" fillId="0" borderId="8" xfId="0" applyFont="1" applyBorder="1" applyAlignment="1">
      <alignment horizontal="centerContinuous" vertical="center"/>
    </xf>
    <xf numFmtId="0" fontId="30" fillId="0" borderId="27" xfId="0" applyFont="1" applyBorder="1" applyAlignment="1">
      <alignment horizontal="centerContinuous" vertical="center"/>
    </xf>
    <xf numFmtId="49" fontId="35" fillId="0" borderId="24" xfId="0" applyNumberFormat="1" applyFont="1" applyBorder="1" applyAlignment="1">
      <alignment horizontal="center"/>
    </xf>
    <xf numFmtId="0" fontId="35" fillId="0" borderId="53" xfId="0" applyFont="1" applyBorder="1" applyAlignment="1">
      <alignment horizontal="center"/>
    </xf>
    <xf numFmtId="0" fontId="30" fillId="0" borderId="44" xfId="0" applyFont="1" applyBorder="1" applyAlignment="1">
      <alignment horizontal="centerContinuous" vertical="center"/>
    </xf>
    <xf numFmtId="0" fontId="30" fillId="0" borderId="34" xfId="0" applyFont="1" applyBorder="1" applyAlignment="1">
      <alignment horizontal="centerContinuous" vertical="center"/>
    </xf>
    <xf numFmtId="49" fontId="28" fillId="0" borderId="55" xfId="0" applyNumberFormat="1" applyFont="1" applyBorder="1"/>
    <xf numFmtId="0" fontId="28" fillId="0" borderId="40" xfId="0" applyFont="1" applyBorder="1"/>
    <xf numFmtId="0" fontId="45" fillId="0" borderId="38" xfId="0" applyFont="1" applyBorder="1" applyAlignment="1">
      <alignment horizontal="center"/>
    </xf>
    <xf numFmtId="49" fontId="35" fillId="0" borderId="24" xfId="2" applyNumberFormat="1" applyFont="1" applyBorder="1" applyAlignment="1">
      <alignment horizontal="centerContinuous"/>
    </xf>
    <xf numFmtId="0" fontId="30" fillId="0" borderId="106" xfId="2" applyFont="1" applyBorder="1" applyAlignment="1">
      <alignment horizontal="centerContinuous"/>
    </xf>
    <xf numFmtId="3" fontId="28" fillId="0" borderId="0" xfId="6" applyNumberFormat="1" applyFont="1"/>
    <xf numFmtId="166" fontId="35" fillId="0" borderId="59" xfId="2" applyNumberFormat="1" applyFont="1" applyBorder="1"/>
    <xf numFmtId="49" fontId="28" fillId="0" borderId="59" xfId="0" applyNumberFormat="1" applyFont="1" applyBorder="1"/>
    <xf numFmtId="0" fontId="28" fillId="0" borderId="58" xfId="0" applyFont="1" applyBorder="1"/>
    <xf numFmtId="166" fontId="28" fillId="0" borderId="59" xfId="0" applyNumberFormat="1" applyFont="1" applyBorder="1"/>
    <xf numFmtId="49" fontId="28" fillId="0" borderId="42" xfId="0" applyNumberFormat="1" applyFont="1" applyBorder="1"/>
    <xf numFmtId="0" fontId="28" fillId="0" borderId="43" xfId="0" applyFont="1" applyBorder="1"/>
    <xf numFmtId="166" fontId="28" fillId="0" borderId="42" xfId="0" applyNumberFormat="1" applyFont="1" applyBorder="1"/>
    <xf numFmtId="0" fontId="28" fillId="0" borderId="0" xfId="6" applyFont="1"/>
    <xf numFmtId="0" fontId="42" fillId="0" borderId="0" xfId="6" applyFont="1"/>
    <xf numFmtId="0" fontId="28" fillId="0" borderId="0" xfId="6" applyFont="1" applyAlignment="1">
      <alignment wrapText="1"/>
    </xf>
    <xf numFmtId="0" fontId="28" fillId="37" borderId="0" xfId="9" applyFont="1" applyFill="1"/>
    <xf numFmtId="0" fontId="29" fillId="37" borderId="0" xfId="0" applyFont="1" applyFill="1"/>
    <xf numFmtId="0" fontId="52" fillId="37" borderId="0" xfId="58" applyFont="1" applyFill="1"/>
    <xf numFmtId="0" fontId="38" fillId="0" borderId="0" xfId="9" applyFont="1"/>
    <xf numFmtId="0" fontId="37" fillId="0" borderId="0" xfId="9" applyFont="1"/>
    <xf numFmtId="0" fontId="28" fillId="0" borderId="0" xfId="9" applyFont="1"/>
    <xf numFmtId="49" fontId="35" fillId="0" borderId="19" xfId="0" applyNumberFormat="1" applyFont="1" applyBorder="1"/>
    <xf numFmtId="0" fontId="35" fillId="0" borderId="117" xfId="0" applyFont="1" applyBorder="1"/>
    <xf numFmtId="0" fontId="35" fillId="0" borderId="52" xfId="0" applyFont="1" applyBorder="1" applyAlignment="1">
      <alignment horizontal="center"/>
    </xf>
    <xf numFmtId="49" fontId="34" fillId="0" borderId="55" xfId="0" applyNumberFormat="1" applyFont="1" applyBorder="1"/>
    <xf numFmtId="0" fontId="34" fillId="0" borderId="51" xfId="0" applyFont="1" applyBorder="1"/>
    <xf numFmtId="0" fontId="35" fillId="0" borderId="102" xfId="2" applyFont="1" applyBorder="1" applyAlignment="1">
      <alignment horizontal="centerContinuous"/>
    </xf>
    <xf numFmtId="49" fontId="34" fillId="0" borderId="59" xfId="0" applyNumberFormat="1" applyFont="1" applyBorder="1"/>
    <xf numFmtId="0" fontId="34" fillId="0" borderId="126" xfId="0" applyFont="1" applyBorder="1"/>
    <xf numFmtId="49" fontId="34" fillId="0" borderId="42" xfId="0" applyNumberFormat="1" applyFont="1" applyBorder="1"/>
    <xf numFmtId="0" fontId="34" fillId="0" borderId="0" xfId="6" applyFont="1"/>
    <xf numFmtId="166" fontId="28" fillId="0" borderId="0" xfId="6" applyNumberFormat="1" applyFont="1"/>
    <xf numFmtId="166" fontId="34" fillId="0" borderId="0" xfId="6" applyNumberFormat="1" applyFont="1"/>
    <xf numFmtId="3" fontId="34" fillId="0" borderId="0" xfId="6" applyNumberFormat="1" applyFont="1"/>
    <xf numFmtId="0" fontId="35" fillId="0" borderId="44" xfId="0" applyFont="1" applyBorder="1" applyAlignment="1">
      <alignment horizontal="centerContinuous" vertical="center"/>
    </xf>
    <xf numFmtId="0" fontId="35" fillId="0" borderId="45" xfId="0" applyFont="1" applyBorder="1" applyAlignment="1">
      <alignment horizontal="centerContinuous" vertical="center"/>
    </xf>
    <xf numFmtId="0" fontId="35" fillId="0" borderId="123" xfId="0" applyFont="1" applyBorder="1" applyAlignment="1">
      <alignment horizontal="centerContinuous" vertical="center"/>
    </xf>
    <xf numFmtId="0" fontId="35" fillId="0" borderId="125" xfId="0" applyFont="1" applyBorder="1" applyAlignment="1">
      <alignment horizontal="centerContinuous" vertical="center"/>
    </xf>
    <xf numFmtId="0" fontId="46" fillId="0" borderId="38" xfId="0" applyFont="1" applyBorder="1" applyAlignment="1">
      <alignment horizontal="center"/>
    </xf>
    <xf numFmtId="0" fontId="46" fillId="0" borderId="35" xfId="0" applyFont="1" applyBorder="1" applyAlignment="1">
      <alignment horizontal="center"/>
    </xf>
    <xf numFmtId="0" fontId="46" fillId="0" borderId="127" xfId="0" applyFont="1" applyBorder="1" applyAlignment="1">
      <alignment horizontal="center"/>
    </xf>
    <xf numFmtId="166" fontId="35" fillId="0" borderId="57" xfId="2" applyNumberFormat="1" applyFont="1" applyBorder="1"/>
    <xf numFmtId="166" fontId="35" fillId="0" borderId="129" xfId="2" applyNumberFormat="1" applyFont="1" applyBorder="1"/>
    <xf numFmtId="166" fontId="34" fillId="0" borderId="59" xfId="0" applyNumberFormat="1" applyFont="1" applyBorder="1"/>
    <xf numFmtId="166" fontId="34" fillId="0" borderId="57" xfId="0" applyNumberFormat="1" applyFont="1" applyBorder="1"/>
    <xf numFmtId="166" fontId="34" fillId="0" borderId="129" xfId="0" applyNumberFormat="1" applyFont="1" applyBorder="1"/>
    <xf numFmtId="1" fontId="34" fillId="0" borderId="0" xfId="6" applyNumberFormat="1" applyFont="1"/>
    <xf numFmtId="164" fontId="37" fillId="0" borderId="16" xfId="0" applyNumberFormat="1" applyFont="1" applyBorder="1"/>
    <xf numFmtId="164" fontId="37" fillId="0" borderId="37" xfId="0" applyNumberFormat="1" applyFont="1" applyBorder="1"/>
    <xf numFmtId="1" fontId="38" fillId="0" borderId="4" xfId="0" applyNumberFormat="1" applyFont="1" applyBorder="1"/>
    <xf numFmtId="1" fontId="37" fillId="0" borderId="32" xfId="0" applyNumberFormat="1" applyFont="1" applyBorder="1"/>
    <xf numFmtId="164" fontId="37" fillId="0" borderId="11" xfId="0" applyNumberFormat="1" applyFont="1" applyBorder="1"/>
    <xf numFmtId="164" fontId="37" fillId="0" borderId="34" xfId="0" applyNumberFormat="1" applyFont="1" applyBorder="1"/>
    <xf numFmtId="1" fontId="38" fillId="0" borderId="44" xfId="0" applyNumberFormat="1" applyFont="1" applyBorder="1"/>
    <xf numFmtId="1" fontId="37" fillId="0" borderId="45" xfId="0" applyNumberFormat="1" applyFont="1" applyBorder="1"/>
    <xf numFmtId="1" fontId="38" fillId="0" borderId="17" xfId="0" applyNumberFormat="1" applyFont="1" applyBorder="1"/>
    <xf numFmtId="1" fontId="37" fillId="0" borderId="47" xfId="0" applyNumberFormat="1" applyFont="1" applyBorder="1"/>
    <xf numFmtId="164" fontId="37" fillId="0" borderId="11" xfId="0" quotePrefix="1" applyNumberFormat="1" applyFont="1" applyBorder="1"/>
    <xf numFmtId="1" fontId="38" fillId="0" borderId="38" xfId="0" applyNumberFormat="1" applyFont="1" applyBorder="1"/>
    <xf numFmtId="0" fontId="37" fillId="0" borderId="100" xfId="0" applyFont="1" applyBorder="1"/>
    <xf numFmtId="0" fontId="37" fillId="0" borderId="117" xfId="0" applyFont="1" applyBorder="1"/>
    <xf numFmtId="0" fontId="37" fillId="0" borderId="52" xfId="0" applyFont="1" applyBorder="1"/>
    <xf numFmtId="0" fontId="38" fillId="0" borderId="31" xfId="0" applyFont="1" applyBorder="1" applyAlignment="1">
      <alignment horizontal="center" vertical="center" wrapText="1"/>
    </xf>
    <xf numFmtId="0" fontId="38" fillId="0" borderId="53" xfId="0" applyFont="1" applyBorder="1" applyAlignment="1">
      <alignment horizontal="center" vertical="center" wrapText="1"/>
    </xf>
    <xf numFmtId="0" fontId="38" fillId="0" borderId="5" xfId="0" applyFont="1" applyBorder="1" applyAlignment="1">
      <alignment horizontal="center" vertical="top" wrapText="1"/>
    </xf>
    <xf numFmtId="0" fontId="38" fillId="0" borderId="40" xfId="0" applyFont="1" applyBorder="1" applyAlignment="1">
      <alignment horizontal="center" vertical="top" wrapText="1"/>
    </xf>
    <xf numFmtId="0" fontId="37" fillId="0" borderId="33" xfId="0" applyFont="1" applyBorder="1"/>
    <xf numFmtId="0" fontId="37" fillId="0" borderId="29" xfId="0" applyFont="1" applyBorder="1"/>
    <xf numFmtId="0" fontId="37" fillId="0" borderId="38" xfId="0" applyFont="1" applyBorder="1"/>
    <xf numFmtId="0" fontId="37" fillId="0" borderId="49" xfId="0" applyFont="1" applyBorder="1"/>
    <xf numFmtId="164" fontId="37" fillId="0" borderId="34" xfId="0" quotePrefix="1" applyNumberFormat="1" applyFont="1" applyBorder="1"/>
    <xf numFmtId="164" fontId="37" fillId="0" borderId="15" xfId="0" quotePrefix="1" applyNumberFormat="1" applyFont="1" applyBorder="1"/>
    <xf numFmtId="164" fontId="37" fillId="0" borderId="15" xfId="0" applyNumberFormat="1" applyFont="1" applyBorder="1"/>
    <xf numFmtId="164" fontId="37" fillId="0" borderId="46" xfId="0" quotePrefix="1" applyNumberFormat="1" applyFont="1" applyBorder="1"/>
    <xf numFmtId="1" fontId="37" fillId="0" borderId="35" xfId="0" applyNumberFormat="1" applyFont="1" applyBorder="1"/>
    <xf numFmtId="164" fontId="37" fillId="0" borderId="36" xfId="0" applyNumberFormat="1" applyFont="1" applyBorder="1"/>
    <xf numFmtId="164" fontId="37" fillId="0" borderId="48" xfId="0" applyNumberFormat="1" applyFont="1" applyBorder="1"/>
    <xf numFmtId="0" fontId="38" fillId="0" borderId="31" xfId="0" applyFont="1" applyBorder="1" applyAlignment="1">
      <alignment horizontal="center" vertical="top" wrapText="1"/>
    </xf>
    <xf numFmtId="0" fontId="38" fillId="0" borderId="53" xfId="0" applyFont="1" applyBorder="1" applyAlignment="1">
      <alignment horizontal="center" vertical="top" wrapText="1"/>
    </xf>
    <xf numFmtId="0" fontId="37" fillId="0" borderId="51" xfId="0" applyFont="1" applyBorder="1"/>
    <xf numFmtId="164" fontId="37" fillId="0" borderId="40" xfId="0" quotePrefix="1" applyNumberFormat="1" applyFont="1" applyBorder="1"/>
    <xf numFmtId="0" fontId="31" fillId="36" borderId="0" xfId="3" applyFont="1" applyFill="1"/>
    <xf numFmtId="0" fontId="33" fillId="0" borderId="0" xfId="3" applyFont="1"/>
    <xf numFmtId="0" fontId="32" fillId="39" borderId="0" xfId="3" applyFont="1" applyFill="1" applyAlignment="1">
      <alignment horizontal="left"/>
    </xf>
    <xf numFmtId="0" fontId="33" fillId="39" borderId="0" xfId="3" applyFont="1" applyFill="1"/>
    <xf numFmtId="2" fontId="57" fillId="39" borderId="0" xfId="3" applyNumberFormat="1" applyFont="1" applyFill="1"/>
    <xf numFmtId="0" fontId="63" fillId="0" borderId="0" xfId="2" applyFont="1"/>
    <xf numFmtId="0" fontId="64" fillId="0" borderId="0" xfId="4" applyFont="1"/>
    <xf numFmtId="3" fontId="44" fillId="0" borderId="0" xfId="2" applyNumberFormat="1" applyFont="1"/>
    <xf numFmtId="0" fontId="44" fillId="0" borderId="0" xfId="56" applyFont="1"/>
    <xf numFmtId="0" fontId="65" fillId="0" borderId="0" xfId="55" applyFont="1"/>
    <xf numFmtId="14" fontId="37" fillId="0" borderId="0" xfId="55" applyNumberFormat="1" applyFont="1" applyAlignment="1">
      <alignment horizontal="left"/>
    </xf>
    <xf numFmtId="0" fontId="4" fillId="39" borderId="0" xfId="7" applyFill="1"/>
    <xf numFmtId="0" fontId="28" fillId="39" borderId="0" xfId="7" applyFont="1" applyFill="1"/>
    <xf numFmtId="0" fontId="4" fillId="0" borderId="0" xfId="7"/>
    <xf numFmtId="0" fontId="28" fillId="0" borderId="0" xfId="7" applyFont="1"/>
    <xf numFmtId="0" fontId="53" fillId="39" borderId="0" xfId="7" applyFont="1" applyFill="1"/>
    <xf numFmtId="0" fontId="54" fillId="0" borderId="0" xfId="7" applyFont="1"/>
    <xf numFmtId="0" fontId="55" fillId="39" borderId="0" xfId="7" applyFont="1" applyFill="1" applyAlignment="1">
      <alignment vertical="center"/>
    </xf>
    <xf numFmtId="0" fontId="37" fillId="0" borderId="0" xfId="7" applyFont="1" applyAlignment="1">
      <alignment vertical="center"/>
    </xf>
    <xf numFmtId="0" fontId="38" fillId="0" borderId="0" xfId="7" applyFont="1"/>
    <xf numFmtId="0" fontId="28" fillId="36" borderId="0" xfId="7" applyFont="1" applyFill="1"/>
    <xf numFmtId="0" fontId="34" fillId="0" borderId="0" xfId="7" applyFont="1"/>
    <xf numFmtId="0" fontId="35" fillId="0" borderId="0" xfId="7" applyFont="1"/>
    <xf numFmtId="0" fontId="30" fillId="0" borderId="0" xfId="7" applyFont="1"/>
    <xf numFmtId="0" fontId="68" fillId="0" borderId="0" xfId="1" applyFont="1" applyAlignment="1" applyProtection="1"/>
    <xf numFmtId="0" fontId="58" fillId="0" borderId="0" xfId="7" applyFont="1"/>
    <xf numFmtId="0" fontId="59" fillId="0" borderId="0" xfId="7" applyFont="1"/>
    <xf numFmtId="0" fontId="37" fillId="0" borderId="0" xfId="7" applyFont="1" applyAlignment="1">
      <alignment horizontal="justify" vertical="center"/>
    </xf>
    <xf numFmtId="0" fontId="60" fillId="0" borderId="0" xfId="7" applyFont="1"/>
    <xf numFmtId="0" fontId="61" fillId="0" borderId="0" xfId="7" applyFont="1" applyAlignment="1">
      <alignment horizontal="justify" vertical="center"/>
    </xf>
    <xf numFmtId="0" fontId="69" fillId="0" borderId="0" xfId="0" applyFont="1" applyAlignment="1">
      <alignment vertical="center"/>
    </xf>
    <xf numFmtId="0" fontId="66" fillId="0" borderId="0" xfId="0" applyFont="1" applyAlignment="1">
      <alignment horizontal="left" vertical="center" indent="3"/>
    </xf>
    <xf numFmtId="1" fontId="23" fillId="0" borderId="18" xfId="55" applyNumberFormat="1" applyFont="1" applyBorder="1" applyAlignment="1">
      <alignment horizontal="centerContinuous"/>
    </xf>
    <xf numFmtId="1" fontId="23" fillId="0" borderId="20" xfId="55" applyNumberFormat="1" applyFont="1" applyBorder="1" applyAlignment="1">
      <alignment horizontal="centerContinuous"/>
    </xf>
    <xf numFmtId="3" fontId="51" fillId="0" borderId="65" xfId="8" applyNumberFormat="1" applyFont="1" applyBorder="1"/>
    <xf numFmtId="3" fontId="51" fillId="0" borderId="66" xfId="8" applyNumberFormat="1" applyFont="1" applyBorder="1"/>
    <xf numFmtId="3" fontId="51" fillId="0" borderId="70" xfId="8" applyNumberFormat="1" applyFont="1" applyBorder="1"/>
    <xf numFmtId="3" fontId="51" fillId="0" borderId="71" xfId="8" applyNumberFormat="1" applyFont="1" applyBorder="1"/>
    <xf numFmtId="3" fontId="51" fillId="0" borderId="77" xfId="8" applyNumberFormat="1" applyFont="1" applyBorder="1"/>
    <xf numFmtId="3" fontId="51" fillId="0" borderId="78" xfId="8" applyNumberFormat="1" applyFont="1" applyBorder="1"/>
    <xf numFmtId="3" fontId="51" fillId="0" borderId="67" xfId="8" applyNumberFormat="1" applyFont="1" applyBorder="1"/>
    <xf numFmtId="3" fontId="51" fillId="0" borderId="69" xfId="8" applyNumberFormat="1" applyFont="1" applyBorder="1"/>
    <xf numFmtId="3" fontId="51" fillId="0" borderId="76" xfId="8" applyNumberFormat="1" applyFont="1" applyBorder="1"/>
    <xf numFmtId="3" fontId="1" fillId="0" borderId="45" xfId="55" applyNumberFormat="1" applyFont="1" applyBorder="1"/>
    <xf numFmtId="3" fontId="1" fillId="0" borderId="11" xfId="55" applyNumberFormat="1" applyFont="1" applyBorder="1"/>
    <xf numFmtId="3" fontId="1" fillId="0" borderId="34" xfId="55" applyNumberFormat="1" applyFont="1" applyBorder="1"/>
    <xf numFmtId="3" fontId="1" fillId="0" borderId="44" xfId="55" applyNumberFormat="1" applyFont="1" applyBorder="1"/>
    <xf numFmtId="3" fontId="1" fillId="0" borderId="41" xfId="55" applyNumberFormat="1" applyFont="1" applyBorder="1"/>
    <xf numFmtId="3" fontId="1" fillId="0" borderId="30" xfId="55" applyNumberFormat="1" applyFont="1" applyBorder="1"/>
    <xf numFmtId="3" fontId="1" fillId="0" borderId="40" xfId="55" applyNumberFormat="1" applyFont="1" applyBorder="1"/>
    <xf numFmtId="3" fontId="1" fillId="0" borderId="32" xfId="55" applyNumberFormat="1" applyFont="1" applyBorder="1"/>
    <xf numFmtId="3" fontId="1" fillId="0" borderId="16" xfId="55" applyNumberFormat="1" applyFont="1" applyBorder="1"/>
    <xf numFmtId="3" fontId="1" fillId="0" borderId="37" xfId="55" applyNumberFormat="1" applyFont="1" applyBorder="1"/>
    <xf numFmtId="3" fontId="1" fillId="0" borderId="11" xfId="55" quotePrefix="1" applyNumberFormat="1" applyFont="1" applyBorder="1"/>
    <xf numFmtId="0" fontId="46" fillId="0" borderId="128" xfId="0" applyFont="1" applyBorder="1" applyAlignment="1">
      <alignment horizontal="center"/>
    </xf>
    <xf numFmtId="0" fontId="46" fillId="0" borderId="49" xfId="0" applyFont="1" applyBorder="1" applyAlignment="1">
      <alignment horizontal="center"/>
    </xf>
    <xf numFmtId="3" fontId="35" fillId="0" borderId="59" xfId="2" applyNumberFormat="1" applyFont="1" applyBorder="1"/>
    <xf numFmtId="3" fontId="35" fillId="0" borderId="57" xfId="2" applyNumberFormat="1" applyFont="1" applyBorder="1"/>
    <xf numFmtId="3" fontId="35" fillId="0" borderId="131" xfId="2" applyNumberFormat="1" applyFont="1" applyBorder="1"/>
    <xf numFmtId="3" fontId="35" fillId="0" borderId="129" xfId="2" applyNumberFormat="1" applyFont="1" applyBorder="1"/>
    <xf numFmtId="3" fontId="35" fillId="0" borderId="130" xfId="6" applyNumberFormat="1" applyFont="1" applyBorder="1"/>
    <xf numFmtId="3" fontId="35" fillId="0" borderId="22" xfId="6" applyNumberFormat="1" applyFont="1" applyBorder="1"/>
    <xf numFmtId="3" fontId="35" fillId="0" borderId="131" xfId="6" applyNumberFormat="1" applyFont="1" applyBorder="1"/>
    <xf numFmtId="3" fontId="35" fillId="0" borderId="25" xfId="6" applyNumberFormat="1" applyFont="1" applyBorder="1"/>
    <xf numFmtId="3" fontId="34" fillId="0" borderId="59" xfId="0" applyNumberFormat="1" applyFont="1" applyBorder="1"/>
    <xf numFmtId="3" fontId="34" fillId="0" borderId="57" xfId="0" applyNumberFormat="1" applyFont="1" applyBorder="1"/>
    <xf numFmtId="3" fontId="34" fillId="0" borderId="56" xfId="0" applyNumberFormat="1" applyFont="1" applyBorder="1"/>
    <xf numFmtId="3" fontId="34" fillId="0" borderId="129" xfId="0" applyNumberFormat="1" applyFont="1" applyBorder="1"/>
    <xf numFmtId="3" fontId="34" fillId="0" borderId="132" xfId="0" applyNumberFormat="1" applyFont="1" applyBorder="1"/>
    <xf numFmtId="3" fontId="34" fillId="0" borderId="126" xfId="0" applyNumberFormat="1" applyFont="1" applyBorder="1"/>
    <xf numFmtId="0" fontId="35" fillId="0" borderId="26" xfId="0" applyFont="1" applyBorder="1" applyAlignment="1">
      <alignment horizontal="centerContinuous" vertical="center"/>
    </xf>
    <xf numFmtId="0" fontId="35" fillId="0" borderId="115" xfId="0" applyFont="1" applyBorder="1" applyAlignment="1">
      <alignment horizontal="centerContinuous" vertical="center"/>
    </xf>
    <xf numFmtId="0" fontId="35" fillId="0" borderId="116" xfId="0" applyFont="1" applyBorder="1" applyAlignment="1">
      <alignment horizontal="centerContinuous" vertical="center"/>
    </xf>
    <xf numFmtId="0" fontId="35" fillId="0" borderId="120" xfId="0" applyFont="1" applyBorder="1" applyAlignment="1">
      <alignment horizontal="centerContinuous" vertical="center"/>
    </xf>
    <xf numFmtId="0" fontId="35" fillId="0" borderId="27" xfId="0" applyFont="1" applyBorder="1" applyAlignment="1">
      <alignment horizontal="centerContinuous" vertical="center"/>
    </xf>
    <xf numFmtId="166" fontId="35" fillId="0" borderId="131" xfId="2" applyNumberFormat="1" applyFont="1" applyBorder="1"/>
    <xf numFmtId="166" fontId="35" fillId="0" borderId="105" xfId="2" applyNumberFormat="1" applyFont="1" applyBorder="1"/>
    <xf numFmtId="166" fontId="35" fillId="0" borderId="102" xfId="2" applyNumberFormat="1" applyFont="1" applyBorder="1"/>
    <xf numFmtId="166" fontId="34" fillId="0" borderId="56" xfId="0" applyNumberFormat="1" applyFont="1" applyBorder="1"/>
    <xf numFmtId="166" fontId="34" fillId="0" borderId="132" xfId="0" applyNumberFormat="1" applyFont="1" applyBorder="1"/>
    <xf numFmtId="166" fontId="34" fillId="0" borderId="126" xfId="0" applyNumberFormat="1" applyFont="1" applyBorder="1"/>
    <xf numFmtId="0" fontId="35" fillId="40" borderId="100" xfId="0" applyFont="1" applyFill="1" applyBorder="1" applyAlignment="1">
      <alignment horizontal="centerContinuous" vertical="center"/>
    </xf>
    <xf numFmtId="0" fontId="35" fillId="40" borderId="21" xfId="0" applyFont="1" applyFill="1" applyBorder="1" applyAlignment="1">
      <alignment horizontal="centerContinuous" vertical="center"/>
    </xf>
    <xf numFmtId="0" fontId="35" fillId="40" borderId="117" xfId="0" applyFont="1" applyFill="1" applyBorder="1" applyAlignment="1">
      <alignment horizontal="centerContinuous" vertical="center"/>
    </xf>
    <xf numFmtId="0" fontId="35" fillId="40" borderId="23" xfId="0" applyFont="1" applyFill="1" applyBorder="1" applyAlignment="1">
      <alignment horizontal="centerContinuous" vertical="center"/>
    </xf>
    <xf numFmtId="0" fontId="35" fillId="40" borderId="18" xfId="0" applyFont="1" applyFill="1" applyBorder="1" applyAlignment="1">
      <alignment horizontal="centerContinuous" vertical="center"/>
    </xf>
    <xf numFmtId="0" fontId="35" fillId="40" borderId="8" xfId="0" applyFont="1" applyFill="1" applyBorder="1" applyAlignment="1">
      <alignment horizontal="centerContinuous" vertical="center"/>
    </xf>
    <xf numFmtId="0" fontId="35" fillId="40" borderId="26" xfId="0" applyFont="1" applyFill="1" applyBorder="1" applyAlignment="1">
      <alignment horizontal="centerContinuous" vertical="center"/>
    </xf>
    <xf numFmtId="0" fontId="35" fillId="40" borderId="115" xfId="0" applyFont="1" applyFill="1" applyBorder="1" applyAlignment="1">
      <alignment horizontal="centerContinuous" vertical="center"/>
    </xf>
    <xf numFmtId="0" fontId="35" fillId="40" borderId="116" xfId="0" applyFont="1" applyFill="1" applyBorder="1" applyAlignment="1">
      <alignment horizontal="centerContinuous" vertical="center"/>
    </xf>
    <xf numFmtId="167" fontId="50" fillId="40" borderId="60" xfId="8" applyNumberFormat="1" applyFont="1" applyFill="1" applyBorder="1" applyAlignment="1">
      <alignment horizontal="center" vertical="center" wrapText="1"/>
    </xf>
    <xf numFmtId="167" fontId="50" fillId="40" borderId="61" xfId="8" applyNumberFormat="1" applyFont="1" applyFill="1" applyBorder="1" applyAlignment="1">
      <alignment horizontal="center" vertical="center" wrapText="1"/>
    </xf>
    <xf numFmtId="167" fontId="50" fillId="40" borderId="62" xfId="8" applyNumberFormat="1" applyFont="1" applyFill="1" applyBorder="1" applyAlignment="1">
      <alignment horizontal="center" vertical="center" wrapText="1"/>
    </xf>
    <xf numFmtId="0" fontId="23" fillId="41" borderId="39" xfId="55" applyFont="1" applyFill="1" applyBorder="1" applyAlignment="1">
      <alignment horizontal="center"/>
    </xf>
    <xf numFmtId="0" fontId="23" fillId="41" borderId="6" xfId="55" applyFont="1" applyFill="1" applyBorder="1" applyAlignment="1">
      <alignment horizontal="center" vertical="center"/>
    </xf>
    <xf numFmtId="0" fontId="23" fillId="41" borderId="50" xfId="55" applyFont="1" applyFill="1" applyBorder="1" applyAlignment="1">
      <alignment horizontal="center" vertical="center"/>
    </xf>
    <xf numFmtId="0" fontId="23" fillId="41" borderId="2" xfId="55" applyFont="1" applyFill="1" applyBorder="1" applyAlignment="1">
      <alignment horizontal="center" vertical="center"/>
    </xf>
    <xf numFmtId="0" fontId="59" fillId="0" borderId="0" xfId="4" applyFont="1"/>
    <xf numFmtId="0" fontId="37" fillId="0" borderId="38" xfId="0" applyFont="1" applyBorder="1" applyAlignment="1">
      <alignment horizontal="left"/>
    </xf>
    <xf numFmtId="3" fontId="70" fillId="0" borderId="0" xfId="0" applyNumberFormat="1" applyFont="1"/>
    <xf numFmtId="0" fontId="53" fillId="39" borderId="0" xfId="7" applyFont="1" applyFill="1" applyAlignment="1">
      <alignment vertical="center"/>
    </xf>
    <xf numFmtId="0" fontId="5" fillId="0" borderId="0" xfId="1" applyAlignment="1" applyProtection="1"/>
    <xf numFmtId="1" fontId="38" fillId="0" borderId="4" xfId="0" applyNumberFormat="1" applyFont="1" applyBorder="1" applyAlignment="1">
      <alignment vertical="center"/>
    </xf>
    <xf numFmtId="1" fontId="38" fillId="0" borderId="38" xfId="0" applyNumberFormat="1" applyFont="1" applyBorder="1" applyAlignment="1">
      <alignment vertical="center"/>
    </xf>
    <xf numFmtId="0" fontId="44" fillId="0" borderId="0" xfId="60" applyFont="1"/>
    <xf numFmtId="0" fontId="28" fillId="0" borderId="0" xfId="60" applyFont="1"/>
    <xf numFmtId="0" fontId="38" fillId="0" borderId="0" xfId="60" applyFont="1"/>
    <xf numFmtId="0" fontId="29" fillId="0" borderId="0" xfId="59" applyFont="1"/>
    <xf numFmtId="0" fontId="29" fillId="0" borderId="0" xfId="59" applyFont="1" applyAlignment="1">
      <alignment vertical="center"/>
    </xf>
    <xf numFmtId="0" fontId="36" fillId="0" borderId="0" xfId="1" applyFont="1" applyFill="1" applyAlignment="1" applyProtection="1">
      <alignment vertical="center"/>
    </xf>
    <xf numFmtId="0" fontId="28" fillId="0" borderId="0" xfId="2" applyFont="1"/>
    <xf numFmtId="1" fontId="37" fillId="0" borderId="0" xfId="2" applyNumberFormat="1" applyFont="1"/>
    <xf numFmtId="0" fontId="62" fillId="0" borderId="0" xfId="0" applyFont="1" applyAlignment="1">
      <alignment vertical="center"/>
    </xf>
    <xf numFmtId="0" fontId="26" fillId="0" borderId="133" xfId="55" applyFont="1" applyBorder="1" applyAlignment="1">
      <alignment horizontal="left" indent="1"/>
    </xf>
    <xf numFmtId="0" fontId="30" fillId="0" borderId="9" xfId="0" applyFont="1" applyBorder="1" applyAlignment="1">
      <alignment horizontal="centerContinuous" vertical="center"/>
    </xf>
    <xf numFmtId="0" fontId="30" fillId="0" borderId="120" xfId="0" applyFont="1" applyBorder="1" applyAlignment="1">
      <alignment horizontal="centerContinuous" vertical="center"/>
    </xf>
    <xf numFmtId="0" fontId="30" fillId="0" borderId="11" xfId="0" applyFont="1" applyBorder="1" applyAlignment="1">
      <alignment horizontal="centerContinuous" vertical="center"/>
    </xf>
    <xf numFmtId="0" fontId="30" fillId="0" borderId="45" xfId="0" applyFont="1" applyBorder="1" applyAlignment="1">
      <alignment horizontal="centerContinuous" vertical="center"/>
    </xf>
    <xf numFmtId="0" fontId="30" fillId="0" borderId="29" xfId="0" applyFont="1" applyBorder="1" applyAlignment="1">
      <alignment horizontal="centerContinuous" vertical="center"/>
    </xf>
    <xf numFmtId="0" fontId="45" fillId="0" borderId="36" xfId="0" applyFont="1" applyBorder="1" applyAlignment="1">
      <alignment horizontal="center"/>
    </xf>
    <xf numFmtId="0" fontId="45" fillId="0" borderId="35" xfId="0" applyFont="1" applyBorder="1" applyAlignment="1">
      <alignment horizontal="center"/>
    </xf>
    <xf numFmtId="3" fontId="30" fillId="0" borderId="59" xfId="2" applyNumberFormat="1" applyFont="1" applyBorder="1"/>
    <xf numFmtId="166" fontId="35" fillId="0" borderId="56" xfId="2" applyNumberFormat="1" applyFont="1" applyBorder="1"/>
    <xf numFmtId="3" fontId="28" fillId="0" borderId="59" xfId="0" applyNumberFormat="1" applyFont="1" applyBorder="1"/>
    <xf numFmtId="3" fontId="28" fillId="0" borderId="56" xfId="0" applyNumberFormat="1" applyFont="1" applyBorder="1"/>
    <xf numFmtId="166" fontId="28" fillId="0" borderId="57" xfId="0" applyNumberFormat="1" applyFont="1" applyBorder="1"/>
    <xf numFmtId="166" fontId="28" fillId="0" borderId="56" xfId="0" applyNumberFormat="1" applyFont="1" applyBorder="1"/>
    <xf numFmtId="3" fontId="28" fillId="0" borderId="42" xfId="0" applyNumberFormat="1" applyFont="1" applyBorder="1"/>
    <xf numFmtId="3" fontId="28" fillId="0" borderId="118" xfId="0" applyNumberFormat="1" applyFont="1" applyBorder="1"/>
    <xf numFmtId="166" fontId="28" fillId="0" borderId="54" xfId="0" applyNumberFormat="1" applyFont="1" applyBorder="1"/>
    <xf numFmtId="166" fontId="28" fillId="0" borderId="118" xfId="0" applyNumberFormat="1" applyFont="1" applyBorder="1"/>
    <xf numFmtId="0" fontId="37" fillId="0" borderId="100" xfId="61" applyFont="1" applyBorder="1"/>
    <xf numFmtId="0" fontId="37" fillId="0" borderId="117" xfId="61" applyFont="1" applyBorder="1"/>
    <xf numFmtId="0" fontId="37" fillId="0" borderId="31" xfId="61" applyFont="1" applyBorder="1"/>
    <xf numFmtId="0" fontId="37" fillId="0" borderId="52" xfId="61" applyFont="1" applyBorder="1"/>
    <xf numFmtId="0" fontId="38" fillId="0" borderId="31" xfId="61" applyFont="1" applyBorder="1" applyAlignment="1">
      <alignment horizontal="center" vertical="center" wrapText="1"/>
    </xf>
    <xf numFmtId="0" fontId="38" fillId="0" borderId="53" xfId="61" applyFont="1" applyBorder="1" applyAlignment="1">
      <alignment horizontal="center" vertical="center" wrapText="1"/>
    </xf>
    <xf numFmtId="0" fontId="38" fillId="0" borderId="5" xfId="61" applyFont="1" applyBorder="1" applyAlignment="1">
      <alignment horizontal="center" vertical="top" wrapText="1"/>
    </xf>
    <xf numFmtId="0" fontId="38" fillId="0" borderId="40" xfId="61" applyFont="1" applyBorder="1" applyAlignment="1">
      <alignment horizontal="center" vertical="top" wrapText="1"/>
    </xf>
    <xf numFmtId="0" fontId="37" fillId="0" borderId="33" xfId="61" applyFont="1" applyBorder="1"/>
    <xf numFmtId="0" fontId="37" fillId="0" borderId="29" xfId="61" applyFont="1" applyBorder="1"/>
    <xf numFmtId="0" fontId="37" fillId="0" borderId="17" xfId="61" applyFont="1" applyBorder="1" applyAlignment="1">
      <alignment vertical="center"/>
    </xf>
    <xf numFmtId="0" fontId="37" fillId="0" borderId="38" xfId="61" applyFont="1" applyBorder="1" applyAlignment="1">
      <alignment horizontal="left"/>
    </xf>
    <xf numFmtId="0" fontId="37" fillId="0" borderId="49" xfId="61" applyFont="1" applyBorder="1"/>
    <xf numFmtId="3" fontId="73" fillId="0" borderId="0" xfId="61" applyNumberFormat="1" applyFont="1"/>
    <xf numFmtId="1" fontId="37" fillId="0" borderId="45" xfId="0" applyNumberFormat="1" applyFont="1" applyBorder="1" applyAlignment="1">
      <alignment horizontal="right"/>
    </xf>
    <xf numFmtId="0" fontId="74" fillId="0" borderId="0" xfId="3" applyFont="1"/>
    <xf numFmtId="0" fontId="72" fillId="0" borderId="0" xfId="0" applyFont="1" applyAlignment="1">
      <alignment horizontal="center" vertical="center"/>
    </xf>
    <xf numFmtId="0" fontId="75" fillId="0" borderId="0" xfId="7" applyFont="1"/>
    <xf numFmtId="0" fontId="41" fillId="0" borderId="102" xfId="0" applyFont="1" applyBorder="1" applyAlignment="1">
      <alignment vertical="center"/>
    </xf>
    <xf numFmtId="0" fontId="41" fillId="0" borderId="107" xfId="0" applyFont="1" applyBorder="1" applyAlignment="1">
      <alignment vertical="center"/>
    </xf>
    <xf numFmtId="0" fontId="76" fillId="0" borderId="0" xfId="64" applyFont="1"/>
    <xf numFmtId="0" fontId="64" fillId="0" borderId="0" xfId="64" applyFont="1"/>
    <xf numFmtId="0" fontId="64" fillId="0" borderId="0" xfId="65" applyFont="1"/>
    <xf numFmtId="0" fontId="41" fillId="0" borderId="0" xfId="64" applyFont="1"/>
    <xf numFmtId="0" fontId="28" fillId="0" borderId="0" xfId="64" applyFont="1"/>
    <xf numFmtId="0" fontId="77" fillId="0" borderId="136" xfId="0" applyFont="1" applyBorder="1" applyAlignment="1">
      <alignment horizontal="centerContinuous" wrapText="1"/>
    </xf>
    <xf numFmtId="0" fontId="38" fillId="0" borderId="138" xfId="0" applyFont="1" applyBorder="1" applyAlignment="1">
      <alignment horizontal="center" vertical="center" wrapText="1"/>
    </xf>
    <xf numFmtId="0" fontId="38" fillId="0" borderId="139" xfId="0" applyFont="1" applyBorder="1" applyAlignment="1">
      <alignment horizontal="center" vertical="center" wrapText="1"/>
    </xf>
    <xf numFmtId="0" fontId="40" fillId="0" borderId="139" xfId="0" applyFont="1" applyBorder="1" applyAlignment="1">
      <alignment horizontal="center" vertical="center" wrapText="1"/>
    </xf>
    <xf numFmtId="0" fontId="40" fillId="0" borderId="137" xfId="0" applyFont="1" applyBorder="1" applyAlignment="1">
      <alignment horizontal="center" vertical="center" wrapText="1"/>
    </xf>
    <xf numFmtId="3" fontId="38" fillId="0" borderId="4" xfId="0" applyNumberFormat="1" applyFont="1" applyBorder="1" applyAlignment="1">
      <alignment vertical="center" wrapText="1"/>
    </xf>
    <xf numFmtId="3" fontId="37" fillId="0" borderId="32" xfId="0" applyNumberFormat="1" applyFont="1" applyBorder="1" applyAlignment="1">
      <alignment vertical="center" wrapText="1"/>
    </xf>
    <xf numFmtId="165" fontId="37" fillId="0" borderId="37" xfId="0" applyNumberFormat="1" applyFont="1" applyBorder="1" applyAlignment="1">
      <alignment vertical="center" wrapText="1"/>
    </xf>
    <xf numFmtId="3" fontId="38" fillId="0" borderId="32" xfId="0" applyNumberFormat="1" applyFont="1" applyBorder="1" applyAlignment="1">
      <alignment vertical="center" wrapText="1"/>
    </xf>
    <xf numFmtId="3" fontId="38" fillId="0" borderId="44" xfId="0" applyNumberFormat="1" applyFont="1" applyBorder="1" applyAlignment="1">
      <alignment vertical="center" wrapText="1"/>
    </xf>
    <xf numFmtId="3" fontId="37" fillId="0" borderId="45" xfId="0" applyNumberFormat="1" applyFont="1" applyBorder="1" applyAlignment="1">
      <alignment vertical="center" wrapText="1"/>
    </xf>
    <xf numFmtId="165" fontId="37" fillId="0" borderId="34" xfId="0" applyNumberFormat="1" applyFont="1" applyBorder="1" applyAlignment="1">
      <alignment vertical="center" wrapText="1"/>
    </xf>
    <xf numFmtId="3" fontId="38" fillId="0" borderId="45" xfId="0" applyNumberFormat="1" applyFont="1" applyBorder="1" applyAlignment="1">
      <alignment vertical="center" wrapText="1"/>
    </xf>
    <xf numFmtId="0" fontId="38" fillId="0" borderId="38" xfId="0" applyFont="1" applyBorder="1" applyAlignment="1">
      <alignment horizontal="center" vertical="center" wrapText="1"/>
    </xf>
    <xf numFmtId="0" fontId="38" fillId="0" borderId="35" xfId="0" applyFont="1" applyBorder="1" applyAlignment="1">
      <alignment horizontal="center" vertical="center" wrapText="1"/>
    </xf>
    <xf numFmtId="0" fontId="38" fillId="0" borderId="48" xfId="0" applyFont="1" applyBorder="1" applyAlignment="1">
      <alignment horizontal="center" vertical="center" wrapText="1"/>
    </xf>
    <xf numFmtId="1" fontId="38" fillId="0" borderId="32" xfId="0" applyNumberFormat="1" applyFont="1" applyBorder="1"/>
    <xf numFmtId="1" fontId="38" fillId="0" borderId="45" xfId="0" applyNumberFormat="1" applyFont="1" applyBorder="1"/>
    <xf numFmtId="164" fontId="37" fillId="0" borderId="46" xfId="0" applyNumberFormat="1" applyFont="1" applyBorder="1"/>
    <xf numFmtId="1" fontId="38" fillId="0" borderId="47" xfId="0" applyNumberFormat="1" applyFont="1" applyBorder="1"/>
    <xf numFmtId="164" fontId="38" fillId="0" borderId="142" xfId="0" applyNumberFormat="1" applyFont="1" applyBorder="1"/>
    <xf numFmtId="1" fontId="38" fillId="0" borderId="141" xfId="0" applyNumberFormat="1" applyFont="1" applyBorder="1"/>
    <xf numFmtId="1" fontId="38" fillId="0" borderId="140" xfId="0" applyNumberFormat="1" applyFont="1" applyBorder="1"/>
    <xf numFmtId="165" fontId="37" fillId="0" borderId="33" xfId="0" applyNumberFormat="1" applyFont="1" applyBorder="1"/>
    <xf numFmtId="164" fontId="38" fillId="0" borderId="145" xfId="0" applyNumberFormat="1" applyFont="1" applyBorder="1"/>
    <xf numFmtId="1" fontId="38" fillId="0" borderId="144" xfId="0" applyNumberFormat="1" applyFont="1" applyBorder="1"/>
    <xf numFmtId="1" fontId="38" fillId="0" borderId="143" xfId="0" applyNumberFormat="1" applyFont="1" applyBorder="1"/>
    <xf numFmtId="164" fontId="38" fillId="0" borderId="48" xfId="0" applyNumberFormat="1" applyFont="1" applyBorder="1"/>
    <xf numFmtId="1" fontId="38" fillId="0" borderId="35" xfId="0" applyNumberFormat="1" applyFont="1" applyBorder="1"/>
    <xf numFmtId="0" fontId="38" fillId="0" borderId="18" xfId="0" applyFont="1" applyBorder="1"/>
    <xf numFmtId="3" fontId="38" fillId="0" borderId="5" xfId="0" applyNumberFormat="1" applyFont="1" applyBorder="1"/>
    <xf numFmtId="165" fontId="38" fillId="0" borderId="30" xfId="0" applyNumberFormat="1" applyFont="1" applyBorder="1"/>
    <xf numFmtId="165" fontId="38" fillId="0" borderId="40" xfId="0" applyNumberFormat="1" applyFont="1" applyBorder="1"/>
    <xf numFmtId="0" fontId="39" fillId="0" borderId="0" xfId="0" applyFont="1"/>
    <xf numFmtId="0" fontId="37" fillId="0" borderId="0" xfId="64" applyFont="1"/>
    <xf numFmtId="164" fontId="37" fillId="0" borderId="16" xfId="0" quotePrefix="1" applyNumberFormat="1" applyFont="1" applyBorder="1"/>
    <xf numFmtId="1" fontId="38" fillId="0" borderId="8" xfId="0" applyNumberFormat="1" applyFont="1" applyBorder="1"/>
    <xf numFmtId="1" fontId="37" fillId="0" borderId="26" xfId="0" applyNumberFormat="1" applyFont="1" applyBorder="1"/>
    <xf numFmtId="164" fontId="37" fillId="0" borderId="9" xfId="0" applyNumberFormat="1" applyFont="1" applyBorder="1"/>
    <xf numFmtId="164" fontId="37" fillId="0" borderId="147" xfId="0" applyNumberFormat="1" applyFont="1" applyBorder="1"/>
    <xf numFmtId="1" fontId="38" fillId="0" borderId="8" xfId="61" applyNumberFormat="1" applyFont="1" applyBorder="1"/>
    <xf numFmtId="3" fontId="37" fillId="42" borderId="9" xfId="61" applyNumberFormat="1" applyFont="1" applyFill="1" applyBorder="1"/>
    <xf numFmtId="3" fontId="37" fillId="43" borderId="27" xfId="61" applyNumberFormat="1" applyFont="1" applyFill="1" applyBorder="1"/>
    <xf numFmtId="1" fontId="38" fillId="0" borderId="44" xfId="61" applyNumberFormat="1" applyFont="1" applyBorder="1"/>
    <xf numFmtId="3" fontId="37" fillId="42" borderId="11" xfId="61" applyNumberFormat="1" applyFont="1" applyFill="1" applyBorder="1"/>
    <xf numFmtId="3" fontId="37" fillId="43" borderId="34" xfId="61" applyNumberFormat="1" applyFont="1" applyFill="1" applyBorder="1"/>
    <xf numFmtId="1" fontId="37" fillId="42" borderId="11" xfId="61" applyNumberFormat="1" applyFont="1" applyFill="1" applyBorder="1"/>
    <xf numFmtId="1" fontId="38" fillId="0" borderId="38" xfId="61" applyNumberFormat="1" applyFont="1" applyBorder="1"/>
    <xf numFmtId="3" fontId="37" fillId="42" borderId="36" xfId="61" applyNumberFormat="1" applyFont="1" applyFill="1" applyBorder="1"/>
    <xf numFmtId="3" fontId="37" fillId="43" borderId="48" xfId="61" applyNumberFormat="1" applyFont="1" applyFill="1" applyBorder="1"/>
    <xf numFmtId="3" fontId="35" fillId="0" borderId="0" xfId="61" applyNumberFormat="1" applyFont="1"/>
    <xf numFmtId="0" fontId="5" fillId="0" borderId="0" xfId="1" applyAlignment="1" applyProtection="1">
      <alignment vertical="center"/>
    </xf>
    <xf numFmtId="0" fontId="59" fillId="0" borderId="0" xfId="59" applyFont="1" applyAlignment="1">
      <alignment vertical="center"/>
    </xf>
    <xf numFmtId="0" fontId="29" fillId="0" borderId="0" xfId="0" applyFont="1" applyAlignment="1">
      <alignment vertical="center"/>
    </xf>
    <xf numFmtId="0" fontId="43" fillId="0" borderId="0" xfId="2" applyFont="1"/>
    <xf numFmtId="0" fontId="81" fillId="0" borderId="0" xfId="2" applyFont="1"/>
    <xf numFmtId="3" fontId="41" fillId="0" borderId="0" xfId="61" applyNumberFormat="1" applyFont="1"/>
    <xf numFmtId="2" fontId="44" fillId="0" borderId="0" xfId="4" applyNumberFormat="1" applyFont="1"/>
    <xf numFmtId="0" fontId="38" fillId="0" borderId="79" xfId="9" applyFont="1" applyBorder="1" applyAlignment="1">
      <alignment horizontal="centerContinuous"/>
    </xf>
    <xf numFmtId="0" fontId="38" fillId="0" borderId="81" xfId="9" applyFont="1" applyBorder="1" applyAlignment="1">
      <alignment horizontal="centerContinuous"/>
    </xf>
    <xf numFmtId="0" fontId="38" fillId="0" borderId="7" xfId="9" applyFont="1" applyBorder="1" applyAlignment="1">
      <alignment horizontal="center" vertical="center"/>
    </xf>
    <xf numFmtId="0" fontId="38" fillId="0" borderId="39" xfId="9" applyFont="1" applyBorder="1" applyAlignment="1">
      <alignment vertical="center"/>
    </xf>
    <xf numFmtId="4" fontId="37" fillId="0" borderId="121" xfId="10" applyNumberFormat="1" applyFont="1" applyBorder="1"/>
    <xf numFmtId="4" fontId="37" fillId="0" borderId="12" xfId="10" applyNumberFormat="1" applyFont="1" applyBorder="1"/>
    <xf numFmtId="4" fontId="37" fillId="0" borderId="28" xfId="10" applyNumberFormat="1" applyFont="1" applyBorder="1"/>
    <xf numFmtId="0" fontId="41" fillId="0" borderId="0" xfId="11" applyFont="1"/>
    <xf numFmtId="3" fontId="37" fillId="0" borderId="0" xfId="9" applyNumberFormat="1" applyFont="1"/>
    <xf numFmtId="4" fontId="37" fillId="0" borderId="0" xfId="10" applyNumberFormat="1" applyFont="1"/>
    <xf numFmtId="3" fontId="37" fillId="0" borderId="0" xfId="10" applyNumberFormat="1" applyFont="1"/>
    <xf numFmtId="4" fontId="37" fillId="0" borderId="13" xfId="10" applyNumberFormat="1" applyFont="1" applyBorder="1"/>
    <xf numFmtId="0" fontId="39" fillId="0" borderId="0" xfId="2" applyFont="1"/>
    <xf numFmtId="0" fontId="38" fillId="0" borderId="39" xfId="9" applyFont="1" applyBorder="1" applyAlignment="1">
      <alignment horizontal="center" vertical="center"/>
    </xf>
    <xf numFmtId="4" fontId="37" fillId="0" borderId="14" xfId="10" applyNumberFormat="1" applyFont="1" applyBorder="1"/>
    <xf numFmtId="2" fontId="44" fillId="0" borderId="0" xfId="65" applyNumberFormat="1" applyFont="1"/>
    <xf numFmtId="1" fontId="51" fillId="0" borderId="0" xfId="8" applyNumberFormat="1" applyFont="1"/>
    <xf numFmtId="0" fontId="83" fillId="0" borderId="0" xfId="0" applyFont="1" applyAlignment="1">
      <alignment vertical="center"/>
    </xf>
    <xf numFmtId="165" fontId="37" fillId="0" borderId="120" xfId="0" applyNumberFormat="1" applyFont="1" applyBorder="1"/>
    <xf numFmtId="164" fontId="37" fillId="0" borderId="27" xfId="0" applyNumberFormat="1" applyFont="1" applyBorder="1"/>
    <xf numFmtId="165" fontId="37" fillId="0" borderId="52" xfId="0" applyNumberFormat="1" applyFont="1" applyBorder="1"/>
    <xf numFmtId="165" fontId="37" fillId="0" borderId="36" xfId="0" applyNumberFormat="1" applyFont="1" applyBorder="1"/>
    <xf numFmtId="3" fontId="73" fillId="0" borderId="0" xfId="0" applyNumberFormat="1" applyFont="1"/>
    <xf numFmtId="3" fontId="35" fillId="0" borderId="0" xfId="0" applyNumberFormat="1" applyFont="1"/>
    <xf numFmtId="0" fontId="41" fillId="0" borderId="51" xfId="0" applyFont="1" applyBorder="1" applyAlignment="1">
      <alignment vertical="center"/>
    </xf>
    <xf numFmtId="0" fontId="38" fillId="0" borderId="55" xfId="0" applyFont="1" applyBorder="1" applyAlignment="1">
      <alignment horizontal="center" vertical="top" wrapText="1"/>
    </xf>
    <xf numFmtId="0" fontId="38" fillId="0" borderId="108" xfId="0" applyFont="1" applyBorder="1" applyAlignment="1">
      <alignment vertical="top" wrapText="1"/>
    </xf>
    <xf numFmtId="0" fontId="38" fillId="0" borderId="44" xfId="0" applyFont="1" applyBorder="1" applyAlignment="1">
      <alignment vertical="top" wrapText="1"/>
    </xf>
    <xf numFmtId="0" fontId="38" fillId="0" borderId="38" xfId="0" applyFont="1" applyBorder="1" applyAlignment="1">
      <alignment horizontal="center" vertical="top" wrapText="1"/>
    </xf>
    <xf numFmtId="0" fontId="77" fillId="0" borderId="31" xfId="0" applyFont="1" applyBorder="1" applyAlignment="1">
      <alignment wrapText="1"/>
    </xf>
    <xf numFmtId="0" fontId="38" fillId="0" borderId="31" xfId="0" applyFont="1" applyBorder="1"/>
    <xf numFmtId="0" fontId="38" fillId="0" borderId="143" xfId="0" applyFont="1" applyBorder="1"/>
    <xf numFmtId="0" fontId="38" fillId="0" borderId="165" xfId="0" applyFont="1" applyBorder="1" applyAlignment="1">
      <alignment horizontal="center" vertical="center" wrapText="1"/>
    </xf>
    <xf numFmtId="0" fontId="38" fillId="0" borderId="30" xfId="0" applyFont="1" applyBorder="1" applyAlignment="1">
      <alignment horizontal="center" vertical="top" wrapText="1"/>
    </xf>
    <xf numFmtId="0" fontId="37" fillId="0" borderId="18" xfId="0" applyFont="1" applyBorder="1"/>
    <xf numFmtId="0" fontId="38" fillId="0" borderId="138" xfId="0" applyFont="1" applyBorder="1" applyAlignment="1">
      <alignment horizontal="centerContinuous" vertical="top" wrapText="1"/>
    </xf>
    <xf numFmtId="0" fontId="38" fillId="0" borderId="5" xfId="0" applyFont="1" applyBorder="1"/>
    <xf numFmtId="0" fontId="37" fillId="0" borderId="166" xfId="0" applyFont="1" applyBorder="1" applyAlignment="1">
      <alignment horizontal="center" wrapText="1"/>
    </xf>
    <xf numFmtId="0" fontId="37" fillId="0" borderId="46" xfId="0" applyFont="1" applyBorder="1" applyAlignment="1">
      <alignment horizontal="center" wrapText="1"/>
    </xf>
    <xf numFmtId="0" fontId="37" fillId="0" borderId="30" xfId="0" applyFont="1" applyBorder="1" applyAlignment="1">
      <alignment horizontal="center" vertical="top" wrapText="1"/>
    </xf>
    <xf numFmtId="0" fontId="37" fillId="0" borderId="40" xfId="0" applyFont="1" applyBorder="1" applyAlignment="1">
      <alignment horizontal="center" vertical="top" wrapText="1"/>
    </xf>
    <xf numFmtId="0" fontId="32" fillId="39" borderId="0" xfId="3" applyFont="1" applyFill="1" applyAlignment="1">
      <alignment vertical="center"/>
    </xf>
    <xf numFmtId="0" fontId="33" fillId="0" borderId="0" xfId="3" applyFont="1" applyAlignment="1">
      <alignment vertical="center"/>
    </xf>
    <xf numFmtId="0" fontId="56" fillId="0" borderId="0" xfId="7" applyFont="1" applyAlignment="1">
      <alignment vertical="center"/>
    </xf>
    <xf numFmtId="0" fontId="33" fillId="0" borderId="0" xfId="7" applyFont="1" applyAlignment="1">
      <alignment vertical="center"/>
    </xf>
    <xf numFmtId="0" fontId="32" fillId="0" borderId="0" xfId="3" applyFont="1" applyAlignment="1">
      <alignment horizontal="left" vertical="center"/>
    </xf>
    <xf numFmtId="0" fontId="78" fillId="0" borderId="0" xfId="0" applyFont="1"/>
    <xf numFmtId="0" fontId="37" fillId="0" borderId="47" xfId="0" applyFont="1" applyBorder="1" applyAlignment="1">
      <alignment horizontal="centerContinuous" vertical="center" wrapText="1"/>
    </xf>
    <xf numFmtId="14" fontId="38" fillId="0" borderId="36" xfId="0" applyNumberFormat="1" applyFont="1" applyBorder="1" applyAlignment="1">
      <alignment horizontal="center" vertical="center" wrapText="1"/>
    </xf>
    <xf numFmtId="0" fontId="37" fillId="0" borderId="17" xfId="0" applyFont="1" applyBorder="1" applyAlignment="1">
      <alignment horizontal="centerContinuous" vertical="center" wrapText="1"/>
    </xf>
    <xf numFmtId="14" fontId="38" fillId="0" borderId="38" xfId="0" applyNumberFormat="1" applyFont="1" applyBorder="1" applyAlignment="1">
      <alignment horizontal="center" vertical="center" wrapText="1"/>
    </xf>
    <xf numFmtId="14" fontId="38" fillId="0" borderId="165" xfId="0" applyNumberFormat="1" applyFont="1" applyBorder="1" applyAlignment="1">
      <alignment horizontal="center" vertical="center" wrapText="1"/>
    </xf>
    <xf numFmtId="14" fontId="38" fillId="0" borderId="31" xfId="0" applyNumberFormat="1" applyFont="1" applyBorder="1" applyAlignment="1">
      <alignment horizontal="center" vertical="center" wrapText="1"/>
    </xf>
    <xf numFmtId="0" fontId="37" fillId="0" borderId="11" xfId="0" applyFont="1" applyBorder="1" applyAlignment="1">
      <alignment horizontal="centerContinuous" vertical="center" wrapText="1"/>
    </xf>
    <xf numFmtId="0" fontId="37" fillId="0" borderId="45" xfId="0" applyFont="1" applyBorder="1" applyAlignment="1">
      <alignment horizontal="centerContinuous" vertical="center" wrapText="1"/>
    </xf>
    <xf numFmtId="0" fontId="37" fillId="0" borderId="44" xfId="0" applyFont="1" applyBorder="1" applyAlignment="1">
      <alignment horizontal="centerContinuous" vertical="center" wrapText="1"/>
    </xf>
    <xf numFmtId="0" fontId="38" fillId="0" borderId="170" xfId="61" applyFont="1" applyBorder="1" applyAlignment="1">
      <alignment horizontal="center" vertical="center" wrapText="1"/>
    </xf>
    <xf numFmtId="0" fontId="37" fillId="42" borderId="11" xfId="61" applyFont="1" applyFill="1" applyBorder="1" applyAlignment="1">
      <alignment horizontal="center" vertical="center" wrapText="1"/>
    </xf>
    <xf numFmtId="0" fontId="37" fillId="43" borderId="34" xfId="61" applyFont="1" applyFill="1" applyBorder="1" applyAlignment="1">
      <alignment horizontal="center" vertical="center" wrapText="1"/>
    </xf>
    <xf numFmtId="0" fontId="38" fillId="0" borderId="111" xfId="0" applyFont="1" applyBorder="1" applyAlignment="1">
      <alignment vertical="top" wrapText="1"/>
    </xf>
    <xf numFmtId="0" fontId="38" fillId="0" borderId="34" xfId="0" applyFont="1" applyBorder="1" applyAlignment="1">
      <alignment vertical="top" wrapText="1"/>
    </xf>
    <xf numFmtId="0" fontId="38" fillId="0" borderId="48" xfId="0" applyFont="1" applyBorder="1" applyAlignment="1">
      <alignment horizontal="center" vertical="top" wrapText="1"/>
    </xf>
    <xf numFmtId="0" fontId="38" fillId="0" borderId="37" xfId="0" applyFont="1" applyBorder="1"/>
    <xf numFmtId="0" fontId="38" fillId="0" borderId="34" xfId="0" applyFont="1" applyBorder="1"/>
    <xf numFmtId="0" fontId="38" fillId="0" borderId="46" xfId="0" applyFont="1" applyBorder="1"/>
    <xf numFmtId="0" fontId="38" fillId="0" borderId="142" xfId="0" applyFont="1" applyBorder="1"/>
    <xf numFmtId="0" fontId="38" fillId="0" borderId="40" xfId="0" applyFont="1" applyBorder="1"/>
    <xf numFmtId="0" fontId="80" fillId="0" borderId="22" xfId="0" applyFont="1" applyBorder="1" applyAlignment="1">
      <alignment horizontal="centerContinuous"/>
    </xf>
    <xf numFmtId="0" fontId="80" fillId="0" borderId="26" xfId="0" applyFont="1" applyBorder="1" applyAlignment="1">
      <alignment horizontal="centerContinuous"/>
    </xf>
    <xf numFmtId="0" fontId="80" fillId="0" borderId="8" xfId="0" applyFont="1" applyBorder="1" applyAlignment="1">
      <alignment horizontal="centerContinuous"/>
    </xf>
    <xf numFmtId="0" fontId="80" fillId="0" borderId="9" xfId="0" applyFont="1" applyBorder="1" applyAlignment="1">
      <alignment horizontal="centerContinuous"/>
    </xf>
    <xf numFmtId="0" fontId="80" fillId="0" borderId="27" xfId="0" applyFont="1" applyBorder="1" applyAlignment="1">
      <alignment horizontal="centerContinuous"/>
    </xf>
    <xf numFmtId="0" fontId="80" fillId="0" borderId="32" xfId="0" applyFont="1" applyBorder="1" applyAlignment="1">
      <alignment horizontal="centerContinuous"/>
    </xf>
    <xf numFmtId="0" fontId="80" fillId="0" borderId="4" xfId="0" applyFont="1" applyBorder="1" applyAlignment="1">
      <alignment horizontal="centerContinuous"/>
    </xf>
    <xf numFmtId="0" fontId="80" fillId="0" borderId="16" xfId="0" applyFont="1" applyBorder="1" applyAlignment="1">
      <alignment horizontal="centerContinuous"/>
    </xf>
    <xf numFmtId="0" fontId="80" fillId="0" borderId="37" xfId="0" applyFont="1" applyBorder="1" applyAlignment="1">
      <alignment horizontal="centerContinuous"/>
    </xf>
    <xf numFmtId="0" fontId="80" fillId="0" borderId="11" xfId="0" applyFont="1" applyBorder="1" applyAlignment="1">
      <alignment horizontal="centerContinuous"/>
    </xf>
    <xf numFmtId="14" fontId="38" fillId="0" borderId="41" xfId="0" quotePrefix="1" applyNumberFormat="1" applyFont="1" applyBorder="1" applyAlignment="1">
      <alignment horizontal="center" vertical="center" wrapText="1"/>
    </xf>
    <xf numFmtId="14" fontId="38" fillId="0" borderId="38" xfId="0" quotePrefix="1" applyNumberFormat="1" applyFont="1" applyBorder="1" applyAlignment="1">
      <alignment horizontal="center" vertical="center" wrapText="1"/>
    </xf>
    <xf numFmtId="0" fontId="40" fillId="38" borderId="135" xfId="0" applyFont="1" applyFill="1" applyBorder="1" applyAlignment="1">
      <alignment horizontal="center" vertical="center" wrapText="1"/>
    </xf>
    <xf numFmtId="0" fontId="40" fillId="38" borderId="41" xfId="0" applyFont="1" applyFill="1" applyBorder="1" applyAlignment="1">
      <alignment horizontal="center" vertical="center" wrapText="1"/>
    </xf>
    <xf numFmtId="0" fontId="40" fillId="38" borderId="30" xfId="0" applyFont="1" applyFill="1" applyBorder="1" applyAlignment="1">
      <alignment horizontal="center" vertical="center" wrapText="1"/>
    </xf>
    <xf numFmtId="0" fontId="37" fillId="0" borderId="44" xfId="0" applyFont="1" applyBorder="1" applyAlignment="1">
      <alignment horizontal="left" vertical="center"/>
    </xf>
    <xf numFmtId="0" fontId="41" fillId="0" borderId="29" xfId="0" applyFont="1" applyBorder="1" applyAlignment="1">
      <alignment vertical="center"/>
    </xf>
    <xf numFmtId="0" fontId="41" fillId="0" borderId="111" xfId="0" applyFont="1" applyBorder="1" applyAlignment="1">
      <alignment vertical="center"/>
    </xf>
    <xf numFmtId="0" fontId="37" fillId="0" borderId="5" xfId="0" applyFont="1" applyBorder="1" applyAlignment="1">
      <alignment vertical="center"/>
    </xf>
    <xf numFmtId="0" fontId="41" fillId="0" borderId="134" xfId="0" applyFont="1" applyBorder="1" applyAlignment="1">
      <alignment vertical="center"/>
    </xf>
    <xf numFmtId="0" fontId="37" fillId="0" borderId="162" xfId="0" applyFont="1" applyBorder="1" applyAlignment="1">
      <alignment vertical="center"/>
    </xf>
    <xf numFmtId="0" fontId="41" fillId="0" borderId="164" xfId="0" applyFont="1" applyBorder="1" applyAlignment="1">
      <alignment vertical="center"/>
    </xf>
    <xf numFmtId="0" fontId="37" fillId="0" borderId="169" xfId="0" applyFont="1" applyBorder="1" applyAlignment="1">
      <alignment vertical="center"/>
    </xf>
    <xf numFmtId="0" fontId="41" fillId="0" borderId="127" xfId="0" applyFont="1" applyBorder="1" applyAlignment="1">
      <alignment vertical="center"/>
    </xf>
    <xf numFmtId="0" fontId="28" fillId="0" borderId="0" xfId="0" applyFont="1"/>
    <xf numFmtId="164" fontId="40" fillId="2" borderId="130" xfId="0" applyNumberFormat="1" applyFont="1" applyFill="1" applyBorder="1" applyAlignment="1">
      <alignment horizontal="right" vertical="center"/>
    </xf>
    <xf numFmtId="164" fontId="40" fillId="2" borderId="108" xfId="0" applyNumberFormat="1" applyFont="1" applyFill="1" applyBorder="1" applyAlignment="1">
      <alignment horizontal="right" vertical="center"/>
    </xf>
    <xf numFmtId="164" fontId="40" fillId="4" borderId="16" xfId="0" applyNumberFormat="1" applyFont="1" applyFill="1" applyBorder="1" applyAlignment="1">
      <alignment horizontal="right" vertical="center"/>
    </xf>
    <xf numFmtId="164" fontId="40" fillId="4" borderId="3" xfId="0" applyNumberFormat="1" applyFont="1" applyFill="1" applyBorder="1" applyAlignment="1">
      <alignment horizontal="right" vertical="center"/>
    </xf>
    <xf numFmtId="164" fontId="40" fillId="2" borderId="103" xfId="0" applyNumberFormat="1" applyFont="1" applyFill="1" applyBorder="1" applyAlignment="1">
      <alignment horizontal="right" vertical="center"/>
    </xf>
    <xf numFmtId="164" fontId="40" fillId="4" borderId="104" xfId="0" applyNumberFormat="1" applyFont="1" applyFill="1" applyBorder="1" applyAlignment="1">
      <alignment horizontal="right" vertical="center"/>
    </xf>
    <xf numFmtId="164" fontId="40" fillId="4" borderId="180" xfId="0" applyNumberFormat="1" applyFont="1" applyFill="1" applyBorder="1" applyAlignment="1">
      <alignment horizontal="right" vertical="center"/>
    </xf>
    <xf numFmtId="164" fontId="40" fillId="4" borderId="176" xfId="0" applyNumberFormat="1" applyFont="1" applyFill="1" applyBorder="1" applyAlignment="1">
      <alignment horizontal="right" vertical="center"/>
    </xf>
    <xf numFmtId="164" fontId="40" fillId="2" borderId="44" xfId="0" applyNumberFormat="1" applyFont="1" applyFill="1" applyBorder="1" applyAlignment="1">
      <alignment horizontal="right" vertical="center"/>
    </xf>
    <xf numFmtId="164" fontId="40" fillId="4" borderId="45" xfId="0" applyNumberFormat="1" applyFont="1" applyFill="1" applyBorder="1" applyAlignment="1">
      <alignment horizontal="right" vertical="center"/>
    </xf>
    <xf numFmtId="164" fontId="40" fillId="4" borderId="11" xfId="0" applyNumberFormat="1" applyFont="1" applyFill="1" applyBorder="1" applyAlignment="1">
      <alignment horizontal="right" vertical="center"/>
    </xf>
    <xf numFmtId="164" fontId="40" fillId="4" borderId="125" xfId="0" applyNumberFormat="1" applyFont="1" applyFill="1" applyBorder="1" applyAlignment="1">
      <alignment horizontal="right" vertical="center"/>
    </xf>
    <xf numFmtId="164" fontId="40" fillId="2" borderId="4" xfId="0" applyNumberFormat="1" applyFont="1" applyFill="1" applyBorder="1" applyAlignment="1">
      <alignment horizontal="right" vertical="center"/>
    </xf>
    <xf numFmtId="164" fontId="40" fillId="4" borderId="32" xfId="0" applyNumberFormat="1" applyFont="1" applyFill="1" applyBorder="1" applyAlignment="1">
      <alignment horizontal="right" vertical="center"/>
    </xf>
    <xf numFmtId="164" fontId="40" fillId="2" borderId="140" xfId="0" applyNumberFormat="1" applyFont="1" applyFill="1" applyBorder="1" applyAlignment="1">
      <alignment horizontal="right" vertical="center"/>
    </xf>
    <xf numFmtId="164" fontId="40" fillId="4" borderId="141" xfId="0" applyNumberFormat="1" applyFont="1" applyFill="1" applyBorder="1" applyAlignment="1">
      <alignment horizontal="right" vertical="center"/>
    </xf>
    <xf numFmtId="164" fontId="40" fillId="4" borderId="181" xfId="0" applyNumberFormat="1" applyFont="1" applyFill="1" applyBorder="1" applyAlignment="1">
      <alignment horizontal="right" vertical="center"/>
    </xf>
    <xf numFmtId="164" fontId="40" fillId="4" borderId="183" xfId="0" applyNumberFormat="1" applyFont="1" applyFill="1" applyBorder="1" applyAlignment="1">
      <alignment horizontal="right" vertical="center"/>
    </xf>
    <xf numFmtId="164" fontId="40" fillId="2" borderId="162" xfId="0" applyNumberFormat="1" applyFont="1" applyFill="1" applyBorder="1" applyAlignment="1">
      <alignment horizontal="right" vertical="center"/>
    </xf>
    <xf numFmtId="164" fontId="40" fillId="4" borderId="163" xfId="0" applyNumberFormat="1" applyFont="1" applyFill="1" applyBorder="1" applyAlignment="1">
      <alignment horizontal="right" vertical="center"/>
    </xf>
    <xf numFmtId="164" fontId="40" fillId="4" borderId="184" xfId="0" applyNumberFormat="1" applyFont="1" applyFill="1" applyBorder="1" applyAlignment="1">
      <alignment horizontal="right" vertical="center"/>
    </xf>
    <xf numFmtId="164" fontId="40" fillId="4" borderId="177" xfId="0" applyNumberFormat="1" applyFont="1" applyFill="1" applyBorder="1" applyAlignment="1">
      <alignment horizontal="right" vertical="center"/>
    </xf>
    <xf numFmtId="164" fontId="40" fillId="2" borderId="38" xfId="0" applyNumberFormat="1" applyFont="1" applyFill="1" applyBorder="1" applyAlignment="1">
      <alignment horizontal="right" vertical="center"/>
    </xf>
    <xf numFmtId="164" fontId="40" fillId="4" borderId="35" xfId="0" applyNumberFormat="1" applyFont="1" applyFill="1" applyBorder="1" applyAlignment="1">
      <alignment horizontal="right" vertical="center"/>
    </xf>
    <xf numFmtId="164" fontId="40" fillId="4" borderId="36" xfId="0" applyNumberFormat="1" applyFont="1" applyFill="1" applyBorder="1" applyAlignment="1">
      <alignment horizontal="right" vertical="center"/>
    </xf>
    <xf numFmtId="164" fontId="40" fillId="4" borderId="127" xfId="0" applyNumberFormat="1" applyFont="1" applyFill="1" applyBorder="1" applyAlignment="1">
      <alignment horizontal="right" vertical="center"/>
    </xf>
    <xf numFmtId="164" fontId="40" fillId="4" borderId="161" xfId="0" applyNumberFormat="1" applyFont="1" applyFill="1" applyBorder="1" applyAlignment="1">
      <alignment horizontal="right" vertical="center"/>
    </xf>
    <xf numFmtId="0" fontId="40" fillId="38" borderId="36" xfId="0" applyFont="1" applyFill="1" applyBorder="1" applyAlignment="1">
      <alignment horizontal="center" vertical="center" wrapText="1"/>
    </xf>
    <xf numFmtId="0" fontId="40" fillId="38" borderId="5" xfId="0" applyFont="1" applyFill="1" applyBorder="1" applyAlignment="1">
      <alignment horizontal="center" vertical="center" wrapText="1"/>
    </xf>
    <xf numFmtId="1" fontId="38" fillId="0" borderId="130" xfId="0" applyNumberFormat="1" applyFont="1" applyBorder="1" applyAlignment="1">
      <alignment horizontal="right" vertical="center"/>
    </xf>
    <xf numFmtId="1" fontId="37" fillId="0" borderId="178" xfId="0" applyNumberFormat="1" applyFont="1" applyBorder="1" applyAlignment="1">
      <alignment horizontal="right" vertical="center"/>
    </xf>
    <xf numFmtId="1" fontId="37" fillId="0" borderId="131" xfId="0" applyNumberFormat="1" applyFont="1" applyBorder="1" applyAlignment="1">
      <alignment horizontal="right" vertical="center"/>
    </xf>
    <xf numFmtId="1" fontId="37" fillId="0" borderId="139" xfId="0" applyNumberFormat="1" applyFont="1" applyBorder="1" applyAlignment="1">
      <alignment horizontal="right" vertical="center"/>
    </xf>
    <xf numFmtId="164" fontId="40" fillId="2" borderId="178" xfId="0" applyNumberFormat="1" applyFont="1" applyFill="1" applyBorder="1" applyAlignment="1">
      <alignment horizontal="right" vertical="center"/>
    </xf>
    <xf numFmtId="1" fontId="38" fillId="0" borderId="108" xfId="0" applyNumberFormat="1" applyFont="1" applyBorder="1" applyAlignment="1">
      <alignment horizontal="right" vertical="center"/>
    </xf>
    <xf numFmtId="1" fontId="37" fillId="0" borderId="109" xfId="0" applyNumberFormat="1" applyFont="1" applyBorder="1" applyAlignment="1">
      <alignment horizontal="right" vertical="center"/>
    </xf>
    <xf numFmtId="1" fontId="37" fillId="0" borderId="179" xfId="0" applyNumberFormat="1" applyFont="1" applyBorder="1" applyAlignment="1">
      <alignment horizontal="right" vertical="center"/>
    </xf>
    <xf numFmtId="1" fontId="37" fillId="0" borderId="110" xfId="0" applyNumberFormat="1" applyFont="1" applyBorder="1" applyAlignment="1">
      <alignment horizontal="right" vertical="center"/>
    </xf>
    <xf numFmtId="164" fontId="40" fillId="4" borderId="109" xfId="0" applyNumberFormat="1" applyFont="1" applyFill="1" applyBorder="1" applyAlignment="1">
      <alignment horizontal="right" vertical="center"/>
    </xf>
    <xf numFmtId="1" fontId="38" fillId="0" borderId="103" xfId="0" applyNumberFormat="1" applyFont="1" applyBorder="1" applyAlignment="1">
      <alignment horizontal="right" vertical="center"/>
    </xf>
    <xf numFmtId="1" fontId="37" fillId="0" borderId="104" xfId="0" applyNumberFormat="1" applyFont="1" applyBorder="1" applyAlignment="1">
      <alignment horizontal="right" vertical="center"/>
    </xf>
    <xf numFmtId="1" fontId="37" fillId="0" borderId="180" xfId="0" applyNumberFormat="1" applyFont="1" applyBorder="1" applyAlignment="1">
      <alignment horizontal="right" vertical="center"/>
    </xf>
    <xf numFmtId="1" fontId="37" fillId="0" borderId="105" xfId="0" applyNumberFormat="1" applyFont="1" applyBorder="1" applyAlignment="1">
      <alignment horizontal="right" vertical="center"/>
    </xf>
    <xf numFmtId="1" fontId="38" fillId="0" borderId="44" xfId="0" applyNumberFormat="1" applyFont="1" applyBorder="1" applyAlignment="1">
      <alignment horizontal="right" vertical="center"/>
    </xf>
    <xf numFmtId="1" fontId="37" fillId="0" borderId="45" xfId="0" applyNumberFormat="1" applyFont="1" applyBorder="1" applyAlignment="1">
      <alignment horizontal="right" vertical="center"/>
    </xf>
    <xf numFmtId="1" fontId="37" fillId="0" borderId="11" xfId="0" applyNumberFormat="1" applyFont="1" applyBorder="1" applyAlignment="1">
      <alignment horizontal="right" vertical="center"/>
    </xf>
    <xf numFmtId="1" fontId="37" fillId="0" borderId="123" xfId="0" applyNumberFormat="1" applyFont="1" applyBorder="1" applyAlignment="1">
      <alignment horizontal="right" vertical="center"/>
    </xf>
    <xf numFmtId="1" fontId="38" fillId="0" borderId="4" xfId="0" applyNumberFormat="1" applyFont="1" applyBorder="1" applyAlignment="1">
      <alignment horizontal="right" vertical="center"/>
    </xf>
    <xf numFmtId="1" fontId="37" fillId="0" borderId="32" xfId="0" applyNumberFormat="1" applyFont="1" applyBorder="1" applyAlignment="1">
      <alignment horizontal="right" vertical="center"/>
    </xf>
    <xf numFmtId="1" fontId="37" fillId="0" borderId="16" xfId="0" applyNumberFormat="1" applyFont="1" applyBorder="1" applyAlignment="1">
      <alignment horizontal="right" vertical="center"/>
    </xf>
    <xf numFmtId="1" fontId="37" fillId="0" borderId="124" xfId="0" applyNumberFormat="1" applyFont="1" applyBorder="1" applyAlignment="1">
      <alignment horizontal="right" vertical="center"/>
    </xf>
    <xf numFmtId="1" fontId="38" fillId="0" borderId="140" xfId="0" applyNumberFormat="1" applyFont="1" applyBorder="1" applyAlignment="1">
      <alignment horizontal="right" vertical="center"/>
    </xf>
    <xf numFmtId="1" fontId="37" fillId="0" borderId="141" xfId="0" applyNumberFormat="1" applyFont="1" applyBorder="1" applyAlignment="1">
      <alignment horizontal="right" vertical="center"/>
    </xf>
    <xf numFmtId="1" fontId="37" fillId="0" borderId="181" xfId="0" applyNumberFormat="1" applyFont="1" applyBorder="1" applyAlignment="1">
      <alignment horizontal="right" vertical="center"/>
    </xf>
    <xf numFmtId="1" fontId="37" fillId="0" borderId="182" xfId="0" applyNumberFormat="1" applyFont="1" applyBorder="1" applyAlignment="1">
      <alignment horizontal="right" vertical="center"/>
    </xf>
    <xf numFmtId="3" fontId="38" fillId="0" borderId="162" xfId="0" applyNumberFormat="1" applyFont="1" applyBorder="1" applyAlignment="1">
      <alignment horizontal="right"/>
    </xf>
    <xf numFmtId="3" fontId="37" fillId="0" borderId="184" xfId="0" applyNumberFormat="1" applyFont="1" applyBorder="1" applyAlignment="1">
      <alignment horizontal="right"/>
    </xf>
    <xf numFmtId="3" fontId="37" fillId="0" borderId="164" xfId="0" applyNumberFormat="1" applyFont="1" applyBorder="1" applyAlignment="1">
      <alignment horizontal="right"/>
    </xf>
    <xf numFmtId="3" fontId="38" fillId="0" borderId="5" xfId="0" applyNumberFormat="1" applyFont="1" applyBorder="1" applyAlignment="1">
      <alignment horizontal="right"/>
    </xf>
    <xf numFmtId="3" fontId="37" fillId="0" borderId="30" xfId="0" applyNumberFormat="1" applyFont="1" applyBorder="1" applyAlignment="1">
      <alignment horizontal="right"/>
    </xf>
    <xf numFmtId="3" fontId="37" fillId="0" borderId="101" xfId="0" applyNumberFormat="1" applyFont="1" applyBorder="1" applyAlignment="1">
      <alignment horizontal="right"/>
    </xf>
    <xf numFmtId="0" fontId="37" fillId="0" borderId="11" xfId="0" applyFont="1" applyBorder="1" applyAlignment="1">
      <alignment vertical="center"/>
    </xf>
    <xf numFmtId="3" fontId="37" fillId="0" borderId="45" xfId="0" applyNumberFormat="1" applyFont="1" applyBorder="1" applyAlignment="1">
      <alignment horizontal="right" vertical="center" wrapText="1"/>
    </xf>
    <xf numFmtId="0" fontId="40" fillId="0" borderId="121" xfId="0" applyFont="1" applyBorder="1" applyAlignment="1">
      <alignment horizontal="centerContinuous" vertical="center" wrapText="1"/>
    </xf>
    <xf numFmtId="0" fontId="40" fillId="0" borderId="27" xfId="0" applyFont="1" applyBorder="1" applyAlignment="1">
      <alignment horizontal="centerContinuous" wrapText="1"/>
    </xf>
    <xf numFmtId="0" fontId="40" fillId="0" borderId="116" xfId="0" applyFont="1" applyBorder="1" applyAlignment="1">
      <alignment horizontal="centerContinuous" wrapText="1"/>
    </xf>
    <xf numFmtId="0" fontId="28" fillId="0" borderId="24" xfId="4" applyFont="1" applyBorder="1"/>
    <xf numFmtId="164" fontId="40" fillId="2" borderId="119" xfId="0" applyNumberFormat="1" applyFont="1" applyFill="1" applyBorder="1" applyAlignment="1">
      <alignment horizontal="right" vertical="center"/>
    </xf>
    <xf numFmtId="0" fontId="28" fillId="0" borderId="74" xfId="8" applyFont="1" applyBorder="1" applyAlignment="1">
      <alignment horizontal="left" vertical="center"/>
    </xf>
    <xf numFmtId="0" fontId="28" fillId="0" borderId="75" xfId="8" applyFont="1" applyBorder="1" applyAlignment="1">
      <alignment horizontal="left" vertical="center"/>
    </xf>
    <xf numFmtId="0" fontId="28" fillId="0" borderId="0" xfId="8" applyFont="1" applyAlignment="1">
      <alignment horizontal="left"/>
    </xf>
    <xf numFmtId="0" fontId="37" fillId="0" borderId="15" xfId="0" applyFont="1" applyBorder="1" applyAlignment="1">
      <alignment horizontal="centerContinuous" vertical="center" wrapText="1"/>
    </xf>
    <xf numFmtId="0" fontId="37" fillId="0" borderId="34" xfId="0" applyFont="1" applyBorder="1" applyAlignment="1">
      <alignment horizontal="centerContinuous" vertical="center" wrapText="1"/>
    </xf>
    <xf numFmtId="0" fontId="38" fillId="0" borderId="137" xfId="0" applyFont="1" applyBorder="1" applyAlignment="1">
      <alignment horizontal="center" vertical="center" wrapText="1"/>
    </xf>
    <xf numFmtId="165" fontId="37" fillId="0" borderId="16" xfId="0" applyNumberFormat="1" applyFont="1" applyBorder="1" applyAlignment="1">
      <alignment vertical="center" wrapText="1"/>
    </xf>
    <xf numFmtId="165" fontId="37" fillId="0" borderId="33" xfId="0" applyNumberFormat="1" applyFont="1" applyBorder="1" applyAlignment="1">
      <alignment vertical="center" wrapText="1"/>
    </xf>
    <xf numFmtId="165" fontId="37" fillId="0" borderId="11" xfId="0" applyNumberFormat="1" applyFont="1" applyBorder="1" applyAlignment="1">
      <alignment vertical="center" wrapText="1"/>
    </xf>
    <xf numFmtId="165" fontId="37" fillId="0" borderId="29" xfId="0" applyNumberFormat="1" applyFont="1" applyBorder="1" applyAlignment="1">
      <alignment vertical="center" wrapText="1"/>
    </xf>
    <xf numFmtId="0" fontId="38" fillId="0" borderId="36" xfId="0" applyFont="1" applyBorder="1" applyAlignment="1">
      <alignment horizontal="center" vertical="center" wrapText="1"/>
    </xf>
    <xf numFmtId="165" fontId="38" fillId="0" borderId="49" xfId="0" applyNumberFormat="1" applyFont="1" applyBorder="1" applyAlignment="1">
      <alignment vertical="center" wrapText="1"/>
    </xf>
    <xf numFmtId="165" fontId="38" fillId="0" borderId="48" xfId="0" applyNumberFormat="1" applyFont="1" applyBorder="1" applyAlignment="1">
      <alignment vertical="center" wrapText="1"/>
    </xf>
    <xf numFmtId="3" fontId="38" fillId="0" borderId="32" xfId="0" applyNumberFormat="1" applyFont="1" applyBorder="1"/>
    <xf numFmtId="3" fontId="37" fillId="0" borderId="32" xfId="0" applyNumberFormat="1" applyFont="1" applyBorder="1"/>
    <xf numFmtId="165" fontId="37" fillId="0" borderId="16" xfId="0" applyNumberFormat="1" applyFont="1" applyBorder="1"/>
    <xf numFmtId="3" fontId="38" fillId="0" borderId="45" xfId="0" applyNumberFormat="1" applyFont="1" applyBorder="1"/>
    <xf numFmtId="3" fontId="37" fillId="0" borderId="45" xfId="0" applyNumberFormat="1" applyFont="1" applyBorder="1"/>
    <xf numFmtId="165" fontId="37" fillId="0" borderId="11" xfId="0" applyNumberFormat="1" applyFont="1" applyBorder="1"/>
    <xf numFmtId="3" fontId="37" fillId="0" borderId="32" xfId="0" applyNumberFormat="1" applyFont="1" applyBorder="1" applyAlignment="1">
      <alignment horizontal="right"/>
    </xf>
    <xf numFmtId="3" fontId="38" fillId="0" borderId="141" xfId="0" applyNumberFormat="1" applyFont="1" applyBorder="1"/>
    <xf numFmtId="164" fontId="38" fillId="0" borderId="185" xfId="0" applyNumberFormat="1" applyFont="1" applyBorder="1"/>
    <xf numFmtId="165" fontId="38" fillId="0" borderId="186" xfId="0" applyNumberFormat="1" applyFont="1" applyBorder="1"/>
    <xf numFmtId="3" fontId="38" fillId="0" borderId="144" xfId="0" applyNumberFormat="1" applyFont="1" applyBorder="1"/>
    <xf numFmtId="165" fontId="37" fillId="0" borderId="29" xfId="0" applyNumberFormat="1" applyFont="1" applyBorder="1"/>
    <xf numFmtId="3" fontId="38" fillId="0" borderId="41" xfId="0" applyNumberFormat="1" applyFont="1" applyBorder="1"/>
    <xf numFmtId="164" fontId="38" fillId="0" borderId="30" xfId="0" applyNumberFormat="1" applyFont="1" applyBorder="1"/>
    <xf numFmtId="165" fontId="38" fillId="0" borderId="51" xfId="0" applyNumberFormat="1" applyFont="1" applyBorder="1"/>
    <xf numFmtId="164" fontId="38" fillId="0" borderId="40" xfId="0" applyNumberFormat="1" applyFont="1" applyBorder="1"/>
    <xf numFmtId="3" fontId="38" fillId="0" borderId="0" xfId="0" applyNumberFormat="1" applyFont="1"/>
    <xf numFmtId="3" fontId="38" fillId="0" borderId="25" xfId="0" applyNumberFormat="1" applyFont="1" applyBorder="1"/>
    <xf numFmtId="0" fontId="38" fillId="0" borderId="80" xfId="9" applyFont="1" applyBorder="1" applyAlignment="1">
      <alignment horizontal="centerContinuous"/>
    </xf>
    <xf numFmtId="0" fontId="38" fillId="0" borderId="2" xfId="9" applyFont="1" applyBorder="1" applyAlignment="1">
      <alignment horizontal="centerContinuous"/>
    </xf>
    <xf numFmtId="0" fontId="38" fillId="0" borderId="82" xfId="9" applyFont="1" applyBorder="1" applyAlignment="1">
      <alignment horizontal="centerContinuous"/>
    </xf>
    <xf numFmtId="0" fontId="38" fillId="0" borderId="83" xfId="9" applyFont="1" applyBorder="1" applyAlignment="1">
      <alignment horizontal="centerContinuous"/>
    </xf>
    <xf numFmtId="0" fontId="38" fillId="0" borderId="84" xfId="9" applyFont="1" applyBorder="1" applyAlignment="1">
      <alignment horizontal="centerContinuous"/>
    </xf>
    <xf numFmtId="0" fontId="38" fillId="0" borderId="85" xfId="9" applyFont="1" applyBorder="1" applyAlignment="1">
      <alignment horizontal="centerContinuous"/>
    </xf>
    <xf numFmtId="0" fontId="38" fillId="0" borderId="90" xfId="9" applyFont="1" applyBorder="1" applyAlignment="1">
      <alignment horizontal="center" vertical="center" wrapText="1"/>
    </xf>
    <xf numFmtId="3" fontId="38" fillId="0" borderId="6" xfId="10" applyNumberFormat="1" applyFont="1" applyBorder="1"/>
    <xf numFmtId="4" fontId="38" fillId="0" borderId="39" xfId="9" applyNumberFormat="1" applyFont="1" applyBorder="1" applyAlignment="1">
      <alignment vertical="center"/>
    </xf>
    <xf numFmtId="4" fontId="37" fillId="0" borderId="0" xfId="9" applyNumberFormat="1" applyFont="1"/>
    <xf numFmtId="3" fontId="38" fillId="0" borderId="39" xfId="9" applyNumberFormat="1" applyFont="1" applyBorder="1" applyAlignment="1">
      <alignment vertical="center"/>
    </xf>
    <xf numFmtId="3" fontId="37" fillId="0" borderId="26" xfId="9" applyNumberFormat="1" applyFont="1" applyBorder="1"/>
    <xf numFmtId="3" fontId="37" fillId="0" borderId="121" xfId="10" applyNumberFormat="1" applyFont="1" applyBorder="1"/>
    <xf numFmtId="3" fontId="37" fillId="0" borderId="26" xfId="10" applyNumberFormat="1" applyFont="1" applyBorder="1"/>
    <xf numFmtId="3" fontId="37" fillId="0" borderId="32" xfId="9" applyNumberFormat="1" applyFont="1" applyBorder="1"/>
    <xf numFmtId="3" fontId="37" fillId="0" borderId="12" xfId="10" applyNumberFormat="1" applyFont="1" applyBorder="1"/>
    <xf numFmtId="3" fontId="37" fillId="0" borderId="32" xfId="10" applyNumberFormat="1" applyFont="1" applyBorder="1"/>
    <xf numFmtId="3" fontId="37" fillId="0" borderId="41" xfId="9" applyNumberFormat="1" applyFont="1" applyBorder="1"/>
    <xf numFmtId="3" fontId="37" fillId="0" borderId="28" xfId="10" applyNumberFormat="1" applyFont="1" applyBorder="1"/>
    <xf numFmtId="3" fontId="37" fillId="0" borderId="41" xfId="10" applyNumberFormat="1" applyFont="1" applyBorder="1"/>
    <xf numFmtId="1" fontId="39" fillId="0" borderId="0" xfId="0" applyNumberFormat="1" applyFont="1"/>
    <xf numFmtId="3" fontId="37" fillId="0" borderId="9" xfId="10" applyNumberFormat="1" applyFont="1" applyBorder="1"/>
    <xf numFmtId="3" fontId="37" fillId="0" borderId="16" xfId="10" applyNumberFormat="1" applyFont="1" applyBorder="1"/>
    <xf numFmtId="3" fontId="37" fillId="0" borderId="45" xfId="9" applyNumberFormat="1" applyFont="1" applyBorder="1"/>
    <xf numFmtId="3" fontId="37" fillId="0" borderId="45" xfId="10" applyNumberFormat="1" applyFont="1" applyBorder="1"/>
    <xf numFmtId="3" fontId="37" fillId="0" borderId="11" xfId="10" applyNumberFormat="1" applyFont="1" applyBorder="1"/>
    <xf numFmtId="3" fontId="37" fillId="0" borderId="13" xfId="10" applyNumberFormat="1" applyFont="1" applyBorder="1"/>
    <xf numFmtId="3" fontId="37" fillId="0" borderId="30" xfId="10" applyNumberFormat="1" applyFont="1" applyBorder="1"/>
    <xf numFmtId="0" fontId="38" fillId="0" borderId="88" xfId="9" applyFont="1" applyBorder="1" applyAlignment="1">
      <alignment horizontal="center" vertical="center"/>
    </xf>
    <xf numFmtId="0" fontId="38" fillId="0" borderId="86" xfId="9" applyFont="1" applyBorder="1" applyAlignment="1">
      <alignment horizontal="center" vertical="center" wrapText="1"/>
    </xf>
    <xf numFmtId="3" fontId="38" fillId="0" borderId="6" xfId="9" applyNumberFormat="1" applyFont="1" applyBorder="1" applyAlignment="1">
      <alignment vertical="center"/>
    </xf>
    <xf numFmtId="3" fontId="38" fillId="0" borderId="50" xfId="10" applyNumberFormat="1" applyFont="1" applyBorder="1"/>
    <xf numFmtId="3" fontId="37" fillId="0" borderId="35" xfId="9" applyNumberFormat="1" applyFont="1" applyBorder="1"/>
    <xf numFmtId="3" fontId="37" fillId="0" borderId="14" xfId="10" applyNumberFormat="1" applyFont="1" applyBorder="1"/>
    <xf numFmtId="3" fontId="37" fillId="0" borderId="35" xfId="10" applyNumberFormat="1" applyFont="1" applyBorder="1"/>
    <xf numFmtId="1" fontId="37" fillId="0" borderId="0" xfId="9" applyNumberFormat="1" applyFont="1"/>
    <xf numFmtId="165" fontId="37" fillId="0" borderId="0" xfId="9" applyNumberFormat="1" applyFont="1"/>
    <xf numFmtId="165" fontId="38" fillId="0" borderId="39" xfId="9" applyNumberFormat="1" applyFont="1" applyBorder="1" applyAlignment="1">
      <alignment vertical="center"/>
    </xf>
    <xf numFmtId="165" fontId="37" fillId="0" borderId="121" xfId="10" applyNumberFormat="1" applyFont="1" applyBorder="1"/>
    <xf numFmtId="165" fontId="37" fillId="0" borderId="12" xfId="10" applyNumberFormat="1" applyFont="1" applyBorder="1"/>
    <xf numFmtId="165" fontId="37" fillId="0" borderId="13" xfId="10" applyNumberFormat="1" applyFont="1" applyBorder="1"/>
    <xf numFmtId="165" fontId="37" fillId="0" borderId="28" xfId="10" applyNumberFormat="1" applyFont="1" applyBorder="1"/>
    <xf numFmtId="0" fontId="38" fillId="44" borderId="122" xfId="9" applyFont="1" applyFill="1" applyBorder="1" applyAlignment="1">
      <alignment horizontal="center" vertical="center" wrapText="1"/>
    </xf>
    <xf numFmtId="3" fontId="38" fillId="44" borderId="113" xfId="10" applyNumberFormat="1" applyFont="1" applyFill="1" applyBorder="1"/>
    <xf numFmtId="3" fontId="37" fillId="44" borderId="120" xfId="9" applyNumberFormat="1" applyFont="1" applyFill="1" applyBorder="1"/>
    <xf numFmtId="3" fontId="37" fillId="44" borderId="33" xfId="9" applyNumberFormat="1" applyFont="1" applyFill="1" applyBorder="1"/>
    <xf numFmtId="3" fontId="37" fillId="44" borderId="51" xfId="9" applyNumberFormat="1" applyFont="1" applyFill="1" applyBorder="1"/>
    <xf numFmtId="0" fontId="38" fillId="44" borderId="89" xfId="9" applyFont="1" applyFill="1" applyBorder="1" applyAlignment="1">
      <alignment horizontal="center" vertical="center" wrapText="1"/>
    </xf>
    <xf numFmtId="3" fontId="38" fillId="44" borderId="1" xfId="10" applyNumberFormat="1" applyFont="1" applyFill="1" applyBorder="1"/>
    <xf numFmtId="3" fontId="37" fillId="44" borderId="27" xfId="10" applyNumberFormat="1" applyFont="1" applyFill="1" applyBorder="1"/>
    <xf numFmtId="3" fontId="37" fillId="44" borderId="37" xfId="10" applyNumberFormat="1" applyFont="1" applyFill="1" applyBorder="1"/>
    <xf numFmtId="3" fontId="37" fillId="44" borderId="40" xfId="10" applyNumberFormat="1" applyFont="1" applyFill="1" applyBorder="1"/>
    <xf numFmtId="3" fontId="37" fillId="44" borderId="27" xfId="9" applyNumberFormat="1" applyFont="1" applyFill="1" applyBorder="1"/>
    <xf numFmtId="3" fontId="37" fillId="44" borderId="37" xfId="9" applyNumberFormat="1" applyFont="1" applyFill="1" applyBorder="1"/>
    <xf numFmtId="3" fontId="37" fillId="44" borderId="34" xfId="9" applyNumberFormat="1" applyFont="1" applyFill="1" applyBorder="1"/>
    <xf numFmtId="3" fontId="37" fillId="44" borderId="40" xfId="9" applyNumberFormat="1" applyFont="1" applyFill="1" applyBorder="1"/>
    <xf numFmtId="3" fontId="37" fillId="44" borderId="34" xfId="10" applyNumberFormat="1" applyFont="1" applyFill="1" applyBorder="1"/>
    <xf numFmtId="3" fontId="37" fillId="44" borderId="29" xfId="9" applyNumberFormat="1" applyFont="1" applyFill="1" applyBorder="1"/>
    <xf numFmtId="0" fontId="38" fillId="44" borderId="87" xfId="9" applyFont="1" applyFill="1" applyBorder="1" applyAlignment="1">
      <alignment horizontal="center" vertical="center" wrapText="1"/>
    </xf>
    <xf numFmtId="3" fontId="37" fillId="44" borderId="48" xfId="9" applyNumberFormat="1" applyFont="1" applyFill="1" applyBorder="1"/>
    <xf numFmtId="3" fontId="37" fillId="44" borderId="48" xfId="10" applyNumberFormat="1" applyFont="1" applyFill="1" applyBorder="1"/>
    <xf numFmtId="3" fontId="37" fillId="44" borderId="49" xfId="9" applyNumberFormat="1" applyFont="1" applyFill="1" applyBorder="1"/>
    <xf numFmtId="0" fontId="28" fillId="0" borderId="0" xfId="65" applyFont="1"/>
    <xf numFmtId="0" fontId="75" fillId="0" borderId="0" xfId="4" applyFont="1"/>
    <xf numFmtId="0" fontId="38" fillId="0" borderId="146" xfId="0" applyFont="1" applyBorder="1"/>
    <xf numFmtId="1" fontId="38" fillId="0" borderId="115" xfId="0" applyNumberFormat="1" applyFont="1" applyBorder="1"/>
    <xf numFmtId="1" fontId="37" fillId="0" borderId="115" xfId="0" applyNumberFormat="1" applyFont="1" applyBorder="1"/>
    <xf numFmtId="164" fontId="37" fillId="0" borderId="115" xfId="0" applyNumberFormat="1" applyFont="1" applyBorder="1"/>
    <xf numFmtId="1" fontId="38" fillId="0" borderId="146" xfId="0" applyNumberFormat="1" applyFont="1" applyBorder="1"/>
    <xf numFmtId="164" fontId="37" fillId="0" borderId="116" xfId="0" applyNumberFormat="1" applyFont="1" applyBorder="1"/>
    <xf numFmtId="0" fontId="34" fillId="0" borderId="13" xfId="0" applyFont="1" applyBorder="1"/>
    <xf numFmtId="1" fontId="38" fillId="0" borderId="4" xfId="0" quotePrefix="1" applyNumberFormat="1" applyFont="1" applyBorder="1"/>
    <xf numFmtId="1" fontId="37" fillId="0" borderId="32" xfId="0" quotePrefix="1" applyNumberFormat="1" applyFont="1" applyBorder="1"/>
    <xf numFmtId="164" fontId="37" fillId="0" borderId="37" xfId="0" quotePrefix="1" applyNumberFormat="1" applyFont="1" applyBorder="1"/>
    <xf numFmtId="0" fontId="34" fillId="0" borderId="14" xfId="0" applyFont="1" applyBorder="1"/>
    <xf numFmtId="1" fontId="38" fillId="0" borderId="41" xfId="0" applyNumberFormat="1" applyFont="1" applyBorder="1"/>
    <xf numFmtId="1" fontId="37" fillId="0" borderId="41" xfId="0" applyNumberFormat="1" applyFont="1" applyBorder="1"/>
    <xf numFmtId="164" fontId="37" fillId="0" borderId="30" xfId="0" applyNumberFormat="1" applyFont="1" applyBorder="1"/>
    <xf numFmtId="1" fontId="38" fillId="0" borderId="5" xfId="0" applyNumberFormat="1" applyFont="1" applyBorder="1"/>
    <xf numFmtId="0" fontId="44" fillId="0" borderId="24" xfId="5" applyFont="1" applyBorder="1"/>
    <xf numFmtId="2" fontId="44" fillId="0" borderId="101" xfId="65" applyNumberFormat="1" applyFont="1" applyBorder="1"/>
    <xf numFmtId="0" fontId="88" fillId="0" borderId="0" xfId="0" applyFont="1" applyAlignment="1">
      <alignment vertical="center"/>
    </xf>
    <xf numFmtId="0" fontId="37" fillId="0" borderId="53" xfId="0" applyFont="1" applyBorder="1" applyAlignment="1">
      <alignment horizontal="center" wrapText="1"/>
    </xf>
    <xf numFmtId="169" fontId="87" fillId="0" borderId="160" xfId="66" applyNumberFormat="1" applyFont="1" applyBorder="1" applyAlignment="1">
      <alignment horizontal="center" vertical="center" wrapText="1" readingOrder="1"/>
    </xf>
    <xf numFmtId="169" fontId="86" fillId="0" borderId="157" xfId="66" applyNumberFormat="1" applyFont="1" applyBorder="1" applyAlignment="1">
      <alignment horizontal="center" vertical="center" wrapText="1" readingOrder="1"/>
    </xf>
    <xf numFmtId="0" fontId="86" fillId="0" borderId="173" xfId="66" applyFont="1" applyBorder="1" applyAlignment="1">
      <alignment horizontal="center" vertical="center" wrapText="1" readingOrder="1"/>
    </xf>
    <xf numFmtId="3" fontId="87" fillId="0" borderId="171" xfId="66" applyNumberFormat="1" applyFont="1" applyBorder="1" applyAlignment="1">
      <alignment horizontal="right" vertical="center" wrapText="1" readingOrder="1"/>
    </xf>
    <xf numFmtId="3" fontId="86" fillId="0" borderId="172" xfId="66" applyNumberFormat="1" applyFont="1" applyBorder="1" applyAlignment="1">
      <alignment horizontal="right" vertical="center" wrapText="1" readingOrder="1"/>
    </xf>
    <xf numFmtId="170" fontId="85" fillId="0" borderId="173" xfId="66" applyNumberFormat="1" applyFont="1" applyBorder="1" applyAlignment="1">
      <alignment horizontal="right" vertical="center" wrapText="1" readingOrder="1"/>
    </xf>
    <xf numFmtId="0" fontId="86" fillId="0" borderId="151" xfId="66" applyFont="1" applyBorder="1" applyAlignment="1">
      <alignment horizontal="center" vertical="center" wrapText="1" readingOrder="1"/>
    </xf>
    <xf numFmtId="3" fontId="87" fillId="0" borderId="149" xfId="66" applyNumberFormat="1" applyFont="1" applyBorder="1" applyAlignment="1">
      <alignment horizontal="right" vertical="center" wrapText="1" readingOrder="1"/>
    </xf>
    <xf numFmtId="3" fontId="86" fillId="0" borderId="150" xfId="66" applyNumberFormat="1" applyFont="1" applyBorder="1" applyAlignment="1">
      <alignment horizontal="right" vertical="center" wrapText="1" readingOrder="1"/>
    </xf>
    <xf numFmtId="170" fontId="84" fillId="0" borderId="151" xfId="66" applyNumberFormat="1" applyFont="1" applyBorder="1" applyAlignment="1">
      <alignment horizontal="right" vertical="center" wrapText="1" readingOrder="1"/>
    </xf>
    <xf numFmtId="0" fontId="86" fillId="0" borderId="158" xfId="66" applyFont="1" applyBorder="1" applyAlignment="1">
      <alignment horizontal="center" vertical="center" wrapText="1" readingOrder="1"/>
    </xf>
    <xf numFmtId="170" fontId="85" fillId="0" borderId="158" xfId="66" applyNumberFormat="1" applyFont="1" applyBorder="1" applyAlignment="1">
      <alignment horizontal="right" vertical="center" wrapText="1" readingOrder="1"/>
    </xf>
    <xf numFmtId="0" fontId="79" fillId="0" borderId="0" xfId="0" applyFont="1" applyAlignment="1">
      <alignment vertical="top"/>
    </xf>
    <xf numFmtId="0" fontId="79" fillId="0" borderId="0" xfId="0" applyFont="1"/>
    <xf numFmtId="2" fontId="44" fillId="0" borderId="0" xfId="64" applyNumberFormat="1" applyFont="1"/>
    <xf numFmtId="14" fontId="87" fillId="0" borderId="160" xfId="66" applyNumberFormat="1" applyFont="1" applyBorder="1" applyAlignment="1">
      <alignment horizontal="center" vertical="center" wrapText="1" readingOrder="1"/>
    </xf>
    <xf numFmtId="14" fontId="86" fillId="0" borderId="157" xfId="66" applyNumberFormat="1" applyFont="1" applyBorder="1" applyAlignment="1">
      <alignment horizontal="center" vertical="center" wrapText="1" readingOrder="1"/>
    </xf>
    <xf numFmtId="0" fontId="86" fillId="0" borderId="175" xfId="66" applyFont="1" applyBorder="1" applyAlignment="1">
      <alignment horizontal="center" vertical="center" wrapText="1" readingOrder="1"/>
    </xf>
    <xf numFmtId="3" fontId="87" fillId="0" borderId="148" xfId="66" applyNumberFormat="1" applyFont="1" applyBorder="1" applyAlignment="1">
      <alignment horizontal="right" vertical="center" wrapText="1" readingOrder="1"/>
    </xf>
    <xf numFmtId="0" fontId="86" fillId="0" borderId="153" xfId="66" applyFont="1" applyBorder="1" applyAlignment="1">
      <alignment horizontal="center" vertical="center" wrapText="1" readingOrder="1"/>
    </xf>
    <xf numFmtId="3" fontId="87" fillId="0" borderId="159" xfId="66" applyNumberFormat="1" applyFont="1" applyBorder="1" applyAlignment="1">
      <alignment horizontal="right" vertical="center" wrapText="1" readingOrder="1"/>
    </xf>
    <xf numFmtId="0" fontId="86" fillId="0" borderId="159" xfId="66" applyFont="1" applyBorder="1" applyAlignment="1">
      <alignment horizontal="center" vertical="center" wrapText="1" readingOrder="1"/>
    </xf>
    <xf numFmtId="170" fontId="85" fillId="0" borderId="151" xfId="66" applyNumberFormat="1" applyFont="1" applyBorder="1" applyAlignment="1">
      <alignment horizontal="right" vertical="center" wrapText="1" readingOrder="1"/>
    </xf>
    <xf numFmtId="170" fontId="86" fillId="0" borderId="151" xfId="66" applyNumberFormat="1" applyFont="1" applyBorder="1" applyAlignment="1">
      <alignment horizontal="right" vertical="center" wrapText="1" readingOrder="1"/>
    </xf>
    <xf numFmtId="0" fontId="86" fillId="0" borderId="160" xfId="66" applyFont="1" applyBorder="1" applyAlignment="1">
      <alignment horizontal="center" vertical="center" wrapText="1" readingOrder="1"/>
    </xf>
    <xf numFmtId="0" fontId="86" fillId="0" borderId="156" xfId="66" applyFont="1" applyBorder="1" applyAlignment="1">
      <alignment horizontal="center" vertical="center" wrapText="1" readingOrder="1"/>
    </xf>
    <xf numFmtId="3" fontId="87" fillId="0" borderId="160" xfId="66" applyNumberFormat="1" applyFont="1" applyBorder="1" applyAlignment="1">
      <alignment horizontal="right" vertical="center" wrapText="1" readingOrder="1"/>
    </xf>
    <xf numFmtId="3" fontId="86" fillId="0" borderId="157" xfId="66" applyNumberFormat="1" applyFont="1" applyBorder="1" applyAlignment="1">
      <alignment horizontal="right" vertical="center" wrapText="1" readingOrder="1"/>
    </xf>
    <xf numFmtId="170" fontId="84" fillId="0" borderId="158" xfId="66" applyNumberFormat="1" applyFont="1" applyBorder="1" applyAlignment="1">
      <alignment horizontal="right" vertical="center" wrapText="1" readingOrder="1"/>
    </xf>
    <xf numFmtId="0" fontId="28" fillId="0" borderId="0" xfId="64" applyFont="1" applyAlignment="1">
      <alignment horizontal="right"/>
    </xf>
    <xf numFmtId="0" fontId="90" fillId="0" borderId="0" xfId="4" applyFont="1"/>
    <xf numFmtId="0" fontId="38" fillId="0" borderId="7" xfId="9" applyFont="1" applyBorder="1" applyAlignment="1">
      <alignment vertical="center"/>
    </xf>
    <xf numFmtId="3" fontId="38" fillId="0" borderId="21" xfId="10" applyNumberFormat="1" applyFont="1" applyBorder="1"/>
    <xf numFmtId="3" fontId="38" fillId="44" borderId="117" xfId="10" applyNumberFormat="1" applyFont="1" applyFill="1" applyBorder="1"/>
    <xf numFmtId="4" fontId="38" fillId="0" borderId="7" xfId="9" applyNumberFormat="1" applyFont="1" applyBorder="1" applyAlignment="1">
      <alignment vertical="center"/>
    </xf>
    <xf numFmtId="3" fontId="38" fillId="44" borderId="23" xfId="10" applyNumberFormat="1" applyFont="1" applyFill="1" applyBorder="1"/>
    <xf numFmtId="3" fontId="37" fillId="0" borderId="11" xfId="9" applyNumberFormat="1" applyFont="1" applyBorder="1"/>
    <xf numFmtId="4" fontId="37" fillId="0" borderId="8" xfId="10" applyNumberFormat="1" applyFont="1" applyBorder="1"/>
    <xf numFmtId="3" fontId="37" fillId="0" borderId="9" xfId="9" applyNumberFormat="1" applyFont="1" applyBorder="1"/>
    <xf numFmtId="4" fontId="37" fillId="0" borderId="44" xfId="10" applyNumberFormat="1" applyFont="1" applyBorder="1"/>
    <xf numFmtId="0" fontId="41" fillId="0" borderId="38" xfId="11" applyFont="1" applyBorder="1"/>
    <xf numFmtId="0" fontId="39" fillId="0" borderId="35" xfId="2" applyFont="1" applyBorder="1"/>
    <xf numFmtId="1" fontId="39" fillId="44" borderId="48" xfId="2" applyNumberFormat="1" applyFont="1" applyFill="1" applyBorder="1"/>
    <xf numFmtId="1" fontId="39" fillId="0" borderId="36" xfId="2" applyNumberFormat="1" applyFont="1" applyBorder="1"/>
    <xf numFmtId="0" fontId="91" fillId="0" borderId="0" xfId="0" applyFont="1"/>
    <xf numFmtId="3" fontId="37" fillId="0" borderId="157" xfId="66" applyNumberFormat="1" applyFont="1" applyBorder="1" applyAlignment="1">
      <alignment horizontal="right" vertical="center" wrapText="1" readingOrder="1"/>
    </xf>
    <xf numFmtId="0" fontId="92" fillId="0" borderId="0" xfId="0" applyFont="1"/>
    <xf numFmtId="0" fontId="93" fillId="0" borderId="0" xfId="0" applyFont="1"/>
    <xf numFmtId="0" fontId="94" fillId="0" borderId="0" xfId="7" applyFont="1"/>
    <xf numFmtId="0" fontId="80" fillId="0" borderId="0" xfId="7" applyFont="1"/>
    <xf numFmtId="3" fontId="26" fillId="0" borderId="168" xfId="66" applyNumberFormat="1" applyFont="1" applyBorder="1" applyAlignment="1">
      <alignment horizontal="right" vertical="center" wrapText="1" readingOrder="1"/>
    </xf>
    <xf numFmtId="164" fontId="40" fillId="2" borderId="139" xfId="0" applyNumberFormat="1" applyFont="1" applyFill="1" applyBorder="1" applyAlignment="1">
      <alignment horizontal="right" vertical="center"/>
    </xf>
    <xf numFmtId="164" fontId="40" fillId="2" borderId="131" xfId="0" applyNumberFormat="1" applyFont="1" applyFill="1" applyBorder="1" applyAlignment="1">
      <alignment horizontal="right" vertical="center"/>
    </xf>
    <xf numFmtId="0" fontId="46" fillId="0" borderId="36" xfId="0" applyFont="1" applyBorder="1" applyAlignment="1">
      <alignment horizontal="center"/>
    </xf>
    <xf numFmtId="3" fontId="35" fillId="0" borderId="147" xfId="6" applyNumberFormat="1" applyFont="1" applyBorder="1"/>
    <xf numFmtId="166" fontId="35" fillId="0" borderId="137" xfId="2" applyNumberFormat="1" applyFont="1" applyBorder="1"/>
    <xf numFmtId="3" fontId="34" fillId="0" borderId="5" xfId="0" applyNumberFormat="1" applyFont="1" applyBorder="1"/>
    <xf numFmtId="3" fontId="34" fillId="0" borderId="41" xfId="0" applyNumberFormat="1" applyFont="1" applyBorder="1"/>
    <xf numFmtId="3" fontId="34" fillId="0" borderId="30" xfId="0" applyNumberFormat="1" applyFont="1" applyBorder="1"/>
    <xf numFmtId="3" fontId="34" fillId="0" borderId="135" xfId="0" applyNumberFormat="1" applyFont="1" applyBorder="1"/>
    <xf numFmtId="3" fontId="34" fillId="0" borderId="101" xfId="0" applyNumberFormat="1" applyFont="1" applyBorder="1"/>
    <xf numFmtId="3" fontId="34" fillId="0" borderId="51" xfId="0" applyNumberFormat="1" applyFont="1" applyBorder="1"/>
    <xf numFmtId="0" fontId="34" fillId="0" borderId="107" xfId="0" applyFont="1" applyBorder="1"/>
    <xf numFmtId="3" fontId="34" fillId="0" borderId="108" xfId="0" applyNumberFormat="1" applyFont="1" applyBorder="1"/>
    <xf numFmtId="3" fontId="34" fillId="0" borderId="109" xfId="0" applyNumberFormat="1" applyFont="1" applyBorder="1"/>
    <xf numFmtId="3" fontId="34" fillId="0" borderId="179" xfId="0" applyNumberFormat="1" applyFont="1" applyBorder="1"/>
    <xf numFmtId="3" fontId="34" fillId="0" borderId="187" xfId="0" applyNumberFormat="1" applyFont="1" applyBorder="1"/>
    <xf numFmtId="3" fontId="34" fillId="0" borderId="110" xfId="0" applyNumberFormat="1" applyFont="1" applyBorder="1"/>
    <xf numFmtId="3" fontId="34" fillId="0" borderId="107" xfId="0" applyNumberFormat="1" applyFont="1" applyBorder="1"/>
    <xf numFmtId="49" fontId="34" fillId="0" borderId="5" xfId="0" applyNumberFormat="1" applyFont="1" applyBorder="1"/>
    <xf numFmtId="166" fontId="34" fillId="0" borderId="5" xfId="0" applyNumberFormat="1" applyFont="1" applyBorder="1"/>
    <xf numFmtId="166" fontId="34" fillId="0" borderId="41" xfId="0" applyNumberFormat="1" applyFont="1" applyBorder="1"/>
    <xf numFmtId="166" fontId="34" fillId="0" borderId="30" xfId="0" applyNumberFormat="1" applyFont="1" applyBorder="1"/>
    <xf numFmtId="166" fontId="34" fillId="0" borderId="135" xfId="0" applyNumberFormat="1" applyFont="1" applyBorder="1"/>
    <xf numFmtId="166" fontId="34" fillId="0" borderId="101" xfId="0" applyNumberFormat="1" applyFont="1" applyBorder="1"/>
    <xf numFmtId="166" fontId="34" fillId="0" borderId="51" xfId="0" applyNumberFormat="1" applyFont="1" applyBorder="1"/>
    <xf numFmtId="49" fontId="34" fillId="0" borderId="108" xfId="0" applyNumberFormat="1" applyFont="1" applyBorder="1"/>
    <xf numFmtId="166" fontId="34" fillId="0" borderId="108" xfId="0" applyNumberFormat="1" applyFont="1" applyBorder="1"/>
    <xf numFmtId="166" fontId="34" fillId="0" borderId="109" xfId="0" applyNumberFormat="1" applyFont="1" applyBorder="1"/>
    <xf numFmtId="166" fontId="34" fillId="0" borderId="179" xfId="0" applyNumberFormat="1" applyFont="1" applyBorder="1"/>
    <xf numFmtId="166" fontId="34" fillId="0" borderId="187" xfId="0" applyNumberFormat="1" applyFont="1" applyBorder="1"/>
    <xf numFmtId="166" fontId="34" fillId="0" borderId="110" xfId="0" applyNumberFormat="1" applyFont="1" applyBorder="1"/>
    <xf numFmtId="166" fontId="34" fillId="0" borderId="107" xfId="0" applyNumberFormat="1" applyFont="1" applyBorder="1"/>
    <xf numFmtId="166" fontId="34" fillId="0" borderId="36" xfId="0" applyNumberFormat="1" applyFont="1" applyBorder="1"/>
    <xf numFmtId="3" fontId="34" fillId="0" borderId="36" xfId="0" applyNumberFormat="1" applyFont="1" applyBorder="1"/>
    <xf numFmtId="0" fontId="28" fillId="0" borderId="0" xfId="59" applyFont="1" applyAlignment="1">
      <alignment vertical="top"/>
    </xf>
    <xf numFmtId="0" fontId="95" fillId="0" borderId="0" xfId="0" applyFont="1" applyAlignment="1">
      <alignment vertical="center"/>
    </xf>
    <xf numFmtId="0" fontId="96" fillId="0" borderId="0" xfId="0" applyFont="1" applyAlignment="1">
      <alignment horizontal="left" vertical="center"/>
    </xf>
    <xf numFmtId="0" fontId="37" fillId="0" borderId="100" xfId="0" applyFont="1" applyBorder="1" applyAlignment="1">
      <alignment horizontal="left" vertical="center"/>
    </xf>
    <xf numFmtId="0" fontId="37" fillId="0" borderId="4" xfId="0" applyFont="1" applyBorder="1" applyAlignment="1">
      <alignment horizontal="left" vertical="center"/>
    </xf>
    <xf numFmtId="0" fontId="37" fillId="0" borderId="17" xfId="0" applyFont="1" applyBorder="1" applyAlignment="1">
      <alignment horizontal="left" vertical="center"/>
    </xf>
    <xf numFmtId="0" fontId="38" fillId="0" borderId="79" xfId="0" applyFont="1" applyBorder="1" applyAlignment="1">
      <alignment horizontal="center" vertical="center"/>
    </xf>
    <xf numFmtId="0" fontId="38" fillId="0" borderId="80" xfId="0" applyFont="1" applyBorder="1" applyAlignment="1">
      <alignment horizontal="center" vertical="center"/>
    </xf>
    <xf numFmtId="0" fontId="38" fillId="0" borderId="2" xfId="0" applyFont="1" applyBorder="1" applyAlignment="1">
      <alignment horizontal="center" vertical="center"/>
    </xf>
    <xf numFmtId="0" fontId="38" fillId="0" borderId="19" xfId="0" applyFont="1" applyBorder="1" applyAlignment="1">
      <alignment horizontal="center" vertical="center" wrapText="1"/>
    </xf>
    <xf numFmtId="0" fontId="38" fillId="0" borderId="20" xfId="0" applyFont="1" applyBorder="1" applyAlignment="1">
      <alignment horizontal="center" vertical="center" wrapText="1"/>
    </xf>
    <xf numFmtId="0" fontId="38" fillId="0" borderId="55" xfId="0" applyFont="1" applyBorder="1" applyAlignment="1">
      <alignment horizontal="center" vertical="center" wrapText="1"/>
    </xf>
    <xf numFmtId="0" fontId="38" fillId="0" borderId="135" xfId="0" applyFont="1" applyBorder="1" applyAlignment="1">
      <alignment horizontal="center" vertical="center" wrapText="1"/>
    </xf>
    <xf numFmtId="169" fontId="48" fillId="0" borderId="100" xfId="0" quotePrefix="1" applyNumberFormat="1" applyFont="1" applyBorder="1" applyAlignment="1">
      <alignment horizontal="center" vertical="center"/>
    </xf>
    <xf numFmtId="169" fontId="48" fillId="0" borderId="5" xfId="0" quotePrefix="1" applyNumberFormat="1" applyFont="1" applyBorder="1" applyAlignment="1">
      <alignment horizontal="center" vertical="center"/>
    </xf>
    <xf numFmtId="169" fontId="38" fillId="0" borderId="22" xfId="0" quotePrefix="1" applyNumberFormat="1" applyFont="1" applyBorder="1" applyAlignment="1">
      <alignment horizontal="center" vertical="center"/>
    </xf>
    <xf numFmtId="169" fontId="38" fillId="0" borderId="30" xfId="0" quotePrefix="1" applyNumberFormat="1" applyFont="1" applyBorder="1" applyAlignment="1">
      <alignment horizontal="center" vertical="center"/>
    </xf>
    <xf numFmtId="169" fontId="38" fillId="0" borderId="23" xfId="0" quotePrefix="1" applyNumberFormat="1" applyFont="1" applyBorder="1" applyAlignment="1">
      <alignment horizontal="center" vertical="center"/>
    </xf>
    <xf numFmtId="169" fontId="38" fillId="0" borderId="40" xfId="0" quotePrefix="1" applyNumberFormat="1" applyFont="1" applyBorder="1" applyAlignment="1">
      <alignment horizontal="center" vertical="center"/>
    </xf>
    <xf numFmtId="169" fontId="80" fillId="0" borderId="169" xfId="61" applyNumberFormat="1" applyFont="1" applyBorder="1" applyAlignment="1">
      <alignment horizontal="center" vertical="center" wrapText="1"/>
    </xf>
    <xf numFmtId="169" fontId="80" fillId="0" borderId="128" xfId="61" applyNumberFormat="1" applyFont="1" applyBorder="1" applyAlignment="1">
      <alignment horizontal="center" vertical="center" wrapText="1"/>
    </xf>
    <xf numFmtId="169" fontId="80" fillId="0" borderId="127" xfId="61" applyNumberFormat="1" applyFont="1" applyBorder="1" applyAlignment="1">
      <alignment horizontal="center" vertical="center" wrapText="1"/>
    </xf>
    <xf numFmtId="43" fontId="80" fillId="0" borderId="19" xfId="62" applyFont="1" applyFill="1" applyBorder="1" applyAlignment="1">
      <alignment horizontal="center" vertical="center"/>
    </xf>
    <xf numFmtId="43" fontId="80" fillId="0" borderId="18" xfId="62" applyFont="1" applyFill="1" applyBorder="1" applyAlignment="1">
      <alignment horizontal="center" vertical="center"/>
    </xf>
    <xf numFmtId="43" fontId="80" fillId="0" borderId="20" xfId="62" applyFont="1" applyFill="1" applyBorder="1" applyAlignment="1">
      <alignment horizontal="center" vertical="center"/>
    </xf>
    <xf numFmtId="43" fontId="80" fillId="0" borderId="114" xfId="62" applyFont="1" applyFill="1" applyBorder="1" applyAlignment="1">
      <alignment horizontal="center" vertical="center"/>
    </xf>
    <xf numFmtId="43" fontId="80" fillId="0" borderId="124" xfId="62" applyFont="1" applyFill="1" applyBorder="1" applyAlignment="1">
      <alignment horizontal="center" vertical="center"/>
    </xf>
    <xf numFmtId="43" fontId="80" fillId="0" borderId="3" xfId="62" applyFont="1" applyFill="1" applyBorder="1" applyAlignment="1">
      <alignment horizontal="center" vertical="center"/>
    </xf>
    <xf numFmtId="0" fontId="37" fillId="0" borderId="100" xfId="61" applyFont="1" applyBorder="1" applyAlignment="1">
      <alignment horizontal="left" vertical="center"/>
    </xf>
    <xf numFmtId="0" fontId="37" fillId="0" borderId="4" xfId="61" applyFont="1" applyBorder="1" applyAlignment="1">
      <alignment horizontal="left" vertical="center"/>
    </xf>
    <xf numFmtId="0" fontId="37" fillId="0" borderId="17" xfId="61" applyFont="1" applyBorder="1" applyAlignment="1">
      <alignment horizontal="left" vertical="center"/>
    </xf>
    <xf numFmtId="43" fontId="80" fillId="0" borderId="19" xfId="63" applyFont="1" applyFill="1" applyBorder="1" applyAlignment="1">
      <alignment horizontal="center" vertical="center"/>
    </xf>
    <xf numFmtId="43" fontId="80" fillId="0" borderId="18" xfId="63" applyFont="1" applyFill="1" applyBorder="1" applyAlignment="1">
      <alignment horizontal="center" vertical="center"/>
    </xf>
    <xf numFmtId="43" fontId="80" fillId="0" borderId="20" xfId="63" applyFont="1" applyFill="1" applyBorder="1" applyAlignment="1">
      <alignment horizontal="center" vertical="center"/>
    </xf>
    <xf numFmtId="43" fontId="80" fillId="0" borderId="114" xfId="63" applyFont="1" applyFill="1" applyBorder="1" applyAlignment="1">
      <alignment horizontal="center" vertical="center"/>
    </xf>
    <xf numFmtId="43" fontId="80" fillId="0" borderId="124" xfId="63" applyFont="1" applyFill="1" applyBorder="1" applyAlignment="1">
      <alignment horizontal="center" vertical="center"/>
    </xf>
    <xf numFmtId="43" fontId="80" fillId="0" borderId="3" xfId="63" applyFont="1" applyFill="1" applyBorder="1" applyAlignment="1">
      <alignment horizontal="center" vertical="center"/>
    </xf>
    <xf numFmtId="0" fontId="80" fillId="0" borderId="19" xfId="0" applyFont="1" applyBorder="1" applyAlignment="1">
      <alignment horizontal="center" vertical="center"/>
    </xf>
    <xf numFmtId="0" fontId="80" fillId="0" borderId="18" xfId="0" applyFont="1" applyBorder="1" applyAlignment="1">
      <alignment horizontal="center" vertical="center"/>
    </xf>
    <xf numFmtId="0" fontId="80" fillId="0" borderId="20" xfId="0" applyFont="1" applyBorder="1" applyAlignment="1">
      <alignment horizontal="center" vertical="center"/>
    </xf>
    <xf numFmtId="0" fontId="80" fillId="0" borderId="114" xfId="0" applyFont="1" applyBorder="1" applyAlignment="1">
      <alignment horizontal="center" vertical="center"/>
    </xf>
    <xf numFmtId="0" fontId="80" fillId="0" borderId="124" xfId="0" applyFont="1" applyBorder="1" applyAlignment="1">
      <alignment horizontal="center" vertical="center"/>
    </xf>
    <xf numFmtId="0" fontId="80" fillId="0" borderId="3" xfId="0" applyFont="1" applyBorder="1" applyAlignment="1">
      <alignment horizontal="center" vertical="center"/>
    </xf>
    <xf numFmtId="0" fontId="37" fillId="0" borderId="31" xfId="0" applyFont="1" applyBorder="1" applyAlignment="1">
      <alignment horizontal="left" vertical="center"/>
    </xf>
    <xf numFmtId="0" fontId="86" fillId="0" borderId="152" xfId="66" applyFont="1" applyBorder="1" applyAlignment="1">
      <alignment horizontal="center" vertical="center" wrapText="1" readingOrder="1"/>
    </xf>
    <xf numFmtId="0" fontId="86" fillId="0" borderId="148" xfId="66" applyFont="1" applyBorder="1" applyAlignment="1">
      <alignment horizontal="center" vertical="center" wrapText="1" readingOrder="1"/>
    </xf>
    <xf numFmtId="0" fontId="80" fillId="0" borderId="146" xfId="0" applyFont="1" applyBorder="1" applyAlignment="1">
      <alignment horizontal="center" vertical="center"/>
    </xf>
    <xf numFmtId="0" fontId="80" fillId="0" borderId="115" xfId="0" applyFont="1" applyBorder="1" applyAlignment="1">
      <alignment horizontal="center" vertical="center"/>
    </xf>
    <xf numFmtId="0" fontId="80" fillId="0" borderId="116" xfId="0" applyFont="1" applyBorder="1" applyAlignment="1">
      <alignment horizontal="center" vertical="center"/>
    </xf>
    <xf numFmtId="0" fontId="86" fillId="0" borderId="154" xfId="66" applyFont="1" applyBorder="1" applyAlignment="1">
      <alignment horizontal="center" vertical="center" wrapText="1" readingOrder="1"/>
    </xf>
    <xf numFmtId="0" fontId="86" fillId="0" borderId="155" xfId="66" applyFont="1" applyBorder="1" applyAlignment="1">
      <alignment horizontal="center" vertical="center" wrapText="1" readingOrder="1"/>
    </xf>
    <xf numFmtId="0" fontId="86" fillId="0" borderId="167" xfId="66" applyFont="1" applyBorder="1" applyAlignment="1">
      <alignment horizontal="center" vertical="center" wrapText="1" readingOrder="1"/>
    </xf>
    <xf numFmtId="0" fontId="86" fillId="0" borderId="174" xfId="66" applyFont="1" applyBorder="1" applyAlignment="1">
      <alignment horizontal="center" vertical="center" wrapText="1" readingOrder="1"/>
    </xf>
    <xf numFmtId="0" fontId="86" fillId="0" borderId="100" xfId="66" applyFont="1" applyBorder="1" applyAlignment="1">
      <alignment horizontal="center" vertical="center" wrapText="1" readingOrder="1"/>
    </xf>
    <xf numFmtId="0" fontId="86" fillId="0" borderId="31" xfId="66" applyFont="1" applyBorder="1" applyAlignment="1">
      <alignment horizontal="center" vertical="center" wrapText="1" readingOrder="1"/>
    </xf>
    <xf numFmtId="0" fontId="86" fillId="0" borderId="5" xfId="66" applyFont="1" applyBorder="1" applyAlignment="1">
      <alignment horizontal="center" vertical="center" wrapText="1" readingOrder="1"/>
    </xf>
    <xf numFmtId="0" fontId="86" fillId="0" borderId="20" xfId="66" applyFont="1" applyBorder="1" applyAlignment="1">
      <alignment horizontal="center" vertical="center" wrapText="1" readingOrder="1"/>
    </xf>
    <xf numFmtId="0" fontId="86" fillId="0" borderId="25" xfId="66" applyFont="1" applyBorder="1" applyAlignment="1">
      <alignment horizontal="center" vertical="center" wrapText="1" readingOrder="1"/>
    </xf>
    <xf numFmtId="0" fontId="86" fillId="0" borderId="135" xfId="66" applyFont="1" applyBorder="1" applyAlignment="1">
      <alignment horizontal="center" vertical="center" wrapText="1" readingOrder="1"/>
    </xf>
    <xf numFmtId="0" fontId="86" fillId="0" borderId="19" xfId="66" applyFont="1" applyBorder="1" applyAlignment="1">
      <alignment horizontal="center" vertical="center" wrapText="1" readingOrder="1"/>
    </xf>
    <xf numFmtId="0" fontId="86" fillId="0" borderId="24" xfId="66" applyFont="1" applyBorder="1" applyAlignment="1">
      <alignment horizontal="center" vertical="center" wrapText="1" readingOrder="1"/>
    </xf>
    <xf numFmtId="0" fontId="86" fillId="0" borderId="55" xfId="66" applyFont="1" applyBorder="1" applyAlignment="1">
      <alignment horizontal="center" vertical="center" wrapText="1" readingOrder="1"/>
    </xf>
    <xf numFmtId="0" fontId="30" fillId="40" borderId="79" xfId="8" applyFont="1" applyFill="1" applyBorder="1" applyAlignment="1">
      <alignment horizontal="center" vertical="center" wrapText="1"/>
    </xf>
    <xf numFmtId="0" fontId="30" fillId="40" borderId="2" xfId="8" applyFont="1" applyFill="1" applyBorder="1" applyAlignment="1">
      <alignment horizontal="center" vertical="center" wrapText="1"/>
    </xf>
    <xf numFmtId="0" fontId="28" fillId="0" borderId="63" xfId="8" applyFont="1" applyBorder="1" applyAlignment="1">
      <alignment horizontal="left" vertical="center"/>
    </xf>
    <xf numFmtId="0" fontId="28" fillId="0" borderId="68" xfId="8" applyFont="1" applyBorder="1" applyAlignment="1">
      <alignment horizontal="left" vertical="center"/>
    </xf>
    <xf numFmtId="0" fontId="28" fillId="0" borderId="72" xfId="8" applyFont="1" applyBorder="1" applyAlignment="1">
      <alignment horizontal="left" vertical="center"/>
    </xf>
    <xf numFmtId="0" fontId="28" fillId="0" borderId="73" xfId="8" applyFont="1" applyBorder="1" applyAlignment="1">
      <alignment horizontal="left" vertical="center"/>
    </xf>
    <xf numFmtId="0" fontId="45" fillId="44" borderId="36" xfId="0" applyFont="1" applyFill="1" applyBorder="1" applyAlignment="1">
      <alignment horizontal="center"/>
    </xf>
    <xf numFmtId="3" fontId="30" fillId="44" borderId="56" xfId="2" applyNumberFormat="1" applyFont="1" applyFill="1" applyBorder="1"/>
    <xf numFmtId="3" fontId="28" fillId="44" borderId="56" xfId="0" applyNumberFormat="1" applyFont="1" applyFill="1" applyBorder="1"/>
    <xf numFmtId="3" fontId="28" fillId="44" borderId="118" xfId="0" applyNumberFormat="1" applyFont="1" applyFill="1" applyBorder="1"/>
    <xf numFmtId="0" fontId="45" fillId="44" borderId="48" xfId="0" applyFont="1" applyFill="1" applyBorder="1" applyAlignment="1">
      <alignment horizontal="center"/>
    </xf>
    <xf numFmtId="3" fontId="30" fillId="44" borderId="119" xfId="2" applyNumberFormat="1" applyFont="1" applyFill="1" applyBorder="1"/>
    <xf numFmtId="3" fontId="28" fillId="44" borderId="58" xfId="0" applyNumberFormat="1" applyFont="1" applyFill="1" applyBorder="1"/>
    <xf numFmtId="3" fontId="28" fillId="44" borderId="43" xfId="0" applyNumberFormat="1" applyFont="1" applyFill="1" applyBorder="1"/>
    <xf numFmtId="166" fontId="35" fillId="44" borderId="56" xfId="2" applyNumberFormat="1" applyFont="1" applyFill="1" applyBorder="1"/>
    <xf numFmtId="166" fontId="28" fillId="44" borderId="56" xfId="0" applyNumberFormat="1" applyFont="1" applyFill="1" applyBorder="1"/>
    <xf numFmtId="166" fontId="28" fillId="44" borderId="118" xfId="0" applyNumberFormat="1" applyFont="1" applyFill="1" applyBorder="1"/>
    <xf numFmtId="0" fontId="45" fillId="44" borderId="49" xfId="0" applyFont="1" applyFill="1" applyBorder="1" applyAlignment="1">
      <alignment horizontal="center"/>
    </xf>
    <xf numFmtId="166" fontId="35" fillId="44" borderId="134" xfId="2" applyNumberFormat="1" applyFont="1" applyFill="1" applyBorder="1"/>
    <xf numFmtId="166" fontId="28" fillId="44" borderId="126" xfId="0" applyNumberFormat="1" applyFont="1" applyFill="1" applyBorder="1"/>
    <xf numFmtId="166" fontId="28" fillId="44" borderId="112" xfId="0" applyNumberFormat="1" applyFont="1" applyFill="1" applyBorder="1"/>
    <xf numFmtId="166" fontId="35" fillId="44" borderId="58" xfId="2" applyNumberFormat="1" applyFont="1" applyFill="1" applyBorder="1"/>
    <xf numFmtId="166" fontId="28" fillId="44" borderId="58" xfId="0" applyNumberFormat="1" applyFont="1" applyFill="1" applyBorder="1"/>
    <xf numFmtId="166" fontId="28" fillId="44" borderId="43" xfId="0" applyNumberFormat="1" applyFont="1" applyFill="1" applyBorder="1"/>
  </cellXfs>
  <cellStyles count="68">
    <cellStyle name="20% — akcent 1" xfId="29" builtinId="30" customBuiltin="1"/>
    <cellStyle name="20% — akcent 2" xfId="33" builtinId="34" customBuiltin="1"/>
    <cellStyle name="20% — akcent 3" xfId="37" builtinId="38" customBuiltin="1"/>
    <cellStyle name="20% — akcent 4" xfId="41" builtinId="42" customBuiltin="1"/>
    <cellStyle name="20% — akcent 5" xfId="45" builtinId="46" customBuiltin="1"/>
    <cellStyle name="20% — akcent 6" xfId="49" builtinId="50" customBuiltin="1"/>
    <cellStyle name="40% — akcent 1" xfId="30" builtinId="31" customBuiltin="1"/>
    <cellStyle name="40% — akcent 2" xfId="34" builtinId="35" customBuiltin="1"/>
    <cellStyle name="40% — akcent 3" xfId="38" builtinId="39" customBuiltin="1"/>
    <cellStyle name="40% — akcent 4" xfId="42" builtinId="43" customBuiltin="1"/>
    <cellStyle name="40% — akcent 5" xfId="46" builtinId="47" customBuiltin="1"/>
    <cellStyle name="40% — akcent 6" xfId="50" builtinId="51" customBuiltin="1"/>
    <cellStyle name="60% — akcent 1" xfId="31" builtinId="32" customBuiltin="1"/>
    <cellStyle name="60% — akcent 2" xfId="35" builtinId="36" customBuiltin="1"/>
    <cellStyle name="60% — akcent 3" xfId="39" builtinId="40" customBuiltin="1"/>
    <cellStyle name="60% — akcent 4" xfId="43" builtinId="44" customBuiltin="1"/>
    <cellStyle name="60% — akcent 5" xfId="47" builtinId="48" customBuiltin="1"/>
    <cellStyle name="60% — akcent 6" xfId="51" builtinId="52" customBuiltin="1"/>
    <cellStyle name="Akcent 1" xfId="28" builtinId="29" customBuiltin="1"/>
    <cellStyle name="Akcent 2" xfId="32" builtinId="33" customBuiltin="1"/>
    <cellStyle name="Akcent 3" xfId="36" builtinId="37" customBuiltin="1"/>
    <cellStyle name="Akcent 4" xfId="40" builtinId="41" customBuiltin="1"/>
    <cellStyle name="Akcent 5" xfId="44" builtinId="45" customBuiltin="1"/>
    <cellStyle name="Akcent 6" xfId="48" builtinId="49" customBuiltin="1"/>
    <cellStyle name="Dane wejściowe" xfId="20" builtinId="20" customBuiltin="1"/>
    <cellStyle name="Dane wyjściowe" xfId="21" builtinId="21" customBuiltin="1"/>
    <cellStyle name="Dobry" xfId="17" builtinId="26" customBuiltin="1"/>
    <cellStyle name="Dziesiętny" xfId="63" builtinId="3"/>
    <cellStyle name="Dziesiętny 2" xfId="62" xr:uid="{00000000-0005-0000-0000-00001C000000}"/>
    <cellStyle name="Hiperłącze" xfId="1" builtinId="8"/>
    <cellStyle name="Hiperłącze 2" xfId="54" xr:uid="{00000000-0005-0000-0000-00001E000000}"/>
    <cellStyle name="Komórka połączona" xfId="23" builtinId="24" customBuiltin="1"/>
    <cellStyle name="Komórka zaznaczona" xfId="24" builtinId="23" customBuiltin="1"/>
    <cellStyle name="Nagłówek 1" xfId="13" builtinId="16" customBuiltin="1"/>
    <cellStyle name="Nagłówek 2" xfId="14" builtinId="17" customBuiltin="1"/>
    <cellStyle name="Nagłówek 3" xfId="15" builtinId="18" customBuiltin="1"/>
    <cellStyle name="Nagłówek 4" xfId="16" builtinId="19" customBuiltin="1"/>
    <cellStyle name="Neutralny" xfId="19" builtinId="28" customBuiltin="1"/>
    <cellStyle name="Normal" xfId="66" xr:uid="{00000000-0005-0000-0000-000026000000}"/>
    <cellStyle name="Normalny" xfId="0" builtinId="0"/>
    <cellStyle name="Normalny 14 2" xfId="56" xr:uid="{00000000-0005-0000-0000-000028000000}"/>
    <cellStyle name="Normalny 16" xfId="57" xr:uid="{00000000-0005-0000-0000-000029000000}"/>
    <cellStyle name="Normalny 2" xfId="2" xr:uid="{00000000-0005-0000-0000-00002A000000}"/>
    <cellStyle name="Normalny 2 2" xfId="59" xr:uid="{00000000-0005-0000-0000-00002B000000}"/>
    <cellStyle name="Normalny 3" xfId="7" xr:uid="{00000000-0005-0000-0000-00002C000000}"/>
    <cellStyle name="Normalny 3 2" xfId="60" xr:uid="{00000000-0005-0000-0000-00002D000000}"/>
    <cellStyle name="Normalny 4" xfId="52" xr:uid="{00000000-0005-0000-0000-00002E000000}"/>
    <cellStyle name="Normalny 5" xfId="55" xr:uid="{00000000-0005-0000-0000-00002F000000}"/>
    <cellStyle name="Normalny 6" xfId="67" xr:uid="{00000000-0005-0000-0000-000030000000}"/>
    <cellStyle name="Normalny 8" xfId="61" xr:uid="{00000000-0005-0000-0000-000031000000}"/>
    <cellStyle name="Normalny_DROB41_0" xfId="3" xr:uid="{00000000-0005-0000-0000-000032000000}"/>
    <cellStyle name="Normalny_Kopia I-IX.06" xfId="10" xr:uid="{00000000-0005-0000-0000-000033000000}"/>
    <cellStyle name="Normalny_MatrycaKRAJ" xfId="9" xr:uid="{00000000-0005-0000-0000-000034000000}"/>
    <cellStyle name="Normalny_Miesięczne-zboża-biuletyn" xfId="8" xr:uid="{00000000-0005-0000-0000-000035000000}"/>
    <cellStyle name="Normalny_mleko09_07" xfId="58" xr:uid="{00000000-0005-0000-0000-000036000000}"/>
    <cellStyle name="Normalny_Oblicz_Maka" xfId="64" xr:uid="{00000000-0005-0000-0000-000037000000}"/>
    <cellStyle name="Normalny_Oblicz_sruta" xfId="65" xr:uid="{00000000-0005-0000-0000-000038000000}"/>
    <cellStyle name="Normalny_Oblicz_ziarno" xfId="4" xr:uid="{00000000-0005-0000-0000-000039000000}"/>
    <cellStyle name="Normalny_PREZENTG" xfId="5" xr:uid="{00000000-0005-0000-0000-00003A000000}"/>
    <cellStyle name="Normalny_Zboża 01.2012 wstępne" xfId="11" xr:uid="{00000000-0005-0000-0000-00003B000000}"/>
    <cellStyle name="Normalny_Zboża 01-04.2012 wstępne" xfId="6" xr:uid="{00000000-0005-0000-0000-00003C000000}"/>
    <cellStyle name="Obliczenia" xfId="22" builtinId="22" customBuiltin="1"/>
    <cellStyle name="Suma" xfId="27" builtinId="25" customBuiltin="1"/>
    <cellStyle name="Tekst objaśnienia" xfId="26" builtinId="53" customBuiltin="1"/>
    <cellStyle name="Tekst ostrzeżenia" xfId="25" builtinId="11" customBuiltin="1"/>
    <cellStyle name="Tytuł" xfId="12" builtinId="15" customBuiltin="1"/>
    <cellStyle name="Uwaga 2" xfId="53" xr:uid="{00000000-0005-0000-0000-000042000000}"/>
    <cellStyle name="Zły" xfId="18" builtinId="27" customBuiltin="1"/>
  </cellStyles>
  <dxfs count="4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theme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theme="0" tint="-4.9989318521683403E-2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theme="0" tint="-4.9989318521683403E-2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theme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ill>
        <patternFill>
          <fgColor auto="1"/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theme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0000FF"/>
      <color rgb="FFFF3300"/>
      <color rgb="FF99FF99"/>
      <color rgb="FFCCFF99"/>
      <color rgb="FFFF0000"/>
      <color rgb="FFD9D9D9"/>
      <color rgb="FF0000CC"/>
      <color rgb="FFFFFF99"/>
      <color rgb="FFFFFFCC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sheetMetadata" Target="metadata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5" Type="http://schemas.microsoft.com/office/2017/06/relationships/rdRichValueTypes" Target="richData/rdRichValueTyp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microsoft.com/office/2017/06/relationships/rdRichValueStructure" Target="richData/rdrichvaluestructure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microsoft.com/office/2017/06/relationships/rdRichValue" Target="richData/rdrichvalue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microsoft.com/office/2022/10/relationships/richValueRel" Target="richData/richValueRel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8.png"/><Relationship Id="rId1" Type="http://schemas.openxmlformats.org/officeDocument/2006/relationships/image" Target="../media/image7.png"/><Relationship Id="rId6" Type="http://schemas.openxmlformats.org/officeDocument/2006/relationships/image" Target="../media/image12.png"/><Relationship Id="rId5" Type="http://schemas.openxmlformats.org/officeDocument/2006/relationships/image" Target="../media/image11.png"/><Relationship Id="rId4" Type="http://schemas.openxmlformats.org/officeDocument/2006/relationships/image" Target="../media/image10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5.png"/><Relationship Id="rId1" Type="http://schemas.openxmlformats.org/officeDocument/2006/relationships/image" Target="../media/image14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8.png"/><Relationship Id="rId2" Type="http://schemas.openxmlformats.org/officeDocument/2006/relationships/image" Target="../media/image17.png"/><Relationship Id="rId1" Type="http://schemas.openxmlformats.org/officeDocument/2006/relationships/image" Target="../media/image16.png"/><Relationship Id="rId5" Type="http://schemas.openxmlformats.org/officeDocument/2006/relationships/image" Target="../media/image20.png"/><Relationship Id="rId4" Type="http://schemas.openxmlformats.org/officeDocument/2006/relationships/image" Target="../media/image19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3.png"/><Relationship Id="rId2" Type="http://schemas.openxmlformats.org/officeDocument/2006/relationships/image" Target="../media/image22.png"/><Relationship Id="rId1" Type="http://schemas.openxmlformats.org/officeDocument/2006/relationships/image" Target="../media/image21.png"/><Relationship Id="rId4" Type="http://schemas.openxmlformats.org/officeDocument/2006/relationships/image" Target="../media/image2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485775</xdr:colOff>
      <xdr:row>0</xdr:row>
      <xdr:rowOff>85725</xdr:rowOff>
    </xdr:from>
    <xdr:to>
      <xdr:col>2</xdr:col>
      <xdr:colOff>1113889</xdr:colOff>
      <xdr:row>3</xdr:row>
      <xdr:rowOff>258388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5775" y="85725"/>
          <a:ext cx="2609314" cy="810838"/>
        </a:xfrm>
        <a:prstGeom prst="rect">
          <a:avLst/>
        </a:prstGeom>
      </xdr:spPr>
    </xdr:pic>
    <xdr:clientData/>
  </xdr:twoCellAnchor>
  <xdr:twoCellAnchor editAs="oneCell">
    <xdr:from>
      <xdr:col>0</xdr:col>
      <xdr:colOff>485775</xdr:colOff>
      <xdr:row>0</xdr:row>
      <xdr:rowOff>85725</xdr:rowOff>
    </xdr:from>
    <xdr:to>
      <xdr:col>2</xdr:col>
      <xdr:colOff>1113889</xdr:colOff>
      <xdr:row>3</xdr:row>
      <xdr:rowOff>258388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5775" y="85725"/>
          <a:ext cx="2609314" cy="81083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38100</xdr:rowOff>
    </xdr:from>
    <xdr:to>
      <xdr:col>10</xdr:col>
      <xdr:colOff>104775</xdr:colOff>
      <xdr:row>33</xdr:row>
      <xdr:rowOff>9525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38100"/>
          <a:ext cx="6134100" cy="5314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3</xdr:row>
      <xdr:rowOff>0</xdr:rowOff>
    </xdr:from>
    <xdr:to>
      <xdr:col>25</xdr:col>
      <xdr:colOff>198543</xdr:colOff>
      <xdr:row>36</xdr:row>
      <xdr:rowOff>105621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7E3495C9-53E8-D2B0-821C-9105D6B6AB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09417" y="740833"/>
          <a:ext cx="9077960" cy="545020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</xdr:row>
      <xdr:rowOff>0</xdr:rowOff>
    </xdr:from>
    <xdr:to>
      <xdr:col>7</xdr:col>
      <xdr:colOff>113030</xdr:colOff>
      <xdr:row>24</xdr:row>
      <xdr:rowOff>80856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AD287C4E-18F7-A4A9-34AB-38F2992288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40833"/>
          <a:ext cx="5986780" cy="352044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7</xdr:col>
      <xdr:colOff>80645</xdr:colOff>
      <xdr:row>46</xdr:row>
      <xdr:rowOff>140547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8581BFE0-5066-DFC2-B1C0-903BAA9E02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39167"/>
          <a:ext cx="5954395" cy="3516630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0</xdr:colOff>
      <xdr:row>4</xdr:row>
      <xdr:rowOff>0</xdr:rowOff>
    </xdr:from>
    <xdr:to>
      <xdr:col>27</xdr:col>
      <xdr:colOff>576203</xdr:colOff>
      <xdr:row>24</xdr:row>
      <xdr:rowOff>145301</xdr:rowOff>
    </xdr:to>
    <xdr:pic>
      <xdr:nvPicPr>
        <xdr:cNvPr id="16" name="Obraz 15">
          <a:extLst>
            <a:ext uri="{FF2B5EF4-FFF2-40B4-BE49-F238E27FC236}">
              <a16:creationId xmlns:a16="http://schemas.microsoft.com/office/drawing/2014/main" id="{7FB3E7E9-E399-4585-9838-FBFE7DBFBE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60088" y="784412"/>
          <a:ext cx="6022262" cy="3282948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0</xdr:colOff>
      <xdr:row>25</xdr:row>
      <xdr:rowOff>-1</xdr:rowOff>
    </xdr:from>
    <xdr:to>
      <xdr:col>27</xdr:col>
      <xdr:colOff>587375</xdr:colOff>
      <xdr:row>47</xdr:row>
      <xdr:rowOff>47624</xdr:rowOff>
    </xdr:to>
    <xdr:pic>
      <xdr:nvPicPr>
        <xdr:cNvPr id="17" name="Obraz 16">
          <a:extLst>
            <a:ext uri="{FF2B5EF4-FFF2-40B4-BE49-F238E27FC236}">
              <a16:creationId xmlns:a16="http://schemas.microsoft.com/office/drawing/2014/main" id="{B4CC224F-2010-4420-B1BE-A74D5EFBF6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85750" y="4286249"/>
          <a:ext cx="6302375" cy="35401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7</xdr:col>
      <xdr:colOff>234950</xdr:colOff>
      <xdr:row>24</xdr:row>
      <xdr:rowOff>309880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B0CD8961-80F8-0D08-CF6E-9927FB1037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90575"/>
          <a:ext cx="5949950" cy="354838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26</xdr:row>
      <xdr:rowOff>0</xdr:rowOff>
    </xdr:from>
    <xdr:to>
      <xdr:col>7</xdr:col>
      <xdr:colOff>234950</xdr:colOff>
      <xdr:row>47</xdr:row>
      <xdr:rowOff>147955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635A3DF4-F3D3-486B-7826-D07C196725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524375"/>
          <a:ext cx="5949950" cy="354838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4</xdr:row>
      <xdr:rowOff>0</xdr:rowOff>
    </xdr:from>
    <xdr:to>
      <xdr:col>17</xdr:col>
      <xdr:colOff>517525</xdr:colOff>
      <xdr:row>25</xdr:row>
      <xdr:rowOff>19050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80BB303C-B55B-47F0-6A0F-810F6A30BD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34100" y="790575"/>
          <a:ext cx="5956300" cy="359092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26</xdr:row>
      <xdr:rowOff>0</xdr:rowOff>
    </xdr:from>
    <xdr:to>
      <xdr:col>17</xdr:col>
      <xdr:colOff>523875</xdr:colOff>
      <xdr:row>48</xdr:row>
      <xdr:rowOff>34290</xdr:rowOff>
    </xdr:to>
    <xdr:pic>
      <xdr:nvPicPr>
        <xdr:cNvPr id="9" name="Obraz 8">
          <a:extLst>
            <a:ext uri="{FF2B5EF4-FFF2-40B4-BE49-F238E27FC236}">
              <a16:creationId xmlns:a16="http://schemas.microsoft.com/office/drawing/2014/main" id="{147141D3-A235-F116-3073-554A878FB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34100" y="4524375"/>
          <a:ext cx="5962650" cy="3596640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463472</xdr:colOff>
      <xdr:row>10</xdr:row>
      <xdr:rowOff>92604</xdr:rowOff>
    </xdr:from>
    <xdr:to>
      <xdr:col>24</xdr:col>
      <xdr:colOff>723553</xdr:colOff>
      <xdr:row>31</xdr:row>
      <xdr:rowOff>34607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93E8C314-2F08-1E50-9BC6-0A0653BB7E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51389" y="2831042"/>
          <a:ext cx="6557164" cy="4175336"/>
        </a:xfrm>
        <a:prstGeom prst="rect">
          <a:avLst/>
        </a:prstGeom>
        <a:noFill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1</xdr:row>
      <xdr:rowOff>0</xdr:rowOff>
    </xdr:from>
    <xdr:to>
      <xdr:col>19</xdr:col>
      <xdr:colOff>168910</xdr:colOff>
      <xdr:row>12</xdr:row>
      <xdr:rowOff>130810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3780D49E-C4B0-0210-1FEC-1879FE998B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48725" y="266700"/>
          <a:ext cx="5864860" cy="3274060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0</xdr:colOff>
      <xdr:row>14</xdr:row>
      <xdr:rowOff>0</xdr:rowOff>
    </xdr:from>
    <xdr:to>
      <xdr:col>19</xdr:col>
      <xdr:colOff>144780</xdr:colOff>
      <xdr:row>26</xdr:row>
      <xdr:rowOff>138430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A8CA9A60-2D7C-E2C6-9742-11E985983B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48725" y="3838575"/>
          <a:ext cx="5840730" cy="3243580"/>
        </a:xfrm>
        <a:prstGeom prst="rect">
          <a:avLst/>
        </a:prstGeom>
        <a:noFill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16</xdr:col>
      <xdr:colOff>175260</xdr:colOff>
      <xdr:row>35</xdr:row>
      <xdr:rowOff>107950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F2A3EF87-5485-215E-DD90-B279C5A37D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667" y="105833"/>
          <a:ext cx="9382760" cy="5505450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0</xdr:colOff>
      <xdr:row>1</xdr:row>
      <xdr:rowOff>0</xdr:rowOff>
    </xdr:from>
    <xdr:to>
      <xdr:col>25</xdr:col>
      <xdr:colOff>514985</xdr:colOff>
      <xdr:row>18</xdr:row>
      <xdr:rowOff>137795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4D8F769F-D8C7-111E-0640-DC074033BE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85917" y="105833"/>
          <a:ext cx="4578985" cy="2836545"/>
        </a:xfrm>
        <a:prstGeom prst="rect">
          <a:avLst/>
        </a:prstGeom>
        <a:noFill/>
      </xdr:spPr>
    </xdr:pic>
    <xdr:clientData/>
  </xdr:twoCellAnchor>
  <xdr:twoCellAnchor editAs="oneCell">
    <xdr:from>
      <xdr:col>27</xdr:col>
      <xdr:colOff>0</xdr:colOff>
      <xdr:row>1</xdr:row>
      <xdr:rowOff>0</xdr:rowOff>
    </xdr:from>
    <xdr:to>
      <xdr:col>35</xdr:col>
      <xdr:colOff>42545</xdr:colOff>
      <xdr:row>18</xdr:row>
      <xdr:rowOff>141605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AFA0C61E-7051-D4E7-DC7E-BEF476A98A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07167" y="105833"/>
          <a:ext cx="4582795" cy="2840355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0</xdr:colOff>
      <xdr:row>19</xdr:row>
      <xdr:rowOff>0</xdr:rowOff>
    </xdr:from>
    <xdr:to>
      <xdr:col>25</xdr:col>
      <xdr:colOff>511175</xdr:colOff>
      <xdr:row>36</xdr:row>
      <xdr:rowOff>116205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F0207795-1316-AC0D-D99C-F6FA79180A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85917" y="2963333"/>
          <a:ext cx="4575175" cy="2814955"/>
        </a:xfrm>
        <a:prstGeom prst="rect">
          <a:avLst/>
        </a:prstGeom>
        <a:noFill/>
      </xdr:spPr>
    </xdr:pic>
    <xdr:clientData/>
  </xdr:twoCellAnchor>
  <xdr:twoCellAnchor editAs="oneCell">
    <xdr:from>
      <xdr:col>27</xdr:col>
      <xdr:colOff>0</xdr:colOff>
      <xdr:row>19</xdr:row>
      <xdr:rowOff>0</xdr:rowOff>
    </xdr:from>
    <xdr:to>
      <xdr:col>35</xdr:col>
      <xdr:colOff>42545</xdr:colOff>
      <xdr:row>36</xdr:row>
      <xdr:rowOff>137795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215D895F-16AB-7A5A-3D49-D268DBD475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07167" y="2963333"/>
          <a:ext cx="4582795" cy="2836545"/>
        </a:xfrm>
        <a:prstGeom prst="rect">
          <a:avLst/>
        </a:prstGeom>
        <a:noFill/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8</xdr:col>
      <xdr:colOff>336030</xdr:colOff>
      <xdr:row>18</xdr:row>
      <xdr:rowOff>39659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50E9FDCA-7CB8-1659-4713-61D4DB63BB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818" y="103909"/>
          <a:ext cx="4578985" cy="2836545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1</xdr:row>
      <xdr:rowOff>0</xdr:rowOff>
    </xdr:from>
    <xdr:to>
      <xdr:col>16</xdr:col>
      <xdr:colOff>339840</xdr:colOff>
      <xdr:row>18</xdr:row>
      <xdr:rowOff>43469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2AE60C62-7AFA-7409-9B9E-27ED1ACB39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56909" y="103909"/>
          <a:ext cx="4582795" cy="284035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8</xdr:col>
      <xdr:colOff>332220</xdr:colOff>
      <xdr:row>37</xdr:row>
      <xdr:rowOff>18069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48788032-B7F4-DB64-A7DC-8556B68D2C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818" y="3229841"/>
          <a:ext cx="4575175" cy="2814955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16</xdr:col>
      <xdr:colOff>339840</xdr:colOff>
      <xdr:row>37</xdr:row>
      <xdr:rowOff>39659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DE4186CD-9665-2B51-C6C2-3A01107E7A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56909" y="3229841"/>
          <a:ext cx="4582795" cy="2836545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$\Users\apater.ADMINROL\Documents\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gdalena.Olechowicz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agriculture.ec.europa.eu/data-and-analysis/markets/overviews/market-observatories/crops/cereals-statistics_en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tabColor theme="9" tint="0.79998168889431442"/>
  </sheetPr>
  <dimension ref="B1:V43"/>
  <sheetViews>
    <sheetView showGridLines="0" tabSelected="1" zoomScale="85" zoomScaleNormal="85" workbookViewId="0">
      <selection activeCell="L16" sqref="L16"/>
    </sheetView>
  </sheetViews>
  <sheetFormatPr defaultColWidth="9.140625" defaultRowHeight="12.75" x14ac:dyDescent="0.2"/>
  <cols>
    <col min="1" max="1" width="7.85546875" style="141" customWidth="1"/>
    <col min="2" max="2" width="21.85546875" style="141" customWidth="1"/>
    <col min="3" max="3" width="19.7109375" style="141" customWidth="1"/>
    <col min="4" max="4" width="21" style="141" customWidth="1"/>
    <col min="5" max="5" width="14.7109375" style="141" customWidth="1"/>
    <col min="6" max="6" width="16.7109375" style="141" customWidth="1"/>
    <col min="7" max="10" width="9.140625" style="141"/>
    <col min="11" max="11" width="17.85546875" style="141" customWidth="1"/>
    <col min="12" max="16384" width="9.140625" style="141"/>
  </cols>
  <sheetData>
    <row r="1" spans="2:22" ht="15" customHeight="1" x14ac:dyDescent="0.2">
      <c r="B1" s="139"/>
      <c r="C1" s="139"/>
      <c r="D1" s="139"/>
      <c r="E1" s="140"/>
      <c r="F1" s="140"/>
      <c r="L1" s="142"/>
      <c r="M1" s="142"/>
      <c r="N1" s="142"/>
      <c r="O1" s="142"/>
      <c r="P1" s="142"/>
      <c r="Q1" s="142"/>
    </row>
    <row r="2" spans="2:22" ht="15.75" x14ac:dyDescent="0.25">
      <c r="B2" s="139"/>
      <c r="C2" s="139"/>
      <c r="D2" s="143" t="s">
        <v>109</v>
      </c>
      <c r="E2" s="140"/>
      <c r="F2" s="140"/>
      <c r="L2" s="142"/>
      <c r="M2" s="142"/>
      <c r="N2" s="142"/>
      <c r="O2" s="142"/>
      <c r="P2" s="142"/>
      <c r="Q2" s="142"/>
      <c r="U2" s="144"/>
      <c r="V2" s="144"/>
    </row>
    <row r="3" spans="2:22" ht="19.5" customHeight="1" x14ac:dyDescent="0.2">
      <c r="B3" s="139"/>
      <c r="C3" s="139"/>
      <c r="D3" s="228" t="s">
        <v>139</v>
      </c>
      <c r="E3" s="139"/>
      <c r="F3" s="140"/>
      <c r="G3" s="142"/>
      <c r="H3" s="142"/>
      <c r="I3" s="142"/>
      <c r="J3" s="142"/>
      <c r="K3" s="142"/>
      <c r="L3" s="142"/>
      <c r="M3" s="142"/>
      <c r="N3" s="142"/>
      <c r="O3" s="142"/>
      <c r="P3" s="142"/>
      <c r="Q3" s="142"/>
      <c r="U3" s="144"/>
      <c r="V3" s="144"/>
    </row>
    <row r="4" spans="2:22" ht="28.5" customHeight="1" x14ac:dyDescent="0.2">
      <c r="B4" s="140"/>
      <c r="C4" s="140"/>
      <c r="D4" s="145" t="s">
        <v>91</v>
      </c>
      <c r="E4" s="140"/>
      <c r="F4" s="140"/>
      <c r="G4" s="142"/>
      <c r="H4" s="146"/>
      <c r="I4" s="142"/>
      <c r="J4" s="142"/>
      <c r="K4" s="142"/>
      <c r="L4" s="142"/>
      <c r="M4" s="142"/>
      <c r="N4" s="142"/>
      <c r="O4" s="142"/>
      <c r="P4" s="142"/>
      <c r="Q4" s="142"/>
    </row>
    <row r="5" spans="2:22" ht="15.75" x14ac:dyDescent="0.2">
      <c r="B5" s="142"/>
      <c r="C5" s="142"/>
      <c r="D5" s="142"/>
      <c r="E5" s="142"/>
      <c r="F5" s="142"/>
      <c r="G5" s="142"/>
      <c r="H5" s="146"/>
      <c r="I5" s="142"/>
      <c r="J5" s="142"/>
      <c r="K5" s="142"/>
      <c r="L5" s="142"/>
      <c r="M5" s="142"/>
      <c r="N5" s="142"/>
      <c r="O5" s="142"/>
      <c r="P5" s="142"/>
      <c r="Q5" s="142"/>
    </row>
    <row r="6" spans="2:22" ht="18" customHeight="1" x14ac:dyDescent="0.25">
      <c r="B6" s="147" t="s">
        <v>129</v>
      </c>
      <c r="C6" s="142"/>
      <c r="D6" s="142"/>
      <c r="E6" s="142"/>
      <c r="F6" s="142"/>
      <c r="G6" s="142"/>
      <c r="H6" s="146"/>
      <c r="I6" s="142"/>
      <c r="J6" s="142"/>
      <c r="K6" s="142"/>
      <c r="L6" s="142"/>
      <c r="M6" s="142"/>
      <c r="N6" s="142"/>
      <c r="O6" s="142"/>
      <c r="P6" s="142"/>
      <c r="Q6" s="142"/>
    </row>
    <row r="7" spans="2:22" ht="16.5" customHeight="1" x14ac:dyDescent="0.2">
      <c r="B7" s="142"/>
      <c r="C7" s="142"/>
      <c r="D7" s="142"/>
      <c r="E7" s="142"/>
      <c r="F7" s="142"/>
      <c r="G7" s="142"/>
      <c r="H7" s="142"/>
      <c r="I7" s="142"/>
      <c r="J7" s="142"/>
      <c r="K7" s="142"/>
      <c r="L7" s="142"/>
      <c r="M7" s="142"/>
      <c r="N7" s="142"/>
      <c r="O7" s="142"/>
      <c r="P7" s="142"/>
      <c r="Q7" s="142"/>
    </row>
    <row r="8" spans="2:22" ht="10.5" customHeight="1" x14ac:dyDescent="0.2">
      <c r="B8" s="142"/>
      <c r="C8" s="142"/>
      <c r="D8" s="142"/>
      <c r="E8" s="142"/>
      <c r="F8" s="142"/>
      <c r="G8" s="142"/>
      <c r="H8" s="142"/>
      <c r="I8" s="142"/>
      <c r="J8" s="142"/>
      <c r="K8" s="142"/>
      <c r="L8" s="142"/>
      <c r="M8" s="142"/>
      <c r="N8" s="142"/>
      <c r="O8" s="142"/>
      <c r="P8" s="142"/>
      <c r="Q8" s="142"/>
    </row>
    <row r="9" spans="2:22" ht="33" customHeight="1" x14ac:dyDescent="0.5">
      <c r="B9" s="128" t="s">
        <v>6</v>
      </c>
      <c r="C9" s="148"/>
      <c r="D9" s="142"/>
      <c r="E9" s="142"/>
      <c r="F9" s="142"/>
      <c r="G9" s="142"/>
      <c r="H9" s="142"/>
      <c r="I9" s="142"/>
      <c r="J9" s="142"/>
      <c r="K9" s="142"/>
      <c r="L9" s="142"/>
      <c r="M9" s="142"/>
      <c r="N9" s="142"/>
      <c r="O9" s="142"/>
      <c r="P9" s="142"/>
      <c r="Q9" s="142"/>
    </row>
    <row r="10" spans="2:22" ht="13.5" customHeight="1" x14ac:dyDescent="0.25">
      <c r="B10" s="274"/>
      <c r="C10" s="142"/>
      <c r="D10" s="142"/>
      <c r="E10" s="142"/>
      <c r="F10" s="142"/>
      <c r="G10" s="142"/>
      <c r="H10" s="142"/>
      <c r="I10" s="142"/>
      <c r="J10" s="142"/>
      <c r="K10" s="142"/>
      <c r="L10" s="142"/>
      <c r="M10" s="142"/>
      <c r="N10" s="142"/>
      <c r="O10" s="142"/>
      <c r="P10" s="142"/>
      <c r="Q10" s="142"/>
    </row>
    <row r="11" spans="2:22" x14ac:dyDescent="0.2">
      <c r="B11" s="142"/>
      <c r="C11" s="142"/>
      <c r="D11" s="142"/>
      <c r="E11" s="142"/>
      <c r="F11" s="142"/>
      <c r="G11" s="142"/>
      <c r="H11" s="142"/>
      <c r="I11" s="142"/>
      <c r="J11" s="142"/>
      <c r="K11" s="142"/>
      <c r="L11" s="142"/>
      <c r="M11" s="142"/>
      <c r="N11" s="142"/>
      <c r="O11" s="142"/>
      <c r="P11" s="142"/>
      <c r="Q11" s="142"/>
    </row>
    <row r="12" spans="2:22" ht="23.25" x14ac:dyDescent="0.2">
      <c r="B12" s="383" t="s">
        <v>337</v>
      </c>
      <c r="C12" s="384"/>
      <c r="D12" s="385"/>
      <c r="E12" s="387" t="s">
        <v>338</v>
      </c>
      <c r="F12" s="386"/>
      <c r="G12" s="385"/>
      <c r="Q12" s="142"/>
    </row>
    <row r="13" spans="2:22" x14ac:dyDescent="0.2">
      <c r="B13" s="276"/>
      <c r="C13" s="142"/>
      <c r="D13" s="142"/>
      <c r="E13" s="142"/>
      <c r="F13" s="142"/>
      <c r="G13" s="142"/>
      <c r="H13" s="142"/>
      <c r="I13" s="142"/>
      <c r="J13" s="142"/>
      <c r="K13" s="142"/>
      <c r="L13" s="142"/>
      <c r="M13" s="142"/>
      <c r="N13" s="142"/>
      <c r="O13" s="142"/>
      <c r="P13" s="142"/>
      <c r="Q13" s="142"/>
    </row>
    <row r="14" spans="2:22" x14ac:dyDescent="0.2">
      <c r="B14" s="142"/>
      <c r="C14" s="142"/>
      <c r="D14" s="142"/>
      <c r="E14" s="142"/>
      <c r="F14" s="142"/>
      <c r="G14" s="142"/>
      <c r="H14" s="142"/>
      <c r="I14" s="142"/>
      <c r="J14" s="142"/>
      <c r="K14" s="142"/>
      <c r="L14" s="142"/>
      <c r="M14" s="142"/>
      <c r="N14" s="142"/>
      <c r="O14" s="142"/>
      <c r="P14" s="142"/>
      <c r="Q14" s="142"/>
    </row>
    <row r="15" spans="2:22" ht="26.25" x14ac:dyDescent="0.4">
      <c r="B15" s="130" t="s">
        <v>130</v>
      </c>
      <c r="C15" s="131"/>
      <c r="D15" s="132" t="s">
        <v>339</v>
      </c>
      <c r="E15" s="131"/>
      <c r="F15" s="131"/>
      <c r="G15" s="129"/>
      <c r="H15" s="142"/>
      <c r="I15" s="142"/>
      <c r="J15" s="142"/>
      <c r="K15" s="142"/>
      <c r="L15" s="142"/>
      <c r="M15" s="142"/>
      <c r="N15" s="142"/>
      <c r="O15" s="142"/>
      <c r="P15" s="142"/>
      <c r="Q15" s="142"/>
    </row>
    <row r="16" spans="2:22" ht="18.75" x14ac:dyDescent="0.3">
      <c r="B16" s="664"/>
      <c r="C16" s="665"/>
      <c r="D16" s="149"/>
      <c r="E16" s="149"/>
      <c r="F16" s="149"/>
      <c r="G16" s="142"/>
      <c r="H16" s="142"/>
      <c r="I16" s="142"/>
      <c r="J16" s="142"/>
      <c r="K16" s="142"/>
      <c r="L16" s="142"/>
      <c r="M16" s="142"/>
      <c r="N16" s="142"/>
      <c r="O16" s="142"/>
      <c r="P16" s="142"/>
      <c r="Q16" s="142"/>
    </row>
    <row r="17" spans="2:17" ht="15" x14ac:dyDescent="0.25">
      <c r="B17" s="149" t="s">
        <v>140</v>
      </c>
      <c r="C17" s="149"/>
      <c r="D17" s="149"/>
      <c r="E17" s="149"/>
      <c r="F17" s="149"/>
      <c r="G17" s="142"/>
      <c r="H17" s="142"/>
      <c r="I17" s="142"/>
      <c r="J17" s="142"/>
      <c r="K17" s="142"/>
      <c r="L17" s="142"/>
      <c r="M17" s="142"/>
      <c r="N17" s="142"/>
      <c r="O17" s="142"/>
      <c r="P17" s="142"/>
      <c r="Q17" s="142"/>
    </row>
    <row r="18" spans="2:17" ht="15" x14ac:dyDescent="0.25">
      <c r="B18" s="149" t="s">
        <v>141</v>
      </c>
      <c r="C18" s="149"/>
      <c r="D18" s="149"/>
      <c r="E18" s="149"/>
      <c r="F18" s="149"/>
      <c r="G18" s="142"/>
      <c r="H18" s="142"/>
      <c r="I18" s="142"/>
      <c r="J18" s="142"/>
      <c r="K18" s="142"/>
      <c r="L18" s="142"/>
      <c r="M18" s="142"/>
      <c r="N18" s="142"/>
      <c r="O18" s="142"/>
      <c r="P18" s="142"/>
      <c r="Q18" s="142"/>
    </row>
    <row r="19" spans="2:17" ht="15" x14ac:dyDescent="0.25">
      <c r="B19" s="149" t="s">
        <v>91</v>
      </c>
      <c r="C19" s="149"/>
      <c r="D19" s="149"/>
      <c r="E19" s="149"/>
      <c r="F19" s="149"/>
      <c r="G19" s="142"/>
      <c r="H19" s="142"/>
      <c r="I19" s="142"/>
      <c r="J19" s="142"/>
      <c r="K19" s="142"/>
      <c r="L19" s="142"/>
      <c r="M19" s="142"/>
      <c r="N19" s="142"/>
      <c r="O19" s="142"/>
      <c r="P19" s="142"/>
      <c r="Q19" s="142"/>
    </row>
    <row r="20" spans="2:17" ht="15" x14ac:dyDescent="0.25">
      <c r="B20" s="149" t="s">
        <v>4</v>
      </c>
      <c r="C20" s="149"/>
      <c r="D20" s="149"/>
      <c r="E20" s="149"/>
      <c r="F20" s="149"/>
      <c r="G20" s="142"/>
      <c r="H20" s="142"/>
      <c r="I20" s="142"/>
      <c r="J20" s="142"/>
      <c r="K20" s="142"/>
      <c r="L20" s="142"/>
      <c r="M20" s="142"/>
      <c r="N20" s="142"/>
      <c r="O20" s="142"/>
      <c r="P20" s="142"/>
      <c r="Q20" s="142"/>
    </row>
    <row r="21" spans="2:17" ht="15" x14ac:dyDescent="0.25">
      <c r="B21" s="149" t="s">
        <v>5</v>
      </c>
      <c r="C21" s="149"/>
      <c r="D21" s="149"/>
      <c r="E21" s="149"/>
      <c r="F21" s="149"/>
      <c r="G21" s="142"/>
      <c r="H21" s="142"/>
      <c r="I21" s="142"/>
      <c r="J21" s="142"/>
      <c r="K21" s="142"/>
      <c r="L21" s="142"/>
      <c r="M21" s="142"/>
      <c r="N21" s="142"/>
      <c r="O21" s="142"/>
      <c r="P21" s="142"/>
      <c r="Q21" s="142"/>
    </row>
    <row r="22" spans="2:17" ht="15" x14ac:dyDescent="0.25">
      <c r="B22" s="149"/>
      <c r="C22" s="149"/>
      <c r="D22" s="149"/>
      <c r="E22" s="149"/>
      <c r="F22" s="149"/>
      <c r="G22" s="142"/>
      <c r="H22" s="142"/>
      <c r="I22" s="142"/>
      <c r="J22" s="142"/>
      <c r="K22" s="142"/>
      <c r="L22" s="142"/>
      <c r="M22" s="142"/>
      <c r="N22" s="142"/>
      <c r="O22" s="142"/>
      <c r="P22" s="142"/>
      <c r="Q22" s="142"/>
    </row>
    <row r="23" spans="2:17" ht="13.5" customHeight="1" x14ac:dyDescent="0.25">
      <c r="B23" s="153"/>
      <c r="C23" s="149"/>
      <c r="D23" s="149"/>
      <c r="E23" s="149"/>
      <c r="F23" s="149"/>
      <c r="G23" s="142"/>
      <c r="H23" s="142"/>
      <c r="I23" s="142"/>
      <c r="J23" s="142"/>
      <c r="K23" s="142"/>
      <c r="L23" s="142"/>
      <c r="M23" s="142"/>
      <c r="N23" s="142"/>
      <c r="O23" s="142"/>
      <c r="P23" s="142"/>
      <c r="Q23" s="142"/>
    </row>
    <row r="24" spans="2:17" ht="15" x14ac:dyDescent="0.25">
      <c r="B24" s="149"/>
      <c r="C24" s="152"/>
      <c r="D24" s="149"/>
      <c r="E24" s="149"/>
      <c r="F24" s="149"/>
      <c r="G24" s="142"/>
      <c r="H24" s="142"/>
      <c r="I24" s="142"/>
      <c r="J24" s="142"/>
      <c r="K24" s="142"/>
      <c r="L24" s="142"/>
      <c r="M24" s="142"/>
      <c r="N24" s="142"/>
      <c r="O24" s="142"/>
      <c r="P24" s="142"/>
      <c r="Q24" s="142"/>
    </row>
    <row r="25" spans="2:17" ht="15" x14ac:dyDescent="0.25">
      <c r="B25" s="149"/>
      <c r="C25" s="152"/>
      <c r="D25" s="149"/>
      <c r="E25" s="149"/>
      <c r="F25" s="149"/>
      <c r="G25" s="142"/>
      <c r="H25" s="142"/>
      <c r="I25" s="142"/>
      <c r="J25" s="151"/>
      <c r="K25" s="142"/>
      <c r="L25" s="142"/>
      <c r="M25" s="142"/>
      <c r="N25" s="142"/>
      <c r="O25" s="142"/>
      <c r="P25" s="142"/>
      <c r="Q25" s="142"/>
    </row>
    <row r="26" spans="2:17" ht="31.5" customHeight="1" x14ac:dyDescent="0.25">
      <c r="B26" s="150" t="s">
        <v>131</v>
      </c>
      <c r="C26" s="149"/>
      <c r="D26" s="149"/>
      <c r="E26" s="149"/>
      <c r="F26" s="149"/>
      <c r="G26" s="142"/>
      <c r="H26" s="142"/>
      <c r="I26" s="142"/>
      <c r="J26" s="142"/>
      <c r="K26" s="142"/>
      <c r="L26" s="142"/>
      <c r="M26" s="142"/>
      <c r="N26" s="142"/>
      <c r="O26" s="142"/>
      <c r="P26" s="142"/>
      <c r="Q26" s="142"/>
    </row>
    <row r="27" spans="2:17" ht="15" x14ac:dyDescent="0.25">
      <c r="B27" s="150" t="s">
        <v>92</v>
      </c>
      <c r="C27" s="150"/>
      <c r="D27" s="150"/>
      <c r="E27" s="150"/>
      <c r="F27" s="150"/>
      <c r="G27" s="151"/>
      <c r="H27" s="151"/>
      <c r="I27" s="151"/>
      <c r="J27" s="142"/>
      <c r="K27" s="142"/>
      <c r="L27" s="142"/>
      <c r="M27" s="142"/>
      <c r="N27" s="142"/>
      <c r="O27" s="142"/>
      <c r="P27" s="142"/>
      <c r="Q27" s="142"/>
    </row>
    <row r="28" spans="2:17" ht="15" x14ac:dyDescent="0.25">
      <c r="B28" s="229" t="s">
        <v>142</v>
      </c>
      <c r="C28" s="229"/>
      <c r="D28" s="149"/>
      <c r="E28" s="149"/>
      <c r="F28" s="149"/>
      <c r="G28" s="142"/>
      <c r="H28" s="142"/>
      <c r="I28" s="142"/>
      <c r="J28" s="142"/>
      <c r="K28" s="142"/>
      <c r="L28" s="142"/>
      <c r="M28" s="142"/>
      <c r="N28" s="142"/>
      <c r="O28" s="142"/>
      <c r="P28" s="142"/>
      <c r="Q28" s="142"/>
    </row>
    <row r="29" spans="2:17" ht="15" x14ac:dyDescent="0.25">
      <c r="B29" s="149" t="s">
        <v>132</v>
      </c>
      <c r="C29" s="149"/>
      <c r="D29" s="149"/>
      <c r="E29" s="149"/>
      <c r="F29" s="149"/>
      <c r="G29" s="142"/>
      <c r="H29" s="142"/>
      <c r="I29" s="142"/>
      <c r="J29" s="154"/>
      <c r="K29" s="154"/>
      <c r="L29" s="154"/>
      <c r="M29" s="154"/>
      <c r="N29" s="154"/>
      <c r="O29" s="154"/>
      <c r="P29" s="154"/>
      <c r="Q29" s="142"/>
    </row>
    <row r="30" spans="2:17" ht="15" x14ac:dyDescent="0.25">
      <c r="B30" s="149"/>
      <c r="C30" s="149"/>
      <c r="D30" s="149"/>
      <c r="E30" s="149"/>
      <c r="F30" s="149"/>
      <c r="G30" s="142"/>
      <c r="H30" s="142"/>
      <c r="I30" s="142"/>
      <c r="J30" s="154"/>
      <c r="K30" s="154"/>
      <c r="L30" s="154"/>
      <c r="M30" s="154"/>
      <c r="N30" s="154"/>
      <c r="O30" s="154"/>
      <c r="P30" s="154"/>
      <c r="Q30" s="142"/>
    </row>
    <row r="31" spans="2:17" ht="15.75" x14ac:dyDescent="0.25">
      <c r="B31" s="158" t="s">
        <v>135</v>
      </c>
      <c r="C31" s="153"/>
      <c r="D31" s="153"/>
      <c r="E31" s="153"/>
      <c r="F31" s="153"/>
      <c r="G31" s="154"/>
      <c r="H31" s="154"/>
      <c r="I31" s="154"/>
      <c r="J31" s="142"/>
      <c r="K31" s="142"/>
      <c r="L31" s="142"/>
      <c r="M31" s="142"/>
      <c r="N31" s="155"/>
      <c r="O31" s="142"/>
      <c r="P31" s="142"/>
      <c r="Q31" s="142"/>
    </row>
    <row r="32" spans="2:17" ht="15.75" x14ac:dyDescent="0.25">
      <c r="B32" s="159" t="s">
        <v>137</v>
      </c>
      <c r="C32" s="153"/>
      <c r="D32" s="153"/>
      <c r="E32" s="153"/>
      <c r="F32" s="153"/>
      <c r="G32" s="154"/>
      <c r="H32" s="154"/>
      <c r="I32" s="154"/>
      <c r="J32" s="142"/>
      <c r="K32" s="142"/>
      <c r="L32" s="142"/>
      <c r="M32" s="142"/>
      <c r="N32" s="155"/>
      <c r="O32" s="142"/>
      <c r="P32" s="142"/>
      <c r="Q32" s="142"/>
    </row>
    <row r="33" spans="2:17" ht="15.75" x14ac:dyDescent="0.25">
      <c r="B33" s="159" t="s">
        <v>136</v>
      </c>
      <c r="C33" s="149"/>
      <c r="D33" s="149"/>
      <c r="E33" s="149"/>
      <c r="F33" s="149"/>
      <c r="G33" s="142"/>
      <c r="H33" s="142"/>
      <c r="I33" s="142"/>
      <c r="J33" s="142"/>
      <c r="K33" s="142"/>
      <c r="L33" s="142"/>
      <c r="M33" s="142"/>
      <c r="N33" s="155"/>
      <c r="O33" s="142"/>
      <c r="P33" s="142"/>
      <c r="Q33" s="142"/>
    </row>
    <row r="34" spans="2:17" ht="15.75" x14ac:dyDescent="0.25">
      <c r="B34" s="149"/>
      <c r="C34" s="149"/>
      <c r="D34" s="149"/>
      <c r="E34" s="149"/>
      <c r="F34" s="149"/>
      <c r="G34" s="142"/>
      <c r="H34" s="142"/>
      <c r="I34" s="142"/>
      <c r="J34" s="142"/>
      <c r="K34" s="142"/>
      <c r="L34" s="142"/>
      <c r="M34" s="142"/>
      <c r="N34" s="155"/>
      <c r="O34" s="142"/>
      <c r="P34" s="142"/>
      <c r="Q34" s="142"/>
    </row>
    <row r="35" spans="2:17" ht="15.75" x14ac:dyDescent="0.2">
      <c r="B35" s="142"/>
      <c r="C35" s="142"/>
      <c r="D35" s="142"/>
      <c r="E35" s="142"/>
      <c r="F35" s="142"/>
      <c r="G35" s="142"/>
      <c r="H35" s="142"/>
      <c r="I35" s="142"/>
      <c r="J35" s="156"/>
      <c r="K35" s="156"/>
      <c r="N35" s="157"/>
    </row>
    <row r="36" spans="2:17" ht="15.75" x14ac:dyDescent="0.2">
      <c r="B36" s="142"/>
      <c r="C36" s="142"/>
      <c r="D36" s="142"/>
      <c r="E36" s="142"/>
      <c r="F36" s="142"/>
      <c r="G36" s="142"/>
      <c r="H36" s="142"/>
      <c r="I36" s="142"/>
      <c r="J36" s="156"/>
      <c r="K36" s="156"/>
      <c r="N36" s="157"/>
    </row>
    <row r="37" spans="2:17" x14ac:dyDescent="0.2">
      <c r="B37" s="156"/>
      <c r="C37" s="156"/>
      <c r="D37" s="156"/>
      <c r="E37" s="156"/>
      <c r="F37" s="156"/>
      <c r="G37" s="156"/>
      <c r="H37" s="156"/>
      <c r="I37" s="156"/>
      <c r="J37" s="156"/>
      <c r="K37" s="156"/>
    </row>
    <row r="38" spans="2:17" x14ac:dyDescent="0.2">
      <c r="B38" s="156"/>
      <c r="C38" s="156"/>
      <c r="D38" s="156"/>
      <c r="E38" s="156"/>
      <c r="F38" s="156"/>
      <c r="G38" s="156"/>
      <c r="H38" s="156"/>
      <c r="I38" s="156"/>
    </row>
    <row r="39" spans="2:17" x14ac:dyDescent="0.2">
      <c r="B39" s="156"/>
      <c r="C39" s="156"/>
      <c r="D39" s="156"/>
      <c r="E39" s="156"/>
      <c r="F39" s="156"/>
      <c r="G39" s="156"/>
      <c r="H39" s="156"/>
      <c r="I39" s="156"/>
    </row>
    <row r="40" spans="2:17" x14ac:dyDescent="0.2">
      <c r="B40" s="156"/>
      <c r="C40" s="156"/>
      <c r="D40" s="156"/>
      <c r="E40" s="156"/>
      <c r="F40" s="156"/>
      <c r="G40" s="156"/>
      <c r="H40" s="156"/>
      <c r="I40" s="156"/>
    </row>
    <row r="41" spans="2:17" x14ac:dyDescent="0.2">
      <c r="B41" s="156"/>
      <c r="C41" s="156"/>
      <c r="D41" s="156"/>
      <c r="E41" s="156"/>
      <c r="F41" s="156"/>
      <c r="G41" s="156"/>
      <c r="H41" s="156"/>
      <c r="I41" s="156"/>
    </row>
    <row r="42" spans="2:17" x14ac:dyDescent="0.2">
      <c r="B42" s="156"/>
      <c r="C42" s="156"/>
      <c r="D42" s="156"/>
      <c r="E42" s="156"/>
      <c r="F42" s="156"/>
      <c r="G42" s="156"/>
      <c r="H42" s="156"/>
      <c r="I42" s="156"/>
    </row>
    <row r="43" spans="2:17" x14ac:dyDescent="0.2">
      <c r="B43" s="156"/>
      <c r="C43" s="156"/>
      <c r="D43" s="156"/>
      <c r="E43" s="156"/>
      <c r="F43" s="156"/>
      <c r="G43" s="156"/>
      <c r="H43" s="156"/>
      <c r="I43" s="156"/>
    </row>
  </sheetData>
  <hyperlinks>
    <hyperlink ref="B28" r:id="rId1" xr:uid="{00000000-0004-0000-0000-000000000000}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Arkusz14"/>
  <dimension ref="A1:N145"/>
  <sheetViews>
    <sheetView showGridLines="0" topLeftCell="A116" zoomScaleNormal="100" workbookViewId="0">
      <selection activeCell="Q19" sqref="Q18:Q19"/>
    </sheetView>
  </sheetViews>
  <sheetFormatPr defaultColWidth="9.140625" defaultRowHeight="12.75" x14ac:dyDescent="0.2"/>
  <cols>
    <col min="1" max="1" width="12.140625" style="24" customWidth="1"/>
    <col min="2" max="2" width="12.140625" style="24" bestFit="1" customWidth="1"/>
    <col min="3" max="5" width="9.140625" style="24"/>
    <col min="6" max="6" width="10.28515625" style="24" bestFit="1" customWidth="1"/>
    <col min="7" max="11" width="9.140625" style="24"/>
    <col min="12" max="12" width="10.5703125" style="24" customWidth="1"/>
    <col min="13" max="13" width="9.42578125" style="24" customWidth="1"/>
    <col min="14" max="16384" width="9.140625" style="24"/>
  </cols>
  <sheetData>
    <row r="1" spans="1:14" s="133" customFormat="1" ht="21" x14ac:dyDescent="0.35">
      <c r="A1" s="14" t="s">
        <v>342</v>
      </c>
      <c r="B1" s="37"/>
      <c r="C1" s="37"/>
      <c r="D1" s="37"/>
      <c r="E1" s="37"/>
      <c r="F1" s="37"/>
      <c r="G1" s="37"/>
      <c r="H1" s="37"/>
      <c r="I1" s="135"/>
      <c r="J1" s="135"/>
      <c r="K1" s="135"/>
    </row>
    <row r="2" spans="1:14" s="20" customFormat="1" ht="17.25" x14ac:dyDescent="0.3">
      <c r="A2" s="21"/>
      <c r="B2" s="18"/>
      <c r="C2" s="18"/>
      <c r="D2" s="18"/>
      <c r="E2" s="18"/>
      <c r="F2" s="18"/>
      <c r="G2" s="18"/>
      <c r="H2" s="18"/>
      <c r="I2" s="19"/>
      <c r="J2" s="19"/>
      <c r="K2" s="19"/>
      <c r="L2" s="22"/>
      <c r="M2" s="22"/>
    </row>
    <row r="3" spans="1:14" ht="16.5" thickBot="1" x14ac:dyDescent="0.3">
      <c r="A3" s="138" t="s">
        <v>94</v>
      </c>
    </row>
    <row r="4" spans="1:14" ht="24.75" customHeight="1" thickBot="1" x14ac:dyDescent="0.25">
      <c r="A4" s="763" t="s">
        <v>15</v>
      </c>
      <c r="B4" s="764"/>
      <c r="C4" s="218" t="s">
        <v>264</v>
      </c>
      <c r="D4" s="219" t="s">
        <v>265</v>
      </c>
      <c r="E4" s="219" t="s">
        <v>266</v>
      </c>
      <c r="F4" s="219" t="s">
        <v>267</v>
      </c>
      <c r="G4" s="219" t="s">
        <v>268</v>
      </c>
      <c r="H4" s="219" t="s">
        <v>269</v>
      </c>
      <c r="I4" s="219" t="s">
        <v>270</v>
      </c>
      <c r="J4" s="219" t="s">
        <v>271</v>
      </c>
      <c r="K4" s="219" t="s">
        <v>272</v>
      </c>
      <c r="L4" s="219" t="s">
        <v>273</v>
      </c>
      <c r="M4" s="219" t="s">
        <v>274</v>
      </c>
      <c r="N4" s="220" t="s">
        <v>275</v>
      </c>
    </row>
    <row r="5" spans="1:14" x14ac:dyDescent="0.2">
      <c r="A5" s="765" t="s">
        <v>1</v>
      </c>
      <c r="B5" s="25" t="s">
        <v>62</v>
      </c>
      <c r="C5" s="162">
        <v>751.93299999999999</v>
      </c>
      <c r="D5" s="163">
        <v>734.97199999999998</v>
      </c>
      <c r="E5" s="163">
        <v>736.61699999999996</v>
      </c>
      <c r="F5" s="163">
        <v>721.50699999999995</v>
      </c>
      <c r="G5" s="163">
        <v>678.95299999999997</v>
      </c>
      <c r="H5" s="163">
        <v>673.17899999999997</v>
      </c>
      <c r="I5" s="163">
        <v>689.02700000000004</v>
      </c>
      <c r="J5" s="163">
        <v>661.55200000000002</v>
      </c>
      <c r="K5" s="163">
        <v>671.20299999999997</v>
      </c>
      <c r="L5" s="163">
        <v>673.64700000000005</v>
      </c>
      <c r="M5" s="163">
        <v>687.34699999999998</v>
      </c>
      <c r="N5" s="168">
        <v>687.06899999999996</v>
      </c>
    </row>
    <row r="6" spans="1:14" x14ac:dyDescent="0.2">
      <c r="A6" s="766"/>
      <c r="B6" s="28" t="s">
        <v>63</v>
      </c>
      <c r="C6" s="164">
        <v>724.93799999999999</v>
      </c>
      <c r="D6" s="165">
        <v>750.80899999999997</v>
      </c>
      <c r="E6" s="165">
        <v>728.35599999999999</v>
      </c>
      <c r="F6" s="165">
        <v>701.59799999999996</v>
      </c>
      <c r="G6" s="165">
        <v>653.78499999999997</v>
      </c>
      <c r="H6" s="165">
        <v>653.279</v>
      </c>
      <c r="I6" s="165">
        <v>691.61699999999996</v>
      </c>
      <c r="J6" s="165">
        <v>644.39300000000003</v>
      </c>
      <c r="K6" s="165">
        <v>679.38300000000004</v>
      </c>
      <c r="L6" s="165">
        <v>675.53200000000004</v>
      </c>
      <c r="M6" s="165">
        <v>692.28800000000001</v>
      </c>
      <c r="N6" s="169">
        <v>702.08199999999999</v>
      </c>
    </row>
    <row r="7" spans="1:14" x14ac:dyDescent="0.2">
      <c r="A7" s="767" t="s">
        <v>2</v>
      </c>
      <c r="B7" s="28" t="s">
        <v>16</v>
      </c>
      <c r="C7" s="164">
        <v>539.84500000000003</v>
      </c>
      <c r="D7" s="165">
        <v>529.67700000000002</v>
      </c>
      <c r="E7" s="165">
        <v>508.61399999999998</v>
      </c>
      <c r="F7" s="165">
        <v>496.39</v>
      </c>
      <c r="G7" s="165">
        <v>468.56900000000002</v>
      </c>
      <c r="H7" s="165">
        <v>479.52499999999998</v>
      </c>
      <c r="I7" s="165">
        <v>509.65899999999999</v>
      </c>
      <c r="J7" s="165">
        <v>501.41399999999999</v>
      </c>
      <c r="K7" s="165">
        <v>511.69900000000001</v>
      </c>
      <c r="L7" s="165">
        <v>522.91499999999996</v>
      </c>
      <c r="M7" s="165">
        <v>538.12599999999998</v>
      </c>
      <c r="N7" s="169">
        <v>542.63800000000003</v>
      </c>
    </row>
    <row r="8" spans="1:14" x14ac:dyDescent="0.2">
      <c r="A8" s="766"/>
      <c r="B8" s="28" t="s">
        <v>17</v>
      </c>
      <c r="C8" s="164">
        <v>519.41399999999999</v>
      </c>
      <c r="D8" s="165">
        <v>519.83600000000001</v>
      </c>
      <c r="E8" s="165">
        <v>510.81599999999997</v>
      </c>
      <c r="F8" s="165">
        <v>498.91399999999999</v>
      </c>
      <c r="G8" s="165">
        <v>477.00799999999998</v>
      </c>
      <c r="H8" s="165">
        <v>486.32299999999998</v>
      </c>
      <c r="I8" s="165">
        <v>514</v>
      </c>
      <c r="J8" s="165">
        <v>517.05999999999995</v>
      </c>
      <c r="K8" s="165">
        <v>523.59699999999998</v>
      </c>
      <c r="L8" s="165">
        <v>518.85400000000004</v>
      </c>
      <c r="M8" s="165">
        <v>549.14599999999996</v>
      </c>
      <c r="N8" s="169">
        <v>544.06100000000004</v>
      </c>
    </row>
    <row r="9" spans="1:14" x14ac:dyDescent="0.2">
      <c r="A9" s="767" t="s">
        <v>3</v>
      </c>
      <c r="B9" s="28" t="s">
        <v>249</v>
      </c>
      <c r="C9" s="164">
        <v>626.06500000000005</v>
      </c>
      <c r="D9" s="165">
        <v>596.928</v>
      </c>
      <c r="E9" s="165">
        <v>566.62400000000002</v>
      </c>
      <c r="F9" s="165">
        <v>578.35400000000004</v>
      </c>
      <c r="G9" s="165">
        <v>564.40499999999997</v>
      </c>
      <c r="H9" s="165">
        <v>532.59100000000001</v>
      </c>
      <c r="I9" s="165">
        <v>574.87300000000005</v>
      </c>
      <c r="J9" s="165">
        <v>555.66200000000003</v>
      </c>
      <c r="K9" s="165">
        <v>553.904</v>
      </c>
      <c r="L9" s="165">
        <v>576.80899999999997</v>
      </c>
      <c r="M9" s="165">
        <v>601.67899999999997</v>
      </c>
      <c r="N9" s="169">
        <v>597.34799999999996</v>
      </c>
    </row>
    <row r="10" spans="1:14" x14ac:dyDescent="0.2">
      <c r="A10" s="768"/>
      <c r="B10" s="28" t="s">
        <v>17</v>
      </c>
      <c r="C10" s="164">
        <v>604.26199999999994</v>
      </c>
      <c r="D10" s="165">
        <v>623.02099999999996</v>
      </c>
      <c r="E10" s="165">
        <v>603.15599999999995</v>
      </c>
      <c r="F10" s="165">
        <v>583.88599999999997</v>
      </c>
      <c r="G10" s="165">
        <v>557.11099999999999</v>
      </c>
      <c r="H10" s="165">
        <v>560.36500000000001</v>
      </c>
      <c r="I10" s="165">
        <v>580.62199999999996</v>
      </c>
      <c r="J10" s="165">
        <v>579.09199999999998</v>
      </c>
      <c r="K10" s="165">
        <v>578.67499999999995</v>
      </c>
      <c r="L10" s="165">
        <v>594.27</v>
      </c>
      <c r="M10" s="165">
        <v>606.971</v>
      </c>
      <c r="N10" s="169">
        <v>619.92499999999995</v>
      </c>
    </row>
    <row r="11" spans="1:14" x14ac:dyDescent="0.2">
      <c r="A11" s="766"/>
      <c r="B11" s="28" t="s">
        <v>250</v>
      </c>
      <c r="C11" s="164">
        <v>707.41</v>
      </c>
      <c r="D11" s="165">
        <v>727.56500000000005</v>
      </c>
      <c r="E11" s="165">
        <v>710.32799999999997</v>
      </c>
      <c r="F11" s="165">
        <v>677.59500000000003</v>
      </c>
      <c r="G11" s="165">
        <v>671.44399999999996</v>
      </c>
      <c r="H11" s="165">
        <v>672.32100000000003</v>
      </c>
      <c r="I11" s="165">
        <v>647.82399999999996</v>
      </c>
      <c r="J11" s="165">
        <v>683.85299999999995</v>
      </c>
      <c r="K11" s="165">
        <v>680.76</v>
      </c>
      <c r="L11" s="165">
        <v>680.27599999999995</v>
      </c>
      <c r="M11" s="165">
        <v>691.61699999999996</v>
      </c>
      <c r="N11" s="169">
        <v>702.55100000000004</v>
      </c>
    </row>
    <row r="12" spans="1:14" x14ac:dyDescent="0.2">
      <c r="A12" s="502" t="s">
        <v>7</v>
      </c>
      <c r="B12" s="28" t="s">
        <v>224</v>
      </c>
      <c r="C12" s="164">
        <v>580.74699999999996</v>
      </c>
      <c r="D12" s="165">
        <v>594.87199999999996</v>
      </c>
      <c r="E12" s="165">
        <v>585.36</v>
      </c>
      <c r="F12" s="165">
        <v>580.43600000000004</v>
      </c>
      <c r="G12" s="165">
        <v>569.50900000000001</v>
      </c>
      <c r="H12" s="165">
        <v>572.41499999999996</v>
      </c>
      <c r="I12" s="165">
        <v>615.00099999999998</v>
      </c>
      <c r="J12" s="165">
        <v>667.54899999999998</v>
      </c>
      <c r="K12" s="165">
        <v>645.51900000000001</v>
      </c>
      <c r="L12" s="165">
        <v>650.48099999999999</v>
      </c>
      <c r="M12" s="165">
        <v>666.42899999999997</v>
      </c>
      <c r="N12" s="169">
        <v>688.12199999999996</v>
      </c>
    </row>
    <row r="13" spans="1:14" x14ac:dyDescent="0.2">
      <c r="A13" s="767" t="s">
        <v>19</v>
      </c>
      <c r="B13" s="28" t="s">
        <v>249</v>
      </c>
      <c r="C13" s="164">
        <v>439.73500000000001</v>
      </c>
      <c r="D13" s="165">
        <v>497.084</v>
      </c>
      <c r="E13" s="165">
        <v>478.98899999999998</v>
      </c>
      <c r="F13" s="165">
        <v>464.55799999999999</v>
      </c>
      <c r="G13" s="165">
        <v>464.017</v>
      </c>
      <c r="H13" s="165">
        <v>481.30099999999999</v>
      </c>
      <c r="I13" s="165">
        <v>483.86700000000002</v>
      </c>
      <c r="J13" s="165">
        <v>496.91800000000001</v>
      </c>
      <c r="K13" s="165">
        <v>508.01499999999999</v>
      </c>
      <c r="L13" s="165">
        <v>522.23</v>
      </c>
      <c r="M13" s="165">
        <v>576.02800000000002</v>
      </c>
      <c r="N13" s="169">
        <v>585.45600000000002</v>
      </c>
    </row>
    <row r="14" spans="1:14" x14ac:dyDescent="0.2">
      <c r="A14" s="766"/>
      <c r="B14" s="28" t="s">
        <v>234</v>
      </c>
      <c r="C14" s="164">
        <v>412.214</v>
      </c>
      <c r="D14" s="165">
        <v>465.24799999999999</v>
      </c>
      <c r="E14" s="165">
        <v>470.29</v>
      </c>
      <c r="F14" s="165">
        <v>466.03100000000001</v>
      </c>
      <c r="G14" s="165">
        <v>420.85399999999998</v>
      </c>
      <c r="H14" s="165">
        <v>446.72699999999998</v>
      </c>
      <c r="I14" s="165">
        <v>438.79500000000002</v>
      </c>
      <c r="J14" s="165">
        <v>464.77699999999999</v>
      </c>
      <c r="K14" s="165">
        <v>486.59899999999999</v>
      </c>
      <c r="L14" s="165">
        <v>494.54399999999998</v>
      </c>
      <c r="M14" s="165">
        <v>543.05700000000002</v>
      </c>
      <c r="N14" s="169">
        <v>527.20399999999995</v>
      </c>
    </row>
    <row r="15" spans="1:14" ht="13.5" thickBot="1" x14ac:dyDescent="0.25">
      <c r="A15" s="503" t="s">
        <v>0</v>
      </c>
      <c r="B15" s="31" t="s">
        <v>17</v>
      </c>
      <c r="C15" s="166">
        <v>566.24</v>
      </c>
      <c r="D15" s="167">
        <v>574.65700000000004</v>
      </c>
      <c r="E15" s="167">
        <v>547.19799999999998</v>
      </c>
      <c r="F15" s="167">
        <v>552.11300000000006</v>
      </c>
      <c r="G15" s="167">
        <v>517.40200000000004</v>
      </c>
      <c r="H15" s="167">
        <v>524.96100000000001</v>
      </c>
      <c r="I15" s="167">
        <v>553.12800000000004</v>
      </c>
      <c r="J15" s="167">
        <v>540.26700000000005</v>
      </c>
      <c r="K15" s="167">
        <v>566.08600000000001</v>
      </c>
      <c r="L15" s="167">
        <v>575.98199999999997</v>
      </c>
      <c r="M15" s="167">
        <v>596.73800000000006</v>
      </c>
      <c r="N15" s="170">
        <v>603.65800000000002</v>
      </c>
    </row>
    <row r="16" spans="1:14" ht="13.5" thickBot="1" x14ac:dyDescent="0.25"/>
    <row r="17" spans="1:14" ht="24.75" customHeight="1" thickBot="1" x14ac:dyDescent="0.25">
      <c r="A17" s="763" t="s">
        <v>15</v>
      </c>
      <c r="B17" s="764"/>
      <c r="C17" s="218" t="s">
        <v>276</v>
      </c>
      <c r="D17" s="219" t="s">
        <v>277</v>
      </c>
      <c r="E17" s="219" t="s">
        <v>278</v>
      </c>
      <c r="F17" s="219" t="s">
        <v>279</v>
      </c>
      <c r="G17" s="219" t="s">
        <v>280</v>
      </c>
      <c r="H17" s="219" t="s">
        <v>281</v>
      </c>
      <c r="I17" s="219" t="s">
        <v>282</v>
      </c>
      <c r="J17" s="219" t="s">
        <v>283</v>
      </c>
      <c r="K17" s="219" t="s">
        <v>284</v>
      </c>
      <c r="L17" s="219" t="s">
        <v>285</v>
      </c>
      <c r="M17" s="219" t="s">
        <v>286</v>
      </c>
      <c r="N17" s="220" t="s">
        <v>287</v>
      </c>
    </row>
    <row r="18" spans="1:14" x14ac:dyDescent="0.2">
      <c r="A18" s="765" t="s">
        <v>1</v>
      </c>
      <c r="B18" s="25" t="s">
        <v>62</v>
      </c>
      <c r="C18" s="162">
        <v>676.87099999999998</v>
      </c>
      <c r="D18" s="163">
        <v>657.36599999999999</v>
      </c>
      <c r="E18" s="163">
        <v>651.70699999999999</v>
      </c>
      <c r="F18" s="163">
        <v>646.38199999999995</v>
      </c>
      <c r="G18" s="163">
        <v>644.18299999999999</v>
      </c>
      <c r="H18" s="163">
        <v>647.37300000000005</v>
      </c>
      <c r="I18" s="163">
        <v>624.84199999999998</v>
      </c>
      <c r="J18" s="163">
        <v>610.70699999999999</v>
      </c>
      <c r="K18" s="163">
        <v>629.74599999999998</v>
      </c>
      <c r="L18" s="163">
        <v>632.25599999999997</v>
      </c>
      <c r="M18" s="163">
        <v>654.27</v>
      </c>
      <c r="N18" s="168">
        <v>659.86099999999999</v>
      </c>
    </row>
    <row r="19" spans="1:14" x14ac:dyDescent="0.2">
      <c r="A19" s="766"/>
      <c r="B19" s="28" t="s">
        <v>63</v>
      </c>
      <c r="C19" s="164">
        <v>694.27700000000004</v>
      </c>
      <c r="D19" s="165">
        <v>667.05700000000002</v>
      </c>
      <c r="E19" s="165">
        <v>645.02</v>
      </c>
      <c r="F19" s="165">
        <v>641.40599999999995</v>
      </c>
      <c r="G19" s="165">
        <v>650.99400000000003</v>
      </c>
      <c r="H19" s="165">
        <v>659.58199999999999</v>
      </c>
      <c r="I19" s="165">
        <v>654.52</v>
      </c>
      <c r="J19" s="165">
        <v>607.03200000000004</v>
      </c>
      <c r="K19" s="165">
        <v>603.41399999999999</v>
      </c>
      <c r="L19" s="165">
        <v>639.92200000000003</v>
      </c>
      <c r="M19" s="165">
        <v>645.46</v>
      </c>
      <c r="N19" s="169">
        <v>672.16300000000001</v>
      </c>
    </row>
    <row r="20" spans="1:14" x14ac:dyDescent="0.2">
      <c r="A20" s="767" t="s">
        <v>2</v>
      </c>
      <c r="B20" s="28" t="s">
        <v>16</v>
      </c>
      <c r="C20" s="164">
        <v>537.24900000000002</v>
      </c>
      <c r="D20" s="165">
        <v>533.08699999999999</v>
      </c>
      <c r="E20" s="165">
        <v>523.92200000000003</v>
      </c>
      <c r="F20" s="165">
        <v>524.61</v>
      </c>
      <c r="G20" s="165">
        <v>527.97799999999995</v>
      </c>
      <c r="H20" s="165">
        <v>528.71100000000001</v>
      </c>
      <c r="I20" s="165">
        <v>481.82</v>
      </c>
      <c r="J20" s="165">
        <v>487.00400000000002</v>
      </c>
      <c r="K20" s="165">
        <v>515.971</v>
      </c>
      <c r="L20" s="165">
        <v>523.13400000000001</v>
      </c>
      <c r="M20" s="165">
        <v>527.88300000000004</v>
      </c>
      <c r="N20" s="169">
        <v>541.79899999999998</v>
      </c>
    </row>
    <row r="21" spans="1:14" x14ac:dyDescent="0.2">
      <c r="A21" s="766"/>
      <c r="B21" s="28" t="s">
        <v>17</v>
      </c>
      <c r="C21" s="164">
        <v>541.02700000000004</v>
      </c>
      <c r="D21" s="165">
        <v>563.81600000000003</v>
      </c>
      <c r="E21" s="165">
        <v>546.66499999999996</v>
      </c>
      <c r="F21" s="165">
        <v>539.42600000000004</v>
      </c>
      <c r="G21" s="165">
        <v>527.60299999999995</v>
      </c>
      <c r="H21" s="165">
        <v>531.26400000000001</v>
      </c>
      <c r="I21" s="165">
        <v>490.31900000000002</v>
      </c>
      <c r="J21" s="165">
        <v>461.19499999999999</v>
      </c>
      <c r="K21" s="165">
        <v>489.68799999999999</v>
      </c>
      <c r="L21" s="165">
        <v>482.00700000000001</v>
      </c>
      <c r="M21" s="165">
        <v>499.37099999999998</v>
      </c>
      <c r="N21" s="169">
        <v>545.26300000000003</v>
      </c>
    </row>
    <row r="22" spans="1:14" x14ac:dyDescent="0.2">
      <c r="A22" s="767" t="s">
        <v>3</v>
      </c>
      <c r="B22" s="28" t="s">
        <v>249</v>
      </c>
      <c r="C22" s="164">
        <v>608.72900000000004</v>
      </c>
      <c r="D22" s="165">
        <v>586.22799999999995</v>
      </c>
      <c r="E22" s="165">
        <v>573.779</v>
      </c>
      <c r="F22" s="165">
        <v>558.68399999999997</v>
      </c>
      <c r="G22" s="165">
        <v>571.46</v>
      </c>
      <c r="H22" s="165">
        <v>577.30999999999995</v>
      </c>
      <c r="I22" s="165">
        <v>505.64600000000002</v>
      </c>
      <c r="J22" s="165">
        <v>492.38</v>
      </c>
      <c r="K22" s="165">
        <v>514.48099999999999</v>
      </c>
      <c r="L22" s="165">
        <v>507.24700000000001</v>
      </c>
      <c r="M22" s="165">
        <v>543.048</v>
      </c>
      <c r="N22" s="169">
        <v>566.91</v>
      </c>
    </row>
    <row r="23" spans="1:14" x14ac:dyDescent="0.2">
      <c r="A23" s="768"/>
      <c r="B23" s="28" t="s">
        <v>17</v>
      </c>
      <c r="C23" s="164">
        <v>615.34299999999996</v>
      </c>
      <c r="D23" s="165">
        <v>614.572</v>
      </c>
      <c r="E23" s="165">
        <v>592.86699999999996</v>
      </c>
      <c r="F23" s="165">
        <v>592.10699999999997</v>
      </c>
      <c r="G23" s="165">
        <v>594.56399999999996</v>
      </c>
      <c r="H23" s="165">
        <v>598.25</v>
      </c>
      <c r="I23" s="165">
        <v>531.06700000000001</v>
      </c>
      <c r="J23" s="165">
        <v>514.87199999999996</v>
      </c>
      <c r="K23" s="165">
        <v>515.91600000000005</v>
      </c>
      <c r="L23" s="165">
        <v>533.74199999999996</v>
      </c>
      <c r="M23" s="165">
        <v>552.85900000000004</v>
      </c>
      <c r="N23" s="169">
        <v>581.471</v>
      </c>
    </row>
    <row r="24" spans="1:14" x14ac:dyDescent="0.2">
      <c r="A24" s="766"/>
      <c r="B24" s="28" t="s">
        <v>250</v>
      </c>
      <c r="C24" s="164">
        <v>716.70899999999995</v>
      </c>
      <c r="D24" s="165">
        <v>723.02099999999996</v>
      </c>
      <c r="E24" s="165">
        <v>689.39099999999996</v>
      </c>
      <c r="F24" s="165">
        <v>680.89599999999996</v>
      </c>
      <c r="G24" s="165">
        <v>688.34500000000003</v>
      </c>
      <c r="H24" s="165">
        <v>717.34</v>
      </c>
      <c r="I24" s="165">
        <v>629.33000000000004</v>
      </c>
      <c r="J24" s="165">
        <v>670.79200000000003</v>
      </c>
      <c r="K24" s="165">
        <v>661.19100000000003</v>
      </c>
      <c r="L24" s="165">
        <v>683.13099999999997</v>
      </c>
      <c r="M24" s="165">
        <v>666.91200000000003</v>
      </c>
      <c r="N24" s="169">
        <v>666.66899999999998</v>
      </c>
    </row>
    <row r="25" spans="1:14" x14ac:dyDescent="0.2">
      <c r="A25" s="502" t="s">
        <v>7</v>
      </c>
      <c r="B25" s="28" t="s">
        <v>224</v>
      </c>
      <c r="C25" s="164">
        <v>694.21400000000006</v>
      </c>
      <c r="D25" s="165">
        <v>679.96</v>
      </c>
      <c r="E25" s="165">
        <v>665.85599999999999</v>
      </c>
      <c r="F25" s="165">
        <v>658.05499999999995</v>
      </c>
      <c r="G25" s="165">
        <v>670.30399999999997</v>
      </c>
      <c r="H25" s="165">
        <v>703.84299999999996</v>
      </c>
      <c r="I25" s="165">
        <v>719.73299999999995</v>
      </c>
      <c r="J25" s="165">
        <v>665.928</v>
      </c>
      <c r="K25" s="165">
        <v>601.97299999999996</v>
      </c>
      <c r="L25" s="165">
        <v>564.67700000000002</v>
      </c>
      <c r="M25" s="165">
        <v>588.327</v>
      </c>
      <c r="N25" s="169">
        <v>612.25199999999995</v>
      </c>
    </row>
    <row r="26" spans="1:14" x14ac:dyDescent="0.2">
      <c r="A26" s="767" t="s">
        <v>19</v>
      </c>
      <c r="B26" s="28" t="s">
        <v>249</v>
      </c>
      <c r="C26" s="164">
        <v>546.005</v>
      </c>
      <c r="D26" s="165">
        <v>594.72199999999998</v>
      </c>
      <c r="E26" s="165">
        <v>587.64200000000005</v>
      </c>
      <c r="F26" s="165">
        <v>598.11500000000001</v>
      </c>
      <c r="G26" s="165">
        <v>583.601</v>
      </c>
      <c r="H26" s="165">
        <v>577.05100000000004</v>
      </c>
      <c r="I26" s="165">
        <v>477.995</v>
      </c>
      <c r="J26" s="165">
        <v>502.911</v>
      </c>
      <c r="K26" s="165">
        <v>516.85699999999997</v>
      </c>
      <c r="L26" s="165">
        <v>513.87699999999995</v>
      </c>
      <c r="M26" s="165">
        <v>516.74099999999999</v>
      </c>
      <c r="N26" s="169">
        <v>534.08900000000006</v>
      </c>
    </row>
    <row r="27" spans="1:14" x14ac:dyDescent="0.2">
      <c r="A27" s="766"/>
      <c r="B27" s="28" t="s">
        <v>234</v>
      </c>
      <c r="C27" s="164">
        <v>565.86300000000006</v>
      </c>
      <c r="D27" s="165">
        <v>566.86300000000006</v>
      </c>
      <c r="E27" s="165">
        <v>538.54899999999998</v>
      </c>
      <c r="F27" s="165">
        <v>569.01900000000001</v>
      </c>
      <c r="G27" s="165">
        <v>550.971</v>
      </c>
      <c r="H27" s="165">
        <v>566.34500000000003</v>
      </c>
      <c r="I27" s="165">
        <v>523.57399999999996</v>
      </c>
      <c r="J27" s="165">
        <v>460.71899999999999</v>
      </c>
      <c r="K27" s="165">
        <v>475.83699999999999</v>
      </c>
      <c r="L27" s="165">
        <v>482.45400000000001</v>
      </c>
      <c r="M27" s="165">
        <v>497.22300000000001</v>
      </c>
      <c r="N27" s="169">
        <v>522.02300000000002</v>
      </c>
    </row>
    <row r="28" spans="1:14" ht="13.5" thickBot="1" x14ac:dyDescent="0.25">
      <c r="A28" s="503" t="s">
        <v>0</v>
      </c>
      <c r="B28" s="31" t="s">
        <v>17</v>
      </c>
      <c r="C28" s="166">
        <v>604.88900000000001</v>
      </c>
      <c r="D28" s="167">
        <v>585.21600000000001</v>
      </c>
      <c r="E28" s="167">
        <v>573.52599999999995</v>
      </c>
      <c r="F28" s="167">
        <v>582.82600000000002</v>
      </c>
      <c r="G28" s="167">
        <v>589.31200000000001</v>
      </c>
      <c r="H28" s="167">
        <v>593.23199999999997</v>
      </c>
      <c r="I28" s="167">
        <v>555.92999999999995</v>
      </c>
      <c r="J28" s="167">
        <v>520.06700000000001</v>
      </c>
      <c r="K28" s="167">
        <v>541.14499999999998</v>
      </c>
      <c r="L28" s="167">
        <v>546.39700000000005</v>
      </c>
      <c r="M28" s="167">
        <v>562.798</v>
      </c>
      <c r="N28" s="170">
        <v>579.79100000000005</v>
      </c>
    </row>
    <row r="29" spans="1:14" ht="13.5" thickBot="1" x14ac:dyDescent="0.25"/>
    <row r="30" spans="1:14" ht="24.75" thickBot="1" x14ac:dyDescent="0.25">
      <c r="A30" s="763" t="s">
        <v>15</v>
      </c>
      <c r="B30" s="764"/>
      <c r="C30" s="218" t="s">
        <v>288</v>
      </c>
      <c r="D30" s="219" t="s">
        <v>289</v>
      </c>
      <c r="E30" s="219" t="s">
        <v>290</v>
      </c>
      <c r="F30" s="219" t="s">
        <v>291</v>
      </c>
      <c r="G30" s="219" t="s">
        <v>292</v>
      </c>
      <c r="H30" s="219" t="s">
        <v>293</v>
      </c>
      <c r="I30" s="219" t="s">
        <v>294</v>
      </c>
      <c r="J30" s="219" t="s">
        <v>295</v>
      </c>
      <c r="K30" s="219" t="s">
        <v>296</v>
      </c>
      <c r="L30" s="219" t="s">
        <v>297</v>
      </c>
      <c r="M30" s="219" t="s">
        <v>298</v>
      </c>
      <c r="N30" s="220" t="s">
        <v>299</v>
      </c>
    </row>
    <row r="31" spans="1:14" x14ac:dyDescent="0.2">
      <c r="A31" s="765" t="s">
        <v>1</v>
      </c>
      <c r="B31" s="25" t="s">
        <v>62</v>
      </c>
      <c r="C31" s="162">
        <v>680.14599999999996</v>
      </c>
      <c r="D31" s="163">
        <v>684.53499999999997</v>
      </c>
      <c r="E31" s="163">
        <v>696.16</v>
      </c>
      <c r="F31" s="163">
        <v>694.33799999999997</v>
      </c>
      <c r="G31" s="26">
        <v>717.34402624456391</v>
      </c>
      <c r="H31" s="26">
        <v>729.577</v>
      </c>
      <c r="I31" s="26">
        <v>714.77599999999995</v>
      </c>
      <c r="J31" s="26">
        <v>644.522617149864</v>
      </c>
      <c r="K31" s="26">
        <v>658.12400000000002</v>
      </c>
      <c r="L31" s="26">
        <v>662.07772549470701</v>
      </c>
      <c r="M31" s="26">
        <v>676.66399999999999</v>
      </c>
      <c r="N31" s="27">
        <v>682.44399999999996</v>
      </c>
    </row>
    <row r="32" spans="1:14" x14ac:dyDescent="0.2">
      <c r="A32" s="766"/>
      <c r="B32" s="28" t="s">
        <v>63</v>
      </c>
      <c r="C32" s="164">
        <v>695.85299999999995</v>
      </c>
      <c r="D32" s="165">
        <v>695.76599999999996</v>
      </c>
      <c r="E32" s="165">
        <v>716.50900000000001</v>
      </c>
      <c r="F32" s="165">
        <v>707.87900000000002</v>
      </c>
      <c r="G32" s="29">
        <v>720.54017181274799</v>
      </c>
      <c r="H32" s="29">
        <v>740.66200000000003</v>
      </c>
      <c r="I32" s="29">
        <v>748.95100000000002</v>
      </c>
      <c r="J32" s="29">
        <v>651.71254631186412</v>
      </c>
      <c r="K32" s="29">
        <v>671.71400000000006</v>
      </c>
      <c r="L32" s="29">
        <v>662.3910944430877</v>
      </c>
      <c r="M32" s="29">
        <v>680.14099999999996</v>
      </c>
      <c r="N32" s="30">
        <v>686.41499999999996</v>
      </c>
    </row>
    <row r="33" spans="1:14" x14ac:dyDescent="0.2">
      <c r="A33" s="767" t="s">
        <v>2</v>
      </c>
      <c r="B33" s="28" t="s">
        <v>16</v>
      </c>
      <c r="C33" s="164">
        <v>553.75599999999997</v>
      </c>
      <c r="D33" s="165">
        <v>572.92200000000003</v>
      </c>
      <c r="E33" s="165">
        <v>581.33299999999997</v>
      </c>
      <c r="F33" s="165">
        <v>591.12</v>
      </c>
      <c r="G33" s="29">
        <v>630.77802463055423</v>
      </c>
      <c r="H33" s="29">
        <v>649</v>
      </c>
      <c r="I33" s="29">
        <v>634.08299999999997</v>
      </c>
      <c r="J33" s="29">
        <v>549.65809698476392</v>
      </c>
      <c r="K33" s="29">
        <v>561.98099999999999</v>
      </c>
      <c r="L33" s="29">
        <v>563.33798947637558</v>
      </c>
      <c r="M33" s="29">
        <v>573.98299999999995</v>
      </c>
      <c r="N33" s="30">
        <v>582.09100000000001</v>
      </c>
    </row>
    <row r="34" spans="1:14" x14ac:dyDescent="0.2">
      <c r="A34" s="766"/>
      <c r="B34" s="28" t="s">
        <v>17</v>
      </c>
      <c r="C34" s="164">
        <v>561.16800000000001</v>
      </c>
      <c r="D34" s="165">
        <v>551.971</v>
      </c>
      <c r="E34" s="165">
        <v>551.79300000000001</v>
      </c>
      <c r="F34" s="165">
        <v>586.11800000000005</v>
      </c>
      <c r="G34" s="29">
        <v>588.98481215132483</v>
      </c>
      <c r="H34" s="29">
        <v>621.75599999999997</v>
      </c>
      <c r="I34" s="29">
        <v>624.29</v>
      </c>
      <c r="J34" s="29">
        <v>514.90051012624667</v>
      </c>
      <c r="K34" s="29">
        <v>518.19399999999996</v>
      </c>
      <c r="L34" s="29">
        <v>563.70153822116117</v>
      </c>
      <c r="M34" s="29">
        <v>547.41099999999994</v>
      </c>
      <c r="N34" s="30">
        <v>552.02599999999995</v>
      </c>
    </row>
    <row r="35" spans="1:14" x14ac:dyDescent="0.2">
      <c r="A35" s="767" t="s">
        <v>3</v>
      </c>
      <c r="B35" s="28" t="s">
        <v>249</v>
      </c>
      <c r="C35" s="164">
        <v>586.07299999999998</v>
      </c>
      <c r="D35" s="165">
        <v>614.83600000000001</v>
      </c>
      <c r="E35" s="165">
        <v>602.28099999999995</v>
      </c>
      <c r="F35" s="165">
        <v>607.47400000000005</v>
      </c>
      <c r="G35" s="29">
        <v>638.48744233719879</v>
      </c>
      <c r="H35" s="29">
        <v>683.16399999999999</v>
      </c>
      <c r="I35" s="29">
        <v>552.31799999999998</v>
      </c>
      <c r="J35" s="29">
        <v>545.93734869728064</v>
      </c>
      <c r="K35" s="29">
        <v>670.10199999999998</v>
      </c>
      <c r="L35" s="29">
        <v>599.84891112755884</v>
      </c>
      <c r="M35" s="29">
        <v>660.76800000000003</v>
      </c>
      <c r="N35" s="30">
        <v>640.46799999999996</v>
      </c>
    </row>
    <row r="36" spans="1:14" x14ac:dyDescent="0.2">
      <c r="A36" s="768"/>
      <c r="B36" s="28" t="s">
        <v>17</v>
      </c>
      <c r="C36" s="164">
        <v>613.88599999999997</v>
      </c>
      <c r="D36" s="165">
        <v>625.75599999999997</v>
      </c>
      <c r="E36" s="165">
        <v>620.89499999999998</v>
      </c>
      <c r="F36" s="165">
        <v>630.66</v>
      </c>
      <c r="G36" s="29">
        <v>652.19233437095215</v>
      </c>
      <c r="H36" s="29">
        <v>668.40899999999999</v>
      </c>
      <c r="I36" s="29">
        <v>580.78499999999997</v>
      </c>
      <c r="J36" s="29">
        <v>573.3913696869696</v>
      </c>
      <c r="K36" s="29">
        <v>582.90499999999997</v>
      </c>
      <c r="L36" s="29">
        <v>624.82966186089357</v>
      </c>
      <c r="M36" s="29">
        <v>638.85400000000004</v>
      </c>
      <c r="N36" s="30">
        <v>666.17200000000003</v>
      </c>
    </row>
    <row r="37" spans="1:14" x14ac:dyDescent="0.2">
      <c r="A37" s="766"/>
      <c r="B37" s="28" t="s">
        <v>250</v>
      </c>
      <c r="C37" s="164">
        <v>657.47500000000002</v>
      </c>
      <c r="D37" s="165">
        <v>676.64499999999998</v>
      </c>
      <c r="E37" s="165">
        <v>741.41</v>
      </c>
      <c r="F37" s="165">
        <v>689.52800000000002</v>
      </c>
      <c r="G37" s="29">
        <v>705.57159038124269</v>
      </c>
      <c r="H37" s="29">
        <v>746.6</v>
      </c>
      <c r="I37" s="29">
        <v>615.20500000000004</v>
      </c>
      <c r="J37" s="29">
        <v>651.80176571880418</v>
      </c>
      <c r="K37" s="29">
        <v>600.59199999999998</v>
      </c>
      <c r="L37" s="29">
        <v>683.52989083272803</v>
      </c>
      <c r="M37" s="29">
        <v>688.57299999999998</v>
      </c>
      <c r="N37" s="30">
        <v>707.64200000000005</v>
      </c>
    </row>
    <row r="38" spans="1:14" x14ac:dyDescent="0.2">
      <c r="A38" s="502" t="s">
        <v>7</v>
      </c>
      <c r="B38" s="28" t="s">
        <v>224</v>
      </c>
      <c r="C38" s="164">
        <v>642.303</v>
      </c>
      <c r="D38" s="165">
        <v>644.49800000000005</v>
      </c>
      <c r="E38" s="165">
        <v>660.08699999999999</v>
      </c>
      <c r="F38" s="165">
        <v>675.66499999999996</v>
      </c>
      <c r="G38" s="29">
        <v>696.11644754046642</v>
      </c>
      <c r="H38" s="29">
        <v>711</v>
      </c>
      <c r="I38" s="29">
        <v>714.99099999999999</v>
      </c>
      <c r="J38" s="29">
        <v>737.56065821581399</v>
      </c>
      <c r="K38" s="29">
        <v>725.12099999999998</v>
      </c>
      <c r="L38" s="29">
        <v>614.13007988323398</v>
      </c>
      <c r="M38" s="29">
        <v>611.25</v>
      </c>
      <c r="N38" s="30">
        <v>606.69500000000005</v>
      </c>
    </row>
    <row r="39" spans="1:14" x14ac:dyDescent="0.2">
      <c r="A39" s="767" t="s">
        <v>19</v>
      </c>
      <c r="B39" s="28" t="s">
        <v>249</v>
      </c>
      <c r="C39" s="164">
        <v>533.20299999999997</v>
      </c>
      <c r="D39" s="165">
        <v>570.45299999999997</v>
      </c>
      <c r="E39" s="165">
        <v>586.47500000000002</v>
      </c>
      <c r="F39" s="165">
        <v>588.85199999999998</v>
      </c>
      <c r="G39" s="29">
        <v>595.61181369260942</v>
      </c>
      <c r="H39" s="29">
        <v>547.89</v>
      </c>
      <c r="I39" s="29">
        <v>466.15199999999999</v>
      </c>
      <c r="J39" s="29">
        <v>511.490370528467</v>
      </c>
      <c r="K39" s="29">
        <v>524.32100000000003</v>
      </c>
      <c r="L39" s="29">
        <v>532.26977098846066</v>
      </c>
      <c r="M39" s="29">
        <v>528.84</v>
      </c>
      <c r="N39" s="30">
        <v>552.79399999999998</v>
      </c>
    </row>
    <row r="40" spans="1:14" x14ac:dyDescent="0.2">
      <c r="A40" s="766"/>
      <c r="B40" s="28" t="s">
        <v>234</v>
      </c>
      <c r="C40" s="164">
        <v>558.923</v>
      </c>
      <c r="D40" s="165">
        <v>537.32399999999996</v>
      </c>
      <c r="E40" s="165">
        <v>547.80100000000004</v>
      </c>
      <c r="F40" s="165">
        <v>563.81299999999999</v>
      </c>
      <c r="G40" s="29">
        <v>566.41333108460333</v>
      </c>
      <c r="H40" s="29">
        <v>578.673</v>
      </c>
      <c r="I40" s="29">
        <v>560.74800000000005</v>
      </c>
      <c r="J40" s="29">
        <v>481.31123535800913</v>
      </c>
      <c r="K40" s="29">
        <v>497.65100000000001</v>
      </c>
      <c r="L40" s="29">
        <v>489.52871949902828</v>
      </c>
      <c r="M40" s="29">
        <v>503.35300000000001</v>
      </c>
      <c r="N40" s="30">
        <v>509.42700000000002</v>
      </c>
    </row>
    <row r="41" spans="1:14" ht="13.5" thickBot="1" x14ac:dyDescent="0.25">
      <c r="A41" s="503" t="s">
        <v>0</v>
      </c>
      <c r="B41" s="31" t="s">
        <v>17</v>
      </c>
      <c r="C41" s="166">
        <v>610.91499999999996</v>
      </c>
      <c r="D41" s="167">
        <v>617.20899999999995</v>
      </c>
      <c r="E41" s="167">
        <v>641.84699999999998</v>
      </c>
      <c r="F41" s="167">
        <v>653.40599999999995</v>
      </c>
      <c r="G41" s="32">
        <v>685.44449961243959</v>
      </c>
      <c r="H41" s="32">
        <v>698.76</v>
      </c>
      <c r="I41" s="32">
        <v>677.50199999999995</v>
      </c>
      <c r="J41" s="32">
        <v>563.76417854344811</v>
      </c>
      <c r="K41" s="32">
        <v>579.24099999999999</v>
      </c>
      <c r="L41" s="32">
        <v>584.05894013008196</v>
      </c>
      <c r="M41" s="32">
        <v>594.91200000000003</v>
      </c>
      <c r="N41" s="33">
        <v>618.18499999999995</v>
      </c>
    </row>
    <row r="42" spans="1:14" ht="13.5" thickBot="1" x14ac:dyDescent="0.25">
      <c r="A42" s="504"/>
    </row>
    <row r="43" spans="1:14" ht="24.75" thickBot="1" x14ac:dyDescent="0.25">
      <c r="A43" s="763" t="s">
        <v>15</v>
      </c>
      <c r="B43" s="764"/>
      <c r="C43" s="218" t="s">
        <v>300</v>
      </c>
      <c r="D43" s="219" t="s">
        <v>301</v>
      </c>
      <c r="E43" s="219" t="s">
        <v>302</v>
      </c>
      <c r="F43" s="219" t="s">
        <v>303</v>
      </c>
      <c r="G43" s="219" t="s">
        <v>304</v>
      </c>
      <c r="H43" s="219" t="s">
        <v>305</v>
      </c>
      <c r="I43" s="219" t="s">
        <v>306</v>
      </c>
      <c r="J43" s="219" t="s">
        <v>307</v>
      </c>
      <c r="K43" s="219" t="s">
        <v>308</v>
      </c>
      <c r="L43" s="219" t="s">
        <v>309</v>
      </c>
      <c r="M43" s="219" t="s">
        <v>310</v>
      </c>
      <c r="N43" s="220" t="s">
        <v>311</v>
      </c>
    </row>
    <row r="44" spans="1:14" x14ac:dyDescent="0.2">
      <c r="A44" s="765" t="s">
        <v>1</v>
      </c>
      <c r="B44" s="25" t="s">
        <v>62</v>
      </c>
      <c r="C44" s="162">
        <v>681.79</v>
      </c>
      <c r="D44" s="163">
        <v>676.06</v>
      </c>
      <c r="E44" s="163">
        <v>676.85464306133599</v>
      </c>
      <c r="F44" s="163">
        <v>676.66593792150263</v>
      </c>
      <c r="G44" s="26">
        <v>689.2887925246514</v>
      </c>
      <c r="H44" s="26">
        <v>696.22280506860068</v>
      </c>
      <c r="I44" s="26">
        <v>710.83</v>
      </c>
      <c r="J44" s="26">
        <v>775.02689699745952</v>
      </c>
      <c r="K44" s="26">
        <v>803.01300000000003</v>
      </c>
      <c r="L44" s="26">
        <v>818.56073910052817</v>
      </c>
      <c r="M44" s="26">
        <v>833.26300000000003</v>
      </c>
      <c r="N44" s="27">
        <v>832.13199999999995</v>
      </c>
    </row>
    <row r="45" spans="1:14" x14ac:dyDescent="0.2">
      <c r="A45" s="766"/>
      <c r="B45" s="28" t="s">
        <v>63</v>
      </c>
      <c r="C45" s="164">
        <v>678.3</v>
      </c>
      <c r="D45" s="165">
        <v>676.34</v>
      </c>
      <c r="E45" s="165">
        <v>677.6157457636051</v>
      </c>
      <c r="F45" s="165">
        <v>676.19037430216383</v>
      </c>
      <c r="G45" s="29">
        <v>690.06000030168798</v>
      </c>
      <c r="H45" s="29">
        <v>705.38514474653186</v>
      </c>
      <c r="I45" s="29">
        <v>717.88</v>
      </c>
      <c r="J45" s="29">
        <v>767.97260481891749</v>
      </c>
      <c r="K45" s="29">
        <v>787.38599999999997</v>
      </c>
      <c r="L45" s="29">
        <v>800.09295862552619</v>
      </c>
      <c r="M45" s="29">
        <v>832.81899999999996</v>
      </c>
      <c r="N45" s="30">
        <v>839.02099999999996</v>
      </c>
    </row>
    <row r="46" spans="1:14" x14ac:dyDescent="0.2">
      <c r="A46" s="767" t="s">
        <v>2</v>
      </c>
      <c r="B46" s="28" t="s">
        <v>16</v>
      </c>
      <c r="C46" s="164">
        <v>582.89</v>
      </c>
      <c r="D46" s="165">
        <v>573.54999999999995</v>
      </c>
      <c r="E46" s="165">
        <v>570.72474507771369</v>
      </c>
      <c r="F46" s="165">
        <v>572.45725620766336</v>
      </c>
      <c r="G46" s="29">
        <v>569.41500223499588</v>
      </c>
      <c r="H46" s="29">
        <v>567.82881730129293</v>
      </c>
      <c r="I46" s="29">
        <v>561.17999999999995</v>
      </c>
      <c r="J46" s="29">
        <v>623.32894173210013</v>
      </c>
      <c r="K46" s="29">
        <v>680.42200000000003</v>
      </c>
      <c r="L46" s="29">
        <v>706.13838806230467</v>
      </c>
      <c r="M46" s="29">
        <v>714.03800000000001</v>
      </c>
      <c r="N46" s="30">
        <v>717.20500000000004</v>
      </c>
    </row>
    <row r="47" spans="1:14" x14ac:dyDescent="0.2">
      <c r="A47" s="766"/>
      <c r="B47" s="28" t="s">
        <v>17</v>
      </c>
      <c r="C47" s="164">
        <v>528.02</v>
      </c>
      <c r="D47" s="165">
        <v>544.70000000000005</v>
      </c>
      <c r="E47" s="165">
        <v>567.69528221494829</v>
      </c>
      <c r="F47" s="165">
        <v>572.37466693828981</v>
      </c>
      <c r="G47" s="29">
        <v>591.04434662168535</v>
      </c>
      <c r="H47" s="29">
        <v>570.64231997217348</v>
      </c>
      <c r="I47" s="29">
        <v>569.42999999999995</v>
      </c>
      <c r="J47" s="29">
        <v>659.0347459702507</v>
      </c>
      <c r="K47" s="29">
        <v>680.99400000000003</v>
      </c>
      <c r="L47" s="29">
        <v>688.17620841823998</v>
      </c>
      <c r="M47" s="29">
        <v>715.43799999999999</v>
      </c>
      <c r="N47" s="30">
        <v>720.39499999999998</v>
      </c>
    </row>
    <row r="48" spans="1:14" x14ac:dyDescent="0.2">
      <c r="A48" s="767" t="s">
        <v>3</v>
      </c>
      <c r="B48" s="28" t="s">
        <v>249</v>
      </c>
      <c r="C48" s="164">
        <v>635.83000000000004</v>
      </c>
      <c r="D48" s="165">
        <v>643.85</v>
      </c>
      <c r="E48" s="165">
        <v>657.86130114393995</v>
      </c>
      <c r="F48" s="165">
        <v>675.11214672775156</v>
      </c>
      <c r="G48" s="29">
        <v>655.82327550584819</v>
      </c>
      <c r="H48" s="29">
        <v>626.01476002524578</v>
      </c>
      <c r="I48" s="29">
        <v>616.79</v>
      </c>
      <c r="J48" s="29">
        <v>653.72968961509218</v>
      </c>
      <c r="K48" s="29">
        <v>745.19500000000005</v>
      </c>
      <c r="L48" s="29">
        <v>761.72268215468785</v>
      </c>
      <c r="M48" s="29">
        <v>811.01599999999996</v>
      </c>
      <c r="N48" s="30">
        <v>802.51</v>
      </c>
    </row>
    <row r="49" spans="1:14" x14ac:dyDescent="0.2">
      <c r="A49" s="768"/>
      <c r="B49" s="28" t="s">
        <v>17</v>
      </c>
      <c r="C49" s="164">
        <v>665.27</v>
      </c>
      <c r="D49" s="165">
        <v>665.95</v>
      </c>
      <c r="E49" s="165">
        <v>660.83877571979076</v>
      </c>
      <c r="F49" s="165">
        <v>677.65721048891442</v>
      </c>
      <c r="G49" s="29">
        <v>669.59526711742319</v>
      </c>
      <c r="H49" s="29">
        <v>670.94430503869148</v>
      </c>
      <c r="I49" s="29">
        <v>644.29999999999995</v>
      </c>
      <c r="J49" s="29">
        <v>720.58872727601988</v>
      </c>
      <c r="K49" s="29">
        <v>772.43200000000002</v>
      </c>
      <c r="L49" s="29">
        <v>783.15127901494634</v>
      </c>
      <c r="M49" s="29">
        <v>802.95100000000002</v>
      </c>
      <c r="N49" s="30">
        <v>819.12800000000004</v>
      </c>
    </row>
    <row r="50" spans="1:14" x14ac:dyDescent="0.2">
      <c r="A50" s="766"/>
      <c r="B50" s="28" t="s">
        <v>250</v>
      </c>
      <c r="C50" s="164">
        <v>722.23</v>
      </c>
      <c r="D50" s="165">
        <v>733.47</v>
      </c>
      <c r="E50" s="165">
        <v>734.41705646311823</v>
      </c>
      <c r="F50" s="165">
        <v>720.6481621623966</v>
      </c>
      <c r="G50" s="29">
        <v>741.49954123499992</v>
      </c>
      <c r="H50" s="29">
        <v>752.99293484311409</v>
      </c>
      <c r="I50" s="29">
        <v>668.18</v>
      </c>
      <c r="J50" s="29">
        <v>714.23794311911854</v>
      </c>
      <c r="K50" s="29">
        <v>724.44100000000003</v>
      </c>
      <c r="L50" s="29">
        <v>779.73203354365785</v>
      </c>
      <c r="M50" s="29">
        <v>790.25099999999998</v>
      </c>
      <c r="N50" s="30">
        <v>815.678</v>
      </c>
    </row>
    <row r="51" spans="1:14" x14ac:dyDescent="0.2">
      <c r="A51" s="502" t="s">
        <v>7</v>
      </c>
      <c r="B51" s="28" t="s">
        <v>224</v>
      </c>
      <c r="C51" s="164">
        <v>618.28</v>
      </c>
      <c r="D51" s="165">
        <v>631.49</v>
      </c>
      <c r="E51" s="165">
        <v>641.13755024447926</v>
      </c>
      <c r="F51" s="165">
        <v>656.92441431933162</v>
      </c>
      <c r="G51" s="29">
        <v>673.30958282276117</v>
      </c>
      <c r="H51" s="29">
        <v>690.21093440325797</v>
      </c>
      <c r="I51" s="29">
        <v>697.6</v>
      </c>
      <c r="J51" s="29">
        <v>737.42853603320202</v>
      </c>
      <c r="K51" s="29">
        <v>743.93299999999999</v>
      </c>
      <c r="L51" s="29">
        <v>719.78252808576792</v>
      </c>
      <c r="M51" s="29">
        <v>708.90700000000004</v>
      </c>
      <c r="N51" s="30">
        <v>723.48699999999997</v>
      </c>
    </row>
    <row r="52" spans="1:14" x14ac:dyDescent="0.2">
      <c r="A52" s="767" t="s">
        <v>19</v>
      </c>
      <c r="B52" s="28" t="s">
        <v>249</v>
      </c>
      <c r="C52" s="164">
        <v>526.5</v>
      </c>
      <c r="D52" s="165">
        <v>550.1</v>
      </c>
      <c r="E52" s="165">
        <v>543.01303971050379</v>
      </c>
      <c r="F52" s="165">
        <v>531.95974000069975</v>
      </c>
      <c r="G52" s="29">
        <v>557.71616067666014</v>
      </c>
      <c r="H52" s="29">
        <v>564.73995979717904</v>
      </c>
      <c r="I52" s="29">
        <v>535.58000000000004</v>
      </c>
      <c r="J52" s="29">
        <v>568.71409833202563</v>
      </c>
      <c r="K52" s="29">
        <v>601.21100000000001</v>
      </c>
      <c r="L52" s="29">
        <v>637.71802050785186</v>
      </c>
      <c r="M52" s="29">
        <v>774.28700000000003</v>
      </c>
      <c r="N52" s="30">
        <v>771.24300000000005</v>
      </c>
    </row>
    <row r="53" spans="1:14" x14ac:dyDescent="0.2">
      <c r="A53" s="766"/>
      <c r="B53" s="28" t="s">
        <v>234</v>
      </c>
      <c r="C53" s="164">
        <v>519.62</v>
      </c>
      <c r="D53" s="165">
        <v>506.04</v>
      </c>
      <c r="E53" s="165">
        <v>529.06365443267896</v>
      </c>
      <c r="F53" s="165">
        <v>529.49568485183715</v>
      </c>
      <c r="G53" s="29">
        <v>534.7383322508864</v>
      </c>
      <c r="H53" s="29">
        <v>530.07011364391576</v>
      </c>
      <c r="I53" s="29">
        <v>533.92999999999995</v>
      </c>
      <c r="J53" s="29">
        <v>539.2606186852214</v>
      </c>
      <c r="K53" s="29">
        <v>595.26199999999994</v>
      </c>
      <c r="L53" s="29">
        <v>698.10465728259555</v>
      </c>
      <c r="M53" s="29">
        <v>744.68499999999995</v>
      </c>
      <c r="N53" s="30">
        <v>773.57100000000003</v>
      </c>
    </row>
    <row r="54" spans="1:14" ht="13.5" thickBot="1" x14ac:dyDescent="0.25">
      <c r="A54" s="503" t="s">
        <v>0</v>
      </c>
      <c r="B54" s="31" t="s">
        <v>17</v>
      </c>
      <c r="C54" s="166">
        <v>620.77</v>
      </c>
      <c r="D54" s="167">
        <v>618.65</v>
      </c>
      <c r="E54" s="167">
        <v>624.2980298269797</v>
      </c>
      <c r="F54" s="167">
        <v>630.16858817357013</v>
      </c>
      <c r="G54" s="32">
        <v>634.27772235077884</v>
      </c>
      <c r="H54" s="32">
        <v>636.80492782254589</v>
      </c>
      <c r="I54" s="32">
        <v>638.87</v>
      </c>
      <c r="J54" s="32">
        <v>693.41463031284297</v>
      </c>
      <c r="K54" s="32">
        <v>743.58399999999995</v>
      </c>
      <c r="L54" s="32">
        <v>752.05255802121519</v>
      </c>
      <c r="M54" s="32">
        <v>766.19200000000001</v>
      </c>
      <c r="N54" s="33">
        <v>775.13199999999995</v>
      </c>
    </row>
    <row r="55" spans="1:14" ht="13.5" thickBot="1" x14ac:dyDescent="0.25"/>
    <row r="56" spans="1:14" ht="24.75" thickBot="1" x14ac:dyDescent="0.25">
      <c r="A56" s="763" t="s">
        <v>15</v>
      </c>
      <c r="B56" s="764"/>
      <c r="C56" s="218" t="s">
        <v>312</v>
      </c>
      <c r="D56" s="219" t="s">
        <v>313</v>
      </c>
      <c r="E56" s="219" t="s">
        <v>314</v>
      </c>
      <c r="F56" s="219" t="s">
        <v>315</v>
      </c>
      <c r="G56" s="219" t="s">
        <v>316</v>
      </c>
      <c r="H56" s="219" t="s">
        <v>317</v>
      </c>
      <c r="I56" s="219" t="s">
        <v>318</v>
      </c>
      <c r="J56" s="219" t="s">
        <v>319</v>
      </c>
      <c r="K56" s="219" t="s">
        <v>320</v>
      </c>
      <c r="L56" s="219" t="s">
        <v>321</v>
      </c>
      <c r="M56" s="219" t="s">
        <v>322</v>
      </c>
      <c r="N56" s="220" t="s">
        <v>323</v>
      </c>
    </row>
    <row r="57" spans="1:14" x14ac:dyDescent="0.2">
      <c r="A57" s="765" t="s">
        <v>1</v>
      </c>
      <c r="B57" s="25" t="s">
        <v>62</v>
      </c>
      <c r="C57" s="162">
        <v>857.14400000000001</v>
      </c>
      <c r="D57" s="163">
        <v>851.22299999999996</v>
      </c>
      <c r="E57" s="163">
        <v>827.27</v>
      </c>
      <c r="F57" s="163">
        <v>808.02300000000002</v>
      </c>
      <c r="G57" s="26">
        <v>796.86099999999999</v>
      </c>
      <c r="H57" s="26">
        <v>768.52800000000002</v>
      </c>
      <c r="I57" s="26">
        <v>680.58299999999997</v>
      </c>
      <c r="J57" s="26">
        <v>680.12300000000005</v>
      </c>
      <c r="K57" s="26">
        <v>679.93899999999996</v>
      </c>
      <c r="L57" s="26">
        <v>684.98</v>
      </c>
      <c r="M57" s="26">
        <v>701.62599999999998</v>
      </c>
      <c r="N57" s="27">
        <v>709.7</v>
      </c>
    </row>
    <row r="58" spans="1:14" x14ac:dyDescent="0.2">
      <c r="A58" s="766"/>
      <c r="B58" s="28" t="s">
        <v>63</v>
      </c>
      <c r="C58" s="164">
        <v>824.45600000000002</v>
      </c>
      <c r="D58" s="165">
        <v>820.63499999999999</v>
      </c>
      <c r="E58" s="165">
        <v>821.23299999999995</v>
      </c>
      <c r="F58" s="165">
        <v>808.53700000000003</v>
      </c>
      <c r="G58" s="29">
        <v>792.005</v>
      </c>
      <c r="H58" s="29">
        <v>762.08500000000004</v>
      </c>
      <c r="I58" s="29">
        <v>683.15700000000004</v>
      </c>
      <c r="J58" s="29">
        <v>679.952</v>
      </c>
      <c r="K58" s="29">
        <v>681.96799999999996</v>
      </c>
      <c r="L58" s="29">
        <v>686.06200000000001</v>
      </c>
      <c r="M58" s="29">
        <v>710.89200000000005</v>
      </c>
      <c r="N58" s="30">
        <v>722.81200000000001</v>
      </c>
    </row>
    <row r="59" spans="1:14" x14ac:dyDescent="0.2">
      <c r="A59" s="767" t="s">
        <v>2</v>
      </c>
      <c r="B59" s="28" t="s">
        <v>16</v>
      </c>
      <c r="C59" s="164">
        <v>727.29899999999998</v>
      </c>
      <c r="D59" s="165">
        <v>724.10699999999997</v>
      </c>
      <c r="E59" s="165">
        <v>715.55100000000004</v>
      </c>
      <c r="F59" s="165">
        <v>708.80700000000002</v>
      </c>
      <c r="G59" s="29">
        <v>712.66</v>
      </c>
      <c r="H59" s="29">
        <v>689.25599999999997</v>
      </c>
      <c r="I59" s="29">
        <v>573.69799999999998</v>
      </c>
      <c r="J59" s="29">
        <v>556.51700000000005</v>
      </c>
      <c r="K59" s="29">
        <v>557.38099999999997</v>
      </c>
      <c r="L59" s="29">
        <v>562.11</v>
      </c>
      <c r="M59" s="29">
        <v>564.71699999999998</v>
      </c>
      <c r="N59" s="30">
        <v>573.95299999999997</v>
      </c>
    </row>
    <row r="60" spans="1:14" x14ac:dyDescent="0.2">
      <c r="A60" s="766"/>
      <c r="B60" s="28" t="s">
        <v>17</v>
      </c>
      <c r="C60" s="164">
        <v>724.75300000000004</v>
      </c>
      <c r="D60" s="165">
        <v>729.95500000000004</v>
      </c>
      <c r="E60" s="165">
        <v>715.38199999999995</v>
      </c>
      <c r="F60" s="165">
        <v>719.51199999999994</v>
      </c>
      <c r="G60" s="29">
        <v>717.35599999999999</v>
      </c>
      <c r="H60" s="29">
        <v>711.18200000000002</v>
      </c>
      <c r="I60" s="29">
        <v>589.13499999999999</v>
      </c>
      <c r="J60" s="29">
        <v>553.79</v>
      </c>
      <c r="K60" s="29">
        <v>554.80100000000004</v>
      </c>
      <c r="L60" s="29">
        <v>559.76700000000005</v>
      </c>
      <c r="M60" s="29">
        <v>565.67100000000005</v>
      </c>
      <c r="N60" s="30">
        <v>576.46600000000001</v>
      </c>
    </row>
    <row r="61" spans="1:14" x14ac:dyDescent="0.2">
      <c r="A61" s="767" t="s">
        <v>3</v>
      </c>
      <c r="B61" s="28" t="s">
        <v>249</v>
      </c>
      <c r="C61" s="164">
        <v>789.69500000000005</v>
      </c>
      <c r="D61" s="165">
        <v>809.21500000000003</v>
      </c>
      <c r="E61" s="165">
        <v>835.22</v>
      </c>
      <c r="F61" s="165">
        <v>807.90099999999995</v>
      </c>
      <c r="G61" s="29">
        <v>779.01800000000003</v>
      </c>
      <c r="H61" s="29">
        <v>698.75099999999998</v>
      </c>
      <c r="I61" s="29">
        <v>594.46600000000001</v>
      </c>
      <c r="J61" s="29">
        <v>603.53700000000003</v>
      </c>
      <c r="K61" s="29">
        <v>629.40300000000002</v>
      </c>
      <c r="L61" s="29">
        <v>631.48</v>
      </c>
      <c r="M61" s="29">
        <v>653.69899999999996</v>
      </c>
      <c r="N61" s="30">
        <v>688.14300000000003</v>
      </c>
    </row>
    <row r="62" spans="1:14" x14ac:dyDescent="0.2">
      <c r="A62" s="768"/>
      <c r="B62" s="28" t="s">
        <v>17</v>
      </c>
      <c r="C62" s="164">
        <v>823.80799999999999</v>
      </c>
      <c r="D62" s="165">
        <v>835.13599999999997</v>
      </c>
      <c r="E62" s="165">
        <v>810.81399999999996</v>
      </c>
      <c r="F62" s="165">
        <v>808.01199999999994</v>
      </c>
      <c r="G62" s="29">
        <v>787.97900000000004</v>
      </c>
      <c r="H62" s="29">
        <v>759.36400000000003</v>
      </c>
      <c r="I62" s="29">
        <v>621.952</v>
      </c>
      <c r="J62" s="29">
        <v>621.40800000000002</v>
      </c>
      <c r="K62" s="29">
        <v>639.12099999999998</v>
      </c>
      <c r="L62" s="29">
        <v>646.62199999999996</v>
      </c>
      <c r="M62" s="29">
        <v>655.68600000000004</v>
      </c>
      <c r="N62" s="30">
        <v>665.34400000000005</v>
      </c>
    </row>
    <row r="63" spans="1:14" x14ac:dyDescent="0.2">
      <c r="A63" s="766"/>
      <c r="B63" s="28" t="s">
        <v>250</v>
      </c>
      <c r="C63" s="164">
        <v>872.91399999999999</v>
      </c>
      <c r="D63" s="165">
        <v>874.21</v>
      </c>
      <c r="E63" s="165">
        <v>847.60900000000004</v>
      </c>
      <c r="F63" s="165">
        <v>834.68899999999996</v>
      </c>
      <c r="G63" s="29">
        <v>841.87800000000004</v>
      </c>
      <c r="H63" s="358">
        <v>834.46299999999997</v>
      </c>
      <c r="I63" s="29">
        <v>632.31600000000003</v>
      </c>
      <c r="J63" s="29">
        <v>663.89400000000001</v>
      </c>
      <c r="K63" s="29">
        <v>718.73400000000004</v>
      </c>
      <c r="L63" s="29">
        <v>723.726</v>
      </c>
      <c r="M63" s="29">
        <v>721.56299999999999</v>
      </c>
      <c r="N63" s="30">
        <v>726.30799999999999</v>
      </c>
    </row>
    <row r="64" spans="1:14" x14ac:dyDescent="0.2">
      <c r="A64" s="502" t="s">
        <v>7</v>
      </c>
      <c r="B64" s="28" t="s">
        <v>224</v>
      </c>
      <c r="C64" s="164">
        <v>736.13199999999995</v>
      </c>
      <c r="D64" s="165">
        <v>738.73199999999997</v>
      </c>
      <c r="E64" s="165">
        <v>730.09799999999996</v>
      </c>
      <c r="F64" s="165">
        <v>719.29499999999996</v>
      </c>
      <c r="G64" s="29">
        <v>711.44299999999998</v>
      </c>
      <c r="H64" s="29">
        <v>699.15099999999995</v>
      </c>
      <c r="I64" s="29">
        <v>693.54300000000001</v>
      </c>
      <c r="J64" s="29">
        <v>704.41</v>
      </c>
      <c r="K64" s="29">
        <v>670.34699999999998</v>
      </c>
      <c r="L64" s="29">
        <v>605.54899999999998</v>
      </c>
      <c r="M64" s="29">
        <v>621.9</v>
      </c>
      <c r="N64" s="30">
        <v>637.63199999999995</v>
      </c>
    </row>
    <row r="65" spans="1:14" x14ac:dyDescent="0.2">
      <c r="A65" s="767" t="s">
        <v>19</v>
      </c>
      <c r="B65" s="28" t="s">
        <v>249</v>
      </c>
      <c r="C65" s="164">
        <v>804.26400000000001</v>
      </c>
      <c r="D65" s="165">
        <v>797.28200000000004</v>
      </c>
      <c r="E65" s="165">
        <v>774.69899999999996</v>
      </c>
      <c r="F65" s="165">
        <v>729.16499999999996</v>
      </c>
      <c r="G65" s="29">
        <v>734.33699999999999</v>
      </c>
      <c r="H65" s="29">
        <v>741.93499999999995</v>
      </c>
      <c r="I65" s="29">
        <v>571.78</v>
      </c>
      <c r="J65" s="29">
        <v>598.96</v>
      </c>
      <c r="K65" s="29">
        <v>604.53399999999999</v>
      </c>
      <c r="L65" s="29">
        <v>619.34299999999996</v>
      </c>
      <c r="M65" s="29">
        <v>607.44000000000005</v>
      </c>
      <c r="N65" s="30">
        <v>627.07299999999998</v>
      </c>
    </row>
    <row r="66" spans="1:14" x14ac:dyDescent="0.2">
      <c r="A66" s="766"/>
      <c r="B66" s="28" t="s">
        <v>234</v>
      </c>
      <c r="C66" s="164">
        <v>785.29200000000003</v>
      </c>
      <c r="D66" s="165">
        <v>783.89</v>
      </c>
      <c r="E66" s="165">
        <v>771.16800000000001</v>
      </c>
      <c r="F66" s="165">
        <v>721.61</v>
      </c>
      <c r="G66" s="29">
        <v>744.745</v>
      </c>
      <c r="H66" s="29">
        <v>697.93499999999995</v>
      </c>
      <c r="I66" s="29">
        <v>567.44100000000003</v>
      </c>
      <c r="J66" s="29">
        <v>539.798</v>
      </c>
      <c r="K66" s="29">
        <v>550.34900000000005</v>
      </c>
      <c r="L66" s="29">
        <v>570.32100000000003</v>
      </c>
      <c r="M66" s="29">
        <v>584.48299999999995</v>
      </c>
      <c r="N66" s="30">
        <v>591.16700000000003</v>
      </c>
    </row>
    <row r="67" spans="1:14" ht="13.5" thickBot="1" x14ac:dyDescent="0.25">
      <c r="A67" s="503" t="s">
        <v>0</v>
      </c>
      <c r="B67" s="31" t="s">
        <v>17</v>
      </c>
      <c r="C67" s="166">
        <v>785.54</v>
      </c>
      <c r="D67" s="167">
        <v>777.98599999999999</v>
      </c>
      <c r="E67" s="167">
        <v>781.95500000000004</v>
      </c>
      <c r="F67" s="167">
        <v>767.30799999999999</v>
      </c>
      <c r="G67" s="32">
        <v>770.86900000000003</v>
      </c>
      <c r="H67" s="32">
        <v>742.99300000000005</v>
      </c>
      <c r="I67" s="32">
        <v>612.49400000000003</v>
      </c>
      <c r="J67" s="32">
        <v>602.63099999999997</v>
      </c>
      <c r="K67" s="32">
        <v>612.66899999999998</v>
      </c>
      <c r="L67" s="32">
        <v>609.803</v>
      </c>
      <c r="M67" s="32">
        <v>615.04100000000005</v>
      </c>
      <c r="N67" s="33">
        <v>630.05200000000002</v>
      </c>
    </row>
    <row r="68" spans="1:14" ht="13.5" thickBot="1" x14ac:dyDescent="0.25"/>
    <row r="69" spans="1:14" ht="24.75" thickBot="1" x14ac:dyDescent="0.25">
      <c r="A69" s="763" t="s">
        <v>15</v>
      </c>
      <c r="B69" s="764"/>
      <c r="C69" s="218" t="s">
        <v>324</v>
      </c>
      <c r="D69" s="219" t="s">
        <v>325</v>
      </c>
      <c r="E69" s="219" t="s">
        <v>326</v>
      </c>
      <c r="F69" s="219" t="s">
        <v>327</v>
      </c>
      <c r="G69" s="219" t="s">
        <v>328</v>
      </c>
      <c r="H69" s="219" t="s">
        <v>329</v>
      </c>
      <c r="I69" s="219" t="s">
        <v>330</v>
      </c>
      <c r="J69" s="219" t="s">
        <v>331</v>
      </c>
      <c r="K69" s="219" t="s">
        <v>332</v>
      </c>
      <c r="L69" s="219" t="s">
        <v>333</v>
      </c>
      <c r="M69" s="219" t="s">
        <v>334</v>
      </c>
      <c r="N69" s="220" t="s">
        <v>335</v>
      </c>
    </row>
    <row r="70" spans="1:14" x14ac:dyDescent="0.2">
      <c r="A70" s="765" t="s">
        <v>1</v>
      </c>
      <c r="B70" s="25" t="s">
        <v>62</v>
      </c>
      <c r="C70" s="162">
        <v>734.72199999999998</v>
      </c>
      <c r="D70" s="163">
        <v>752.05</v>
      </c>
      <c r="E70" s="163">
        <v>756.41</v>
      </c>
      <c r="F70" s="163">
        <v>814.12699999999995</v>
      </c>
      <c r="G70" s="26">
        <v>829.524</v>
      </c>
      <c r="H70" s="26">
        <v>824.09199999999998</v>
      </c>
      <c r="I70" s="26">
        <v>729.79600000000005</v>
      </c>
      <c r="J70" s="26">
        <v>702.16099999999994</v>
      </c>
      <c r="K70" s="26">
        <v>744.70500000000004</v>
      </c>
      <c r="L70" s="26">
        <v>808.20699999999999</v>
      </c>
      <c r="M70" s="26">
        <v>838.24</v>
      </c>
      <c r="N70" s="27">
        <v>849.01499999999999</v>
      </c>
    </row>
    <row r="71" spans="1:14" x14ac:dyDescent="0.2">
      <c r="A71" s="766"/>
      <c r="B71" s="28" t="s">
        <v>63</v>
      </c>
      <c r="C71" s="164">
        <v>751.90099999999995</v>
      </c>
      <c r="D71" s="165">
        <v>767.03099999999995</v>
      </c>
      <c r="E71" s="165">
        <v>779.08</v>
      </c>
      <c r="F71" s="165">
        <v>820.54600000000005</v>
      </c>
      <c r="G71" s="29">
        <v>821.74400000000003</v>
      </c>
      <c r="H71" s="29">
        <v>831.94399999999996</v>
      </c>
      <c r="I71" s="29">
        <v>741.30399999999997</v>
      </c>
      <c r="J71" s="29">
        <v>704.84100000000001</v>
      </c>
      <c r="K71" s="29">
        <v>746.75199999999995</v>
      </c>
      <c r="L71" s="29">
        <v>795.67499999999995</v>
      </c>
      <c r="M71" s="29">
        <v>841.53200000000004</v>
      </c>
      <c r="N71" s="30">
        <v>864.49699999999996</v>
      </c>
    </row>
    <row r="72" spans="1:14" x14ac:dyDescent="0.2">
      <c r="A72" s="767" t="s">
        <v>2</v>
      </c>
      <c r="B72" s="28" t="s">
        <v>16</v>
      </c>
      <c r="C72" s="164">
        <v>559.85599999999999</v>
      </c>
      <c r="D72" s="165">
        <v>564.25300000000004</v>
      </c>
      <c r="E72" s="165">
        <v>549.97</v>
      </c>
      <c r="F72" s="165">
        <v>568.88599999999997</v>
      </c>
      <c r="G72" s="29">
        <v>563.56500000000005</v>
      </c>
      <c r="H72" s="29">
        <v>549.39</v>
      </c>
      <c r="I72" s="29">
        <v>499.73899999999998</v>
      </c>
      <c r="J72" s="29">
        <v>493.22</v>
      </c>
      <c r="K72" s="29">
        <v>515.54100000000005</v>
      </c>
      <c r="L72" s="29">
        <v>542.99199999999996</v>
      </c>
      <c r="M72" s="29">
        <v>567.80700000000002</v>
      </c>
      <c r="N72" s="30">
        <v>584.18100000000004</v>
      </c>
    </row>
    <row r="73" spans="1:14" x14ac:dyDescent="0.2">
      <c r="A73" s="766"/>
      <c r="B73" s="28" t="s">
        <v>17</v>
      </c>
      <c r="C73" s="164">
        <v>584.66200000000003</v>
      </c>
      <c r="D73" s="165">
        <v>592.548</v>
      </c>
      <c r="E73" s="165">
        <v>579.02</v>
      </c>
      <c r="F73" s="165">
        <v>580.05200000000002</v>
      </c>
      <c r="G73" s="29">
        <v>598.08299999999997</v>
      </c>
      <c r="H73" s="29">
        <v>597.52700000000004</v>
      </c>
      <c r="I73" s="29">
        <v>538.67100000000005</v>
      </c>
      <c r="J73" s="29">
        <v>518.03200000000004</v>
      </c>
      <c r="K73" s="29">
        <v>544.125</v>
      </c>
      <c r="L73" s="29">
        <v>579.91700000000003</v>
      </c>
      <c r="M73" s="29">
        <v>605.88499999999999</v>
      </c>
      <c r="N73" s="30">
        <v>625.66600000000005</v>
      </c>
    </row>
    <row r="74" spans="1:14" x14ac:dyDescent="0.2">
      <c r="A74" s="767" t="s">
        <v>3</v>
      </c>
      <c r="B74" s="28" t="s">
        <v>249</v>
      </c>
      <c r="C74" s="164">
        <v>636.08699999999999</v>
      </c>
      <c r="D74" s="165">
        <v>686.45799999999997</v>
      </c>
      <c r="E74" s="165">
        <v>660.79</v>
      </c>
      <c r="F74" s="165">
        <v>702.03499999999997</v>
      </c>
      <c r="G74" s="29">
        <v>685.51800000000003</v>
      </c>
      <c r="H74" s="29">
        <v>644.24699999999996</v>
      </c>
      <c r="I74" s="29">
        <v>586.94299999999998</v>
      </c>
      <c r="J74" s="29">
        <v>586.06799999999998</v>
      </c>
      <c r="K74" s="29">
        <v>615.71699999999998</v>
      </c>
      <c r="L74" s="29">
        <v>635.65499999999997</v>
      </c>
      <c r="M74" s="29">
        <v>700.33699999999999</v>
      </c>
      <c r="N74" s="30">
        <v>702.45799999999997</v>
      </c>
    </row>
    <row r="75" spans="1:14" x14ac:dyDescent="0.2">
      <c r="A75" s="768"/>
      <c r="B75" s="28" t="s">
        <v>17</v>
      </c>
      <c r="C75" s="164">
        <v>667.76199999999994</v>
      </c>
      <c r="D75" s="165">
        <v>674.61199999999997</v>
      </c>
      <c r="E75" s="165">
        <v>666.65</v>
      </c>
      <c r="F75" s="165">
        <v>673.46900000000005</v>
      </c>
      <c r="G75" s="29">
        <v>706.32600000000002</v>
      </c>
      <c r="H75" s="29">
        <v>693.86300000000006</v>
      </c>
      <c r="I75" s="29">
        <v>614.92899999999997</v>
      </c>
      <c r="J75" s="29">
        <v>602.58299999999997</v>
      </c>
      <c r="K75" s="29">
        <v>618.06299999999999</v>
      </c>
      <c r="L75" s="29">
        <v>632.91700000000003</v>
      </c>
      <c r="M75" s="29">
        <v>663.21900000000005</v>
      </c>
      <c r="N75" s="30">
        <v>695.43799999999999</v>
      </c>
    </row>
    <row r="76" spans="1:14" x14ac:dyDescent="0.2">
      <c r="A76" s="766"/>
      <c r="B76" s="28" t="s">
        <v>250</v>
      </c>
      <c r="C76" s="164">
        <v>747.45</v>
      </c>
      <c r="D76" s="165">
        <v>747.62400000000002</v>
      </c>
      <c r="E76" s="165">
        <v>748.1</v>
      </c>
      <c r="F76" s="165">
        <v>761.41399999999999</v>
      </c>
      <c r="G76" s="29">
        <v>767.29499999999996</v>
      </c>
      <c r="H76" s="358">
        <v>777.38099999999997</v>
      </c>
      <c r="I76" s="29">
        <v>633.75800000000004</v>
      </c>
      <c r="J76" s="29">
        <v>657.33500000000004</v>
      </c>
      <c r="K76" s="29">
        <v>681.16899999999998</v>
      </c>
      <c r="L76" s="29">
        <v>699.23500000000001</v>
      </c>
      <c r="M76" s="29">
        <v>704.11300000000006</v>
      </c>
      <c r="N76" s="30">
        <v>735.31200000000001</v>
      </c>
    </row>
    <row r="77" spans="1:14" x14ac:dyDescent="0.2">
      <c r="A77" s="502" t="s">
        <v>7</v>
      </c>
      <c r="B77" s="28" t="s">
        <v>224</v>
      </c>
      <c r="C77" s="164">
        <v>653.34699999999998</v>
      </c>
      <c r="D77" s="165">
        <v>660.33900000000006</v>
      </c>
      <c r="E77" s="165">
        <v>671.08</v>
      </c>
      <c r="F77" s="165">
        <v>713.779</v>
      </c>
      <c r="G77" s="29">
        <v>750.54</v>
      </c>
      <c r="H77" s="29">
        <v>753.14700000000005</v>
      </c>
      <c r="I77" s="29">
        <v>775.65200000000004</v>
      </c>
      <c r="J77" s="29">
        <v>843.08100000000002</v>
      </c>
      <c r="K77" s="29">
        <v>836.72</v>
      </c>
      <c r="L77" s="29">
        <v>730.87599999999998</v>
      </c>
      <c r="M77" s="29">
        <v>756.56399999999996</v>
      </c>
      <c r="N77" s="30">
        <v>768.37</v>
      </c>
    </row>
    <row r="78" spans="1:14" x14ac:dyDescent="0.2">
      <c r="A78" s="767" t="s">
        <v>19</v>
      </c>
      <c r="B78" s="28" t="s">
        <v>249</v>
      </c>
      <c r="C78" s="164">
        <v>645.92100000000005</v>
      </c>
      <c r="D78" s="165">
        <v>670.56</v>
      </c>
      <c r="E78" s="165">
        <v>658.62</v>
      </c>
      <c r="F78" s="165">
        <v>677.67100000000005</v>
      </c>
      <c r="G78" s="29">
        <v>685.98400000000004</v>
      </c>
      <c r="H78" s="29">
        <v>646.88</v>
      </c>
      <c r="I78" s="29">
        <v>573.03899999999999</v>
      </c>
      <c r="J78" s="29">
        <v>582.25400000000002</v>
      </c>
      <c r="K78" s="29">
        <v>585.26900000000001</v>
      </c>
      <c r="L78" s="29">
        <v>581.54399999999998</v>
      </c>
      <c r="M78" s="29">
        <v>580.23699999999997</v>
      </c>
      <c r="N78" s="30">
        <v>590.48199999999997</v>
      </c>
    </row>
    <row r="79" spans="1:14" x14ac:dyDescent="0.2">
      <c r="A79" s="766"/>
      <c r="B79" s="28" t="s">
        <v>234</v>
      </c>
      <c r="C79" s="164">
        <v>592.11599999999999</v>
      </c>
      <c r="D79" s="165">
        <v>598.10900000000004</v>
      </c>
      <c r="E79" s="165">
        <v>609.34</v>
      </c>
      <c r="F79" s="165">
        <v>619.84900000000005</v>
      </c>
      <c r="G79" s="29">
        <v>634.63199999999995</v>
      </c>
      <c r="H79" s="29">
        <v>581.28200000000004</v>
      </c>
      <c r="I79" s="29">
        <v>582.61800000000005</v>
      </c>
      <c r="J79" s="29">
        <v>514.84900000000005</v>
      </c>
      <c r="K79" s="29">
        <v>526.81399999999996</v>
      </c>
      <c r="L79" s="29">
        <v>533.16099999999994</v>
      </c>
      <c r="M79" s="29">
        <v>559.31100000000004</v>
      </c>
      <c r="N79" s="30">
        <v>576.65300000000002</v>
      </c>
    </row>
    <row r="80" spans="1:14" ht="13.5" thickBot="1" x14ac:dyDescent="0.25">
      <c r="A80" s="503" t="s">
        <v>0</v>
      </c>
      <c r="B80" s="31" t="s">
        <v>17</v>
      </c>
      <c r="C80" s="166">
        <v>649.38400000000001</v>
      </c>
      <c r="D80" s="167">
        <v>657.35900000000004</v>
      </c>
      <c r="E80" s="167">
        <v>653.35</v>
      </c>
      <c r="F80" s="167">
        <v>675.36</v>
      </c>
      <c r="G80" s="32">
        <v>698.06899999999996</v>
      </c>
      <c r="H80" s="32">
        <v>699.45500000000004</v>
      </c>
      <c r="I80" s="32">
        <v>639.92700000000002</v>
      </c>
      <c r="J80" s="32">
        <v>590.69799999999998</v>
      </c>
      <c r="K80" s="32">
        <v>618.923</v>
      </c>
      <c r="L80" s="32">
        <v>668.83799999999997</v>
      </c>
      <c r="M80" s="32">
        <v>707.66499999999996</v>
      </c>
      <c r="N80" s="33">
        <v>721.82500000000005</v>
      </c>
    </row>
    <row r="81" spans="1:14" ht="13.5" thickBot="1" x14ac:dyDescent="0.25"/>
    <row r="82" spans="1:14" ht="24.75" thickBot="1" x14ac:dyDescent="0.25">
      <c r="A82" s="763" t="s">
        <v>15</v>
      </c>
      <c r="B82" s="764"/>
      <c r="C82" s="218" t="s">
        <v>96</v>
      </c>
      <c r="D82" s="219" t="s">
        <v>97</v>
      </c>
      <c r="E82" s="219" t="s">
        <v>98</v>
      </c>
      <c r="F82" s="219" t="s">
        <v>99</v>
      </c>
      <c r="G82" s="219" t="s">
        <v>100</v>
      </c>
      <c r="H82" s="219" t="s">
        <v>101</v>
      </c>
      <c r="I82" s="219" t="s">
        <v>102</v>
      </c>
      <c r="J82" s="219" t="s">
        <v>103</v>
      </c>
      <c r="K82" s="219" t="s">
        <v>104</v>
      </c>
      <c r="L82" s="219" t="s">
        <v>105</v>
      </c>
      <c r="M82" s="219" t="s">
        <v>106</v>
      </c>
      <c r="N82" s="220" t="s">
        <v>107</v>
      </c>
    </row>
    <row r="83" spans="1:14" x14ac:dyDescent="0.2">
      <c r="A83" s="765" t="s">
        <v>1</v>
      </c>
      <c r="B83" s="25" t="s">
        <v>62</v>
      </c>
      <c r="C83" s="162">
        <v>918.05600000000004</v>
      </c>
      <c r="D83" s="163">
        <v>936.37400000000002</v>
      </c>
      <c r="E83" s="163">
        <v>954.23</v>
      </c>
      <c r="F83" s="163">
        <v>941.45600000000002</v>
      </c>
      <c r="G83" s="163">
        <v>969.01499999999999</v>
      </c>
      <c r="H83" s="163">
        <v>960.45</v>
      </c>
      <c r="I83" s="163">
        <v>867.64800000000002</v>
      </c>
      <c r="J83" s="163">
        <v>916.95</v>
      </c>
      <c r="K83" s="163">
        <v>1002.505</v>
      </c>
      <c r="L83" s="163">
        <v>1078.556</v>
      </c>
      <c r="M83" s="163">
        <v>1198.604</v>
      </c>
      <c r="N83" s="168">
        <v>1315.8589999999999</v>
      </c>
    </row>
    <row r="84" spans="1:14" x14ac:dyDescent="0.2">
      <c r="A84" s="766"/>
      <c r="B84" s="28" t="s">
        <v>63</v>
      </c>
      <c r="C84" s="164">
        <v>899.92</v>
      </c>
      <c r="D84" s="165">
        <v>940.15499999999997</v>
      </c>
      <c r="E84" s="165">
        <v>977.05</v>
      </c>
      <c r="F84" s="165">
        <v>976.67600000000004</v>
      </c>
      <c r="G84" s="165">
        <v>982.94</v>
      </c>
      <c r="H84" s="165">
        <v>995.80200000000002</v>
      </c>
      <c r="I84" s="165">
        <v>913.81500000000005</v>
      </c>
      <c r="J84" s="165">
        <v>913.38099999999997</v>
      </c>
      <c r="K84" s="165">
        <v>997.01900000000001</v>
      </c>
      <c r="L84" s="165">
        <v>1072.5050000000001</v>
      </c>
      <c r="M84" s="165">
        <v>1182.239</v>
      </c>
      <c r="N84" s="169">
        <v>1271.77</v>
      </c>
    </row>
    <row r="85" spans="1:14" x14ac:dyDescent="0.2">
      <c r="A85" s="767" t="s">
        <v>2</v>
      </c>
      <c r="B85" s="28" t="s">
        <v>16</v>
      </c>
      <c r="C85" s="164">
        <v>622.07500000000005</v>
      </c>
      <c r="D85" s="165">
        <v>668.45399999999995</v>
      </c>
      <c r="E85" s="165">
        <v>709.16200000000003</v>
      </c>
      <c r="F85" s="165">
        <v>727.52599999999995</v>
      </c>
      <c r="G85" s="165">
        <v>742.86900000000003</v>
      </c>
      <c r="H85" s="165">
        <v>775.05700000000002</v>
      </c>
      <c r="I85" s="165">
        <v>643.59900000000005</v>
      </c>
      <c r="J85" s="165">
        <v>686.41399999999999</v>
      </c>
      <c r="K85" s="165">
        <v>805.22199999999998</v>
      </c>
      <c r="L85" s="165">
        <v>865.36699999999996</v>
      </c>
      <c r="M85" s="165">
        <v>985.87599999999998</v>
      </c>
      <c r="N85" s="169">
        <v>1096.7380000000001</v>
      </c>
    </row>
    <row r="86" spans="1:14" x14ac:dyDescent="0.2">
      <c r="A86" s="766"/>
      <c r="B86" s="28" t="s">
        <v>17</v>
      </c>
      <c r="C86" s="164">
        <v>632.45399999999995</v>
      </c>
      <c r="D86" s="165">
        <v>693.60599999999999</v>
      </c>
      <c r="E86" s="165">
        <v>721.45100000000002</v>
      </c>
      <c r="F86" s="165">
        <v>728.31399999999996</v>
      </c>
      <c r="G86" s="165">
        <v>746.4</v>
      </c>
      <c r="H86" s="165">
        <v>798.43</v>
      </c>
      <c r="I86" s="165">
        <v>690.83</v>
      </c>
      <c r="J86" s="165">
        <v>711.41700000000003</v>
      </c>
      <c r="K86" s="165">
        <v>799.55100000000004</v>
      </c>
      <c r="L86" s="165">
        <v>885.37099999999998</v>
      </c>
      <c r="M86" s="165">
        <v>963.44399999999996</v>
      </c>
      <c r="N86" s="169">
        <v>1041.386</v>
      </c>
    </row>
    <row r="87" spans="1:14" x14ac:dyDescent="0.2">
      <c r="A87" s="767" t="s">
        <v>3</v>
      </c>
      <c r="B87" s="28" t="s">
        <v>249</v>
      </c>
      <c r="C87" s="164">
        <v>702.53599999999994</v>
      </c>
      <c r="D87" s="165">
        <v>765.08600000000001</v>
      </c>
      <c r="E87" s="165">
        <v>785.82899999999995</v>
      </c>
      <c r="F87" s="165">
        <v>815.10900000000004</v>
      </c>
      <c r="G87" s="165">
        <v>822.03700000000003</v>
      </c>
      <c r="H87" s="165">
        <v>836.98199999999997</v>
      </c>
      <c r="I87" s="165">
        <v>684.57899999999995</v>
      </c>
      <c r="J87" s="165">
        <v>752.62400000000002</v>
      </c>
      <c r="K87" s="165">
        <v>834.20600000000002</v>
      </c>
      <c r="L87" s="165">
        <v>905.03</v>
      </c>
      <c r="M87" s="165">
        <v>985.87599999999998</v>
      </c>
      <c r="N87" s="169">
        <v>1154.027</v>
      </c>
    </row>
    <row r="88" spans="1:14" x14ac:dyDescent="0.2">
      <c r="A88" s="768"/>
      <c r="B88" s="28" t="s">
        <v>17</v>
      </c>
      <c r="C88" s="164">
        <v>718.46500000000003</v>
      </c>
      <c r="D88" s="165">
        <v>775.95899999999995</v>
      </c>
      <c r="E88" s="165">
        <v>827.73400000000004</v>
      </c>
      <c r="F88" s="165">
        <v>846.72199999999998</v>
      </c>
      <c r="G88" s="165">
        <v>862.75900000000001</v>
      </c>
      <c r="H88" s="165">
        <v>886.48099999999999</v>
      </c>
      <c r="I88" s="165">
        <v>717.27499999999998</v>
      </c>
      <c r="J88" s="165">
        <v>753.90700000000004</v>
      </c>
      <c r="K88" s="165">
        <v>851.40599999999995</v>
      </c>
      <c r="L88" s="165">
        <v>896.95100000000002</v>
      </c>
      <c r="M88" s="165">
        <v>963.44399999999996</v>
      </c>
      <c r="N88" s="169">
        <v>1106.4059999999999</v>
      </c>
    </row>
    <row r="89" spans="1:14" x14ac:dyDescent="0.2">
      <c r="A89" s="766"/>
      <c r="B89" s="28" t="s">
        <v>250</v>
      </c>
      <c r="C89" s="164">
        <v>790.44399999999996</v>
      </c>
      <c r="D89" s="165">
        <v>800.58500000000004</v>
      </c>
      <c r="E89" s="165">
        <v>831.45600000000002</v>
      </c>
      <c r="F89" s="165">
        <v>898.68499999999995</v>
      </c>
      <c r="G89" s="165">
        <v>923.20500000000004</v>
      </c>
      <c r="H89" s="165">
        <v>961.077</v>
      </c>
      <c r="I89" s="165">
        <v>731.22900000000004</v>
      </c>
      <c r="J89" s="165">
        <v>813.27599999999995</v>
      </c>
      <c r="K89" s="165">
        <v>819.30100000000004</v>
      </c>
      <c r="L89" s="165">
        <v>975.56299999999999</v>
      </c>
      <c r="M89" s="165">
        <v>1077.066</v>
      </c>
      <c r="N89" s="169">
        <v>1204.7819999999999</v>
      </c>
    </row>
    <row r="90" spans="1:14" x14ac:dyDescent="0.2">
      <c r="A90" s="502" t="s">
        <v>7</v>
      </c>
      <c r="B90" s="28" t="s">
        <v>224</v>
      </c>
      <c r="C90" s="164">
        <v>816.601</v>
      </c>
      <c r="D90" s="165">
        <v>861.51099999999997</v>
      </c>
      <c r="E90" s="165">
        <v>888.13699999999994</v>
      </c>
      <c r="F90" s="165">
        <v>932.12699999999995</v>
      </c>
      <c r="G90" s="165">
        <v>1001.87</v>
      </c>
      <c r="H90" s="165">
        <v>1023.51</v>
      </c>
      <c r="I90" s="165">
        <v>1010.018</v>
      </c>
      <c r="J90" s="165">
        <v>1032.9349999999999</v>
      </c>
      <c r="K90" s="165">
        <v>1086.5409999999999</v>
      </c>
      <c r="L90" s="165">
        <v>954.97199999999998</v>
      </c>
      <c r="M90" s="165">
        <v>1006.831</v>
      </c>
      <c r="N90" s="169">
        <v>1044.1089999999999</v>
      </c>
    </row>
    <row r="91" spans="1:14" x14ac:dyDescent="0.2">
      <c r="A91" s="767" t="s">
        <v>19</v>
      </c>
      <c r="B91" s="28" t="s">
        <v>249</v>
      </c>
      <c r="C91" s="164">
        <v>576.02499999999998</v>
      </c>
      <c r="D91" s="165">
        <v>641.19299999999998</v>
      </c>
      <c r="E91" s="165">
        <v>673.49400000000003</v>
      </c>
      <c r="F91" s="165">
        <v>655.548</v>
      </c>
      <c r="G91" s="165">
        <v>623.97299999999996</v>
      </c>
      <c r="H91" s="165">
        <v>603.34100000000001</v>
      </c>
      <c r="I91" s="165">
        <v>567.23099999999999</v>
      </c>
      <c r="J91" s="165">
        <v>602.94600000000003</v>
      </c>
      <c r="K91" s="165">
        <v>672.61199999999997</v>
      </c>
      <c r="L91" s="165">
        <v>760.72199999999998</v>
      </c>
      <c r="M91" s="165">
        <v>943.72900000000004</v>
      </c>
      <c r="N91" s="169">
        <v>1039.434</v>
      </c>
    </row>
    <row r="92" spans="1:14" x14ac:dyDescent="0.2">
      <c r="A92" s="766"/>
      <c r="B92" s="28" t="s">
        <v>234</v>
      </c>
      <c r="C92" s="164">
        <v>591.24</v>
      </c>
      <c r="D92" s="165">
        <v>608.40599999999995</v>
      </c>
      <c r="E92" s="165">
        <v>636.702</v>
      </c>
      <c r="F92" s="165">
        <v>620.85299999999995</v>
      </c>
      <c r="G92" s="165">
        <v>619.35900000000004</v>
      </c>
      <c r="H92" s="165">
        <v>635.81899999999996</v>
      </c>
      <c r="I92" s="165">
        <v>626.798</v>
      </c>
      <c r="J92" s="165">
        <v>594.76400000000001</v>
      </c>
      <c r="K92" s="165">
        <v>670.65</v>
      </c>
      <c r="L92" s="165">
        <v>678.35599999999999</v>
      </c>
      <c r="M92" s="165">
        <v>776.08500000000004</v>
      </c>
      <c r="N92" s="169">
        <v>891.64400000000001</v>
      </c>
    </row>
    <row r="93" spans="1:14" ht="13.5" thickBot="1" x14ac:dyDescent="0.25">
      <c r="A93" s="503" t="s">
        <v>0</v>
      </c>
      <c r="B93" s="31" t="s">
        <v>17</v>
      </c>
      <c r="C93" s="166">
        <v>744.72799999999995</v>
      </c>
      <c r="D93" s="167">
        <v>795.18399999999997</v>
      </c>
      <c r="E93" s="167">
        <v>831.54899999999998</v>
      </c>
      <c r="F93" s="167">
        <v>836.77599999999995</v>
      </c>
      <c r="G93" s="167">
        <v>854.99</v>
      </c>
      <c r="H93" s="167">
        <v>898.07</v>
      </c>
      <c r="I93" s="167">
        <v>781.35</v>
      </c>
      <c r="J93" s="167">
        <v>796.226</v>
      </c>
      <c r="K93" s="167">
        <v>873.58399999999995</v>
      </c>
      <c r="L93" s="167">
        <v>933.62400000000002</v>
      </c>
      <c r="M93" s="167">
        <v>1047.396</v>
      </c>
      <c r="N93" s="170">
        <v>1191.9380000000001</v>
      </c>
    </row>
    <row r="94" spans="1:14" ht="13.5" thickBot="1" x14ac:dyDescent="0.25"/>
    <row r="95" spans="1:14" ht="24.75" thickBot="1" x14ac:dyDescent="0.25">
      <c r="A95" s="763" t="s">
        <v>15</v>
      </c>
      <c r="B95" s="764"/>
      <c r="C95" s="218" t="s">
        <v>112</v>
      </c>
      <c r="D95" s="219" t="s">
        <v>113</v>
      </c>
      <c r="E95" s="219" t="s">
        <v>114</v>
      </c>
      <c r="F95" s="219" t="s">
        <v>115</v>
      </c>
      <c r="G95" s="219" t="s">
        <v>116</v>
      </c>
      <c r="H95" s="219" t="s">
        <v>117</v>
      </c>
      <c r="I95" s="219" t="s">
        <v>118</v>
      </c>
      <c r="J95" s="219" t="s">
        <v>119</v>
      </c>
      <c r="K95" s="219" t="s">
        <v>120</v>
      </c>
      <c r="L95" s="219" t="s">
        <v>121</v>
      </c>
      <c r="M95" s="219" t="s">
        <v>122</v>
      </c>
      <c r="N95" s="220" t="s">
        <v>123</v>
      </c>
    </row>
    <row r="96" spans="1:14" x14ac:dyDescent="0.2">
      <c r="A96" s="765" t="s">
        <v>1</v>
      </c>
      <c r="B96" s="25" t="s">
        <v>62</v>
      </c>
      <c r="C96" s="162">
        <v>1297.1300000000001</v>
      </c>
      <c r="D96" s="163">
        <v>1274.143</v>
      </c>
      <c r="E96" s="163">
        <v>1526.8030000000001</v>
      </c>
      <c r="F96" s="163">
        <v>1661.481</v>
      </c>
      <c r="G96" s="26">
        <v>1717.1389999999999</v>
      </c>
      <c r="H96" s="26">
        <v>1700.7860000000001</v>
      </c>
      <c r="I96" s="26">
        <v>1569.1320000000001</v>
      </c>
      <c r="J96" s="26">
        <v>1546.097</v>
      </c>
      <c r="K96" s="26">
        <v>1519.664</v>
      </c>
      <c r="L96" s="26">
        <v>1590.3119999999999</v>
      </c>
      <c r="M96" s="26">
        <v>1556.3409999999999</v>
      </c>
      <c r="N96" s="27">
        <v>1483.4670000000001</v>
      </c>
    </row>
    <row r="97" spans="1:14" x14ac:dyDescent="0.2">
      <c r="A97" s="766"/>
      <c r="B97" s="28" t="s">
        <v>63</v>
      </c>
      <c r="C97" s="164">
        <v>1267.115</v>
      </c>
      <c r="D97" s="165">
        <v>1246.596</v>
      </c>
      <c r="E97" s="165">
        <v>1495.74</v>
      </c>
      <c r="F97" s="165">
        <v>1669.377</v>
      </c>
      <c r="G97" s="29">
        <v>1719.645</v>
      </c>
      <c r="H97" s="29">
        <v>1737.5429999999999</v>
      </c>
      <c r="I97" s="29">
        <v>1715.0840000000001</v>
      </c>
      <c r="J97" s="29">
        <v>1571.34</v>
      </c>
      <c r="K97" s="29">
        <v>1538.68</v>
      </c>
      <c r="L97" s="29">
        <v>1595.7619999999999</v>
      </c>
      <c r="M97" s="29">
        <v>1564.693</v>
      </c>
      <c r="N97" s="30">
        <v>1494.7460000000001</v>
      </c>
    </row>
    <row r="98" spans="1:14" x14ac:dyDescent="0.2">
      <c r="A98" s="767" t="s">
        <v>2</v>
      </c>
      <c r="B98" s="28" t="s">
        <v>16</v>
      </c>
      <c r="C98" s="164">
        <v>1131.3489999999999</v>
      </c>
      <c r="D98" s="165">
        <v>1084.5619999999999</v>
      </c>
      <c r="E98" s="165">
        <v>1211.1959999999999</v>
      </c>
      <c r="F98" s="165">
        <v>1332.146</v>
      </c>
      <c r="G98" s="29">
        <v>1367.13</v>
      </c>
      <c r="H98" s="29">
        <v>1380.9179999999999</v>
      </c>
      <c r="I98" s="29">
        <v>1213.171</v>
      </c>
      <c r="J98" s="29">
        <v>1219.0360000000001</v>
      </c>
      <c r="K98" s="29">
        <v>1214.894</v>
      </c>
      <c r="L98" s="29">
        <v>1226.913</v>
      </c>
      <c r="M98" s="29">
        <v>1214.3579999999999</v>
      </c>
      <c r="N98" s="30">
        <v>1179.7539999999999</v>
      </c>
    </row>
    <row r="99" spans="1:14" x14ac:dyDescent="0.2">
      <c r="A99" s="766"/>
      <c r="B99" s="28" t="s">
        <v>17</v>
      </c>
      <c r="C99" s="164">
        <v>1067.5119999999999</v>
      </c>
      <c r="D99" s="165">
        <v>1018.278</v>
      </c>
      <c r="E99" s="165">
        <v>1155.4090000000001</v>
      </c>
      <c r="F99" s="165">
        <v>1274.2850000000001</v>
      </c>
      <c r="G99" s="29">
        <v>1354.096</v>
      </c>
      <c r="H99" s="29">
        <v>1296.0350000000001</v>
      </c>
      <c r="I99" s="29">
        <v>1193.415</v>
      </c>
      <c r="J99" s="29">
        <v>1168.5029999999999</v>
      </c>
      <c r="K99" s="29">
        <v>1174.7829999999999</v>
      </c>
      <c r="L99" s="29">
        <v>1216.626</v>
      </c>
      <c r="M99" s="29">
        <v>1228.537</v>
      </c>
      <c r="N99" s="30">
        <v>1194.0940000000001</v>
      </c>
    </row>
    <row r="100" spans="1:14" x14ac:dyDescent="0.2">
      <c r="A100" s="767" t="s">
        <v>3</v>
      </c>
      <c r="B100" s="28" t="s">
        <v>249</v>
      </c>
      <c r="C100" s="164">
        <v>1110.1030000000001</v>
      </c>
      <c r="D100" s="165">
        <v>1121.0029999999999</v>
      </c>
      <c r="E100" s="165">
        <v>1309.046</v>
      </c>
      <c r="F100" s="165">
        <v>1417.8879999999999</v>
      </c>
      <c r="G100" s="29">
        <v>1395.6189999999999</v>
      </c>
      <c r="H100" s="29">
        <v>1288.826</v>
      </c>
      <c r="I100" s="29">
        <v>1186.7619999999999</v>
      </c>
      <c r="J100" s="29">
        <v>1303.644</v>
      </c>
      <c r="K100" s="29">
        <v>1283.6849999999999</v>
      </c>
      <c r="L100" s="29">
        <v>1263.2940000000001</v>
      </c>
      <c r="M100" s="29">
        <v>1273.354</v>
      </c>
      <c r="N100" s="30">
        <v>1212.329</v>
      </c>
    </row>
    <row r="101" spans="1:14" x14ac:dyDescent="0.2">
      <c r="A101" s="768"/>
      <c r="B101" s="28" t="s">
        <v>17</v>
      </c>
      <c r="C101" s="164">
        <v>1154.7360000000001</v>
      </c>
      <c r="D101" s="165">
        <v>1119.1679999999999</v>
      </c>
      <c r="E101" s="165">
        <v>1261.4290000000001</v>
      </c>
      <c r="F101" s="165">
        <v>1414.3979999999999</v>
      </c>
      <c r="G101" s="29">
        <v>1486.126</v>
      </c>
      <c r="H101" s="29">
        <v>1433.1980000000001</v>
      </c>
      <c r="I101" s="29">
        <v>1256.5429999999999</v>
      </c>
      <c r="J101" s="29">
        <v>1268.5989999999999</v>
      </c>
      <c r="K101" s="29">
        <v>1305.0129999999999</v>
      </c>
      <c r="L101" s="29">
        <v>1339.769</v>
      </c>
      <c r="M101" s="29">
        <v>1340.48</v>
      </c>
      <c r="N101" s="30">
        <v>1322.942</v>
      </c>
    </row>
    <row r="102" spans="1:14" x14ac:dyDescent="0.2">
      <c r="A102" s="766"/>
      <c r="B102" s="28" t="s">
        <v>250</v>
      </c>
      <c r="C102" s="164">
        <v>1255.779</v>
      </c>
      <c r="D102" s="165">
        <v>1288.712</v>
      </c>
      <c r="E102" s="165">
        <v>1388.8489999999999</v>
      </c>
      <c r="F102" s="165">
        <v>1497.904</v>
      </c>
      <c r="G102" s="29">
        <v>1662.4770000000001</v>
      </c>
      <c r="H102" s="29">
        <v>1639.395</v>
      </c>
      <c r="I102" s="29">
        <v>1416.338</v>
      </c>
      <c r="J102" s="29">
        <v>1514.184</v>
      </c>
      <c r="K102" s="29">
        <v>1435.326</v>
      </c>
      <c r="L102" s="29">
        <v>1574.633</v>
      </c>
      <c r="M102" s="29">
        <v>1569.173</v>
      </c>
      <c r="N102" s="30">
        <v>1554.8510000000001</v>
      </c>
    </row>
    <row r="103" spans="1:14" x14ac:dyDescent="0.2">
      <c r="A103" s="502" t="s">
        <v>7</v>
      </c>
      <c r="B103" s="28" t="s">
        <v>224</v>
      </c>
      <c r="C103" s="164">
        <v>1072.394</v>
      </c>
      <c r="D103" s="165">
        <v>1106.1310000000001</v>
      </c>
      <c r="E103" s="165">
        <v>1302.5530000000001</v>
      </c>
      <c r="F103" s="165">
        <v>1438.046</v>
      </c>
      <c r="G103" s="29">
        <v>1472.1859999999999</v>
      </c>
      <c r="H103" s="29">
        <v>1445.4549999999999</v>
      </c>
      <c r="I103" s="29">
        <v>1429.4590000000001</v>
      </c>
      <c r="J103" s="29">
        <v>1424.6610000000001</v>
      </c>
      <c r="K103" s="29">
        <v>1419.644</v>
      </c>
      <c r="L103" s="29">
        <v>1430.095</v>
      </c>
      <c r="M103" s="29">
        <v>1401.06</v>
      </c>
      <c r="N103" s="30">
        <v>1354.424</v>
      </c>
    </row>
    <row r="104" spans="1:14" x14ac:dyDescent="0.2">
      <c r="A104" s="767" t="s">
        <v>19</v>
      </c>
      <c r="B104" s="28" t="s">
        <v>249</v>
      </c>
      <c r="C104" s="164">
        <v>932.46400000000006</v>
      </c>
      <c r="D104" s="165">
        <v>1051.3230000000001</v>
      </c>
      <c r="E104" s="165">
        <v>1143.462</v>
      </c>
      <c r="F104" s="165">
        <v>1267.575</v>
      </c>
      <c r="G104" s="29">
        <v>1303.33</v>
      </c>
      <c r="H104" s="29">
        <v>1321.527</v>
      </c>
      <c r="I104" s="29">
        <v>1233.645</v>
      </c>
      <c r="J104" s="29">
        <v>1191.537</v>
      </c>
      <c r="K104" s="29">
        <v>1271.771</v>
      </c>
      <c r="L104" s="29">
        <v>1307.405</v>
      </c>
      <c r="M104" s="29">
        <v>1349.7660000000001</v>
      </c>
      <c r="N104" s="30">
        <v>1345.7919999999999</v>
      </c>
    </row>
    <row r="105" spans="1:14" x14ac:dyDescent="0.2">
      <c r="A105" s="766"/>
      <c r="B105" s="28" t="s">
        <v>234</v>
      </c>
      <c r="C105" s="164">
        <v>948.55600000000004</v>
      </c>
      <c r="D105" s="165">
        <v>934.29600000000005</v>
      </c>
      <c r="E105" s="165">
        <v>1051.96</v>
      </c>
      <c r="F105" s="165">
        <v>1141.2819999999999</v>
      </c>
      <c r="G105" s="29">
        <v>1196.068</v>
      </c>
      <c r="H105" s="29">
        <v>1192.8679999999999</v>
      </c>
      <c r="I105" s="29">
        <v>1118.1790000000001</v>
      </c>
      <c r="J105" s="29">
        <v>1073.105</v>
      </c>
      <c r="K105" s="29">
        <v>1183.4190000000001</v>
      </c>
      <c r="L105" s="29">
        <v>1227.8720000000001</v>
      </c>
      <c r="M105" s="29">
        <v>1261.479</v>
      </c>
      <c r="N105" s="30">
        <v>1251.1420000000001</v>
      </c>
    </row>
    <row r="106" spans="1:14" ht="13.5" thickBot="1" x14ac:dyDescent="0.25">
      <c r="A106" s="503" t="s">
        <v>0</v>
      </c>
      <c r="B106" s="31" t="s">
        <v>17</v>
      </c>
      <c r="C106" s="166">
        <v>1177.9960000000001</v>
      </c>
      <c r="D106" s="167">
        <v>1141.2529999999999</v>
      </c>
      <c r="E106" s="167">
        <v>1307.8389999999999</v>
      </c>
      <c r="F106" s="167">
        <v>1436.335</v>
      </c>
      <c r="G106" s="32">
        <v>1497.91</v>
      </c>
      <c r="H106" s="32">
        <v>1477.8240000000001</v>
      </c>
      <c r="I106" s="32">
        <v>1339.2660000000001</v>
      </c>
      <c r="J106" s="32">
        <v>1313.0920000000001</v>
      </c>
      <c r="K106" s="32">
        <v>1345.8320000000001</v>
      </c>
      <c r="L106" s="32">
        <v>1365.6559999999999</v>
      </c>
      <c r="M106" s="32">
        <v>1382.5930000000001</v>
      </c>
      <c r="N106" s="33">
        <v>1330.4770000000001</v>
      </c>
    </row>
    <row r="107" spans="1:14" ht="13.5" thickBot="1" x14ac:dyDescent="0.25">
      <c r="A107" s="504"/>
    </row>
    <row r="108" spans="1:14" ht="24.75" thickBot="1" x14ac:dyDescent="0.25">
      <c r="A108" s="763" t="s">
        <v>15</v>
      </c>
      <c r="B108" s="764"/>
      <c r="C108" s="218" t="s">
        <v>145</v>
      </c>
      <c r="D108" s="219" t="s">
        <v>146</v>
      </c>
      <c r="E108" s="219" t="s">
        <v>147</v>
      </c>
      <c r="F108" s="219" t="s">
        <v>148</v>
      </c>
      <c r="G108" s="219" t="s">
        <v>149</v>
      </c>
      <c r="H108" s="219" t="s">
        <v>150</v>
      </c>
      <c r="I108" s="219" t="s">
        <v>151</v>
      </c>
      <c r="J108" s="219" t="s">
        <v>152</v>
      </c>
      <c r="K108" s="219" t="s">
        <v>153</v>
      </c>
      <c r="L108" s="219" t="s">
        <v>154</v>
      </c>
      <c r="M108" s="219" t="s">
        <v>155</v>
      </c>
      <c r="N108" s="220" t="s">
        <v>156</v>
      </c>
    </row>
    <row r="109" spans="1:14" x14ac:dyDescent="0.2">
      <c r="A109" s="765" t="s">
        <v>1</v>
      </c>
      <c r="B109" s="25" t="s">
        <v>62</v>
      </c>
      <c r="C109" s="162">
        <v>1377.557</v>
      </c>
      <c r="D109" s="163">
        <v>1334.231</v>
      </c>
      <c r="E109" s="163">
        <v>1219.0889999999999</v>
      </c>
      <c r="F109" s="163">
        <v>1140.521</v>
      </c>
      <c r="G109" s="26">
        <v>982.66499999999996</v>
      </c>
      <c r="H109" s="26">
        <v>980.33399999999995</v>
      </c>
      <c r="I109" s="26">
        <v>988.38199999999995</v>
      </c>
      <c r="J109" s="26">
        <v>939.05700000000002</v>
      </c>
      <c r="K109" s="26">
        <v>966.53</v>
      </c>
      <c r="L109" s="26">
        <v>968.78599999999994</v>
      </c>
      <c r="M109" s="26">
        <v>949.65499999999997</v>
      </c>
      <c r="N109" s="27">
        <v>957.03</v>
      </c>
    </row>
    <row r="110" spans="1:14" x14ac:dyDescent="0.2">
      <c r="A110" s="766"/>
      <c r="B110" s="28" t="s">
        <v>63</v>
      </c>
      <c r="C110" s="164">
        <v>1397.12</v>
      </c>
      <c r="D110" s="165">
        <v>1303.4390000000001</v>
      </c>
      <c r="E110" s="165">
        <v>1228.1089999999999</v>
      </c>
      <c r="F110" s="165">
        <v>1150.1030000000001</v>
      </c>
      <c r="G110" s="29">
        <v>1041.155</v>
      </c>
      <c r="H110" s="29">
        <v>1000.2089999999999</v>
      </c>
      <c r="I110" s="29">
        <v>977.33600000000001</v>
      </c>
      <c r="J110" s="29">
        <v>930.45899999999995</v>
      </c>
      <c r="K110" s="29">
        <v>937.31399999999996</v>
      </c>
      <c r="L110" s="29">
        <v>947.00300000000004</v>
      </c>
      <c r="M110" s="29">
        <v>940.79100000000005</v>
      </c>
      <c r="N110" s="30">
        <v>893.86300000000006</v>
      </c>
    </row>
    <row r="111" spans="1:14" x14ac:dyDescent="0.2">
      <c r="A111" s="767" t="s">
        <v>2</v>
      </c>
      <c r="B111" s="28" t="s">
        <v>16</v>
      </c>
      <c r="C111" s="164">
        <v>1092.461</v>
      </c>
      <c r="D111" s="165">
        <v>1028.6510000000001</v>
      </c>
      <c r="E111" s="165">
        <v>942.452</v>
      </c>
      <c r="F111" s="165">
        <v>872.57600000000002</v>
      </c>
      <c r="G111" s="29">
        <v>744.28800000000001</v>
      </c>
      <c r="H111" s="29">
        <v>706.16700000000003</v>
      </c>
      <c r="I111" s="29">
        <v>692.37</v>
      </c>
      <c r="J111" s="29">
        <v>655.78899999999999</v>
      </c>
      <c r="K111" s="29">
        <v>652.69600000000003</v>
      </c>
      <c r="L111" s="29">
        <v>649.04999999999995</v>
      </c>
      <c r="M111" s="29">
        <v>646.38599999999997</v>
      </c>
      <c r="N111" s="30">
        <v>636.62900000000002</v>
      </c>
    </row>
    <row r="112" spans="1:14" x14ac:dyDescent="0.2">
      <c r="A112" s="766"/>
      <c r="B112" s="28" t="s">
        <v>17</v>
      </c>
      <c r="C112" s="164">
        <v>1074.8499999999999</v>
      </c>
      <c r="D112" s="165">
        <v>1015.425</v>
      </c>
      <c r="E112" s="165">
        <v>954.49400000000003</v>
      </c>
      <c r="F112" s="165">
        <v>847.64</v>
      </c>
      <c r="G112" s="29">
        <v>726.35</v>
      </c>
      <c r="H112" s="29">
        <v>690.00400000000002</v>
      </c>
      <c r="I112" s="29">
        <v>711.73099999999999</v>
      </c>
      <c r="J112" s="29">
        <v>658.96699999999998</v>
      </c>
      <c r="K112" s="29">
        <v>689.03</v>
      </c>
      <c r="L112" s="29">
        <v>717.798</v>
      </c>
      <c r="M112" s="29">
        <v>694.22</v>
      </c>
      <c r="N112" s="30">
        <v>701.59400000000005</v>
      </c>
    </row>
    <row r="113" spans="1:14" x14ac:dyDescent="0.2">
      <c r="A113" s="767" t="s">
        <v>3</v>
      </c>
      <c r="B113" s="28" t="s">
        <v>249</v>
      </c>
      <c r="C113" s="164">
        <v>1079.596</v>
      </c>
      <c r="D113" s="165">
        <v>1026.2760000000001</v>
      </c>
      <c r="E113" s="165">
        <v>920.17600000000004</v>
      </c>
      <c r="F113" s="165">
        <v>812.96199999999999</v>
      </c>
      <c r="G113" s="29">
        <v>727.43799999999999</v>
      </c>
      <c r="H113" s="29">
        <v>690.82299999999998</v>
      </c>
      <c r="I113" s="29">
        <v>702.846</v>
      </c>
      <c r="J113" s="29">
        <v>757.24400000000003</v>
      </c>
      <c r="K113" s="29">
        <v>758.51900000000001</v>
      </c>
      <c r="L113" s="29">
        <v>768.87900000000002</v>
      </c>
      <c r="M113" s="29">
        <v>752.41300000000001</v>
      </c>
      <c r="N113" s="30">
        <v>702.86300000000006</v>
      </c>
    </row>
    <row r="114" spans="1:14" x14ac:dyDescent="0.2">
      <c r="A114" s="768"/>
      <c r="B114" s="28" t="s">
        <v>17</v>
      </c>
      <c r="C114" s="164">
        <v>1228.4280000000001</v>
      </c>
      <c r="D114" s="165">
        <v>1139.7660000000001</v>
      </c>
      <c r="E114" s="165">
        <v>1054.0889999999999</v>
      </c>
      <c r="F114" s="165">
        <v>947.06100000000004</v>
      </c>
      <c r="G114" s="29">
        <v>841.55899999999997</v>
      </c>
      <c r="H114" s="29">
        <v>803.45799999999997</v>
      </c>
      <c r="I114" s="29">
        <v>753.26099999999997</v>
      </c>
      <c r="J114" s="29">
        <v>746.20399999999995</v>
      </c>
      <c r="K114" s="29">
        <v>760.37099999999998</v>
      </c>
      <c r="L114" s="29">
        <v>787.85900000000004</v>
      </c>
      <c r="M114" s="29">
        <v>772.63499999999999</v>
      </c>
      <c r="N114" s="30">
        <v>767.90099999999995</v>
      </c>
    </row>
    <row r="115" spans="1:14" x14ac:dyDescent="0.2">
      <c r="A115" s="766"/>
      <c r="B115" s="28" t="s">
        <v>250</v>
      </c>
      <c r="C115" s="164">
        <v>1495.384</v>
      </c>
      <c r="D115" s="165">
        <v>1392.731</v>
      </c>
      <c r="E115" s="165">
        <v>1352.8209999999999</v>
      </c>
      <c r="F115" s="165">
        <v>1389.2860000000001</v>
      </c>
      <c r="G115" s="29">
        <v>1256.133</v>
      </c>
      <c r="H115" s="29">
        <v>1236.684</v>
      </c>
      <c r="I115" s="29">
        <v>1061.537</v>
      </c>
      <c r="J115" s="29">
        <v>1084.1300000000001</v>
      </c>
      <c r="K115" s="29">
        <v>1065.5820000000001</v>
      </c>
      <c r="L115" s="29">
        <v>1126.404</v>
      </c>
      <c r="M115" s="29">
        <v>1132.681</v>
      </c>
      <c r="N115" s="30">
        <v>1161.9970000000001</v>
      </c>
    </row>
    <row r="116" spans="1:14" x14ac:dyDescent="0.2">
      <c r="A116" s="502" t="s">
        <v>7</v>
      </c>
      <c r="B116" s="28" t="s">
        <v>224</v>
      </c>
      <c r="C116" s="164">
        <v>1289.2460000000001</v>
      </c>
      <c r="D116" s="165">
        <v>1287.4100000000001</v>
      </c>
      <c r="E116" s="165">
        <v>1220.44</v>
      </c>
      <c r="F116" s="165">
        <v>1134.838</v>
      </c>
      <c r="G116" s="29">
        <v>1045.867</v>
      </c>
      <c r="H116" s="29">
        <v>982.40700000000004</v>
      </c>
      <c r="I116" s="29">
        <v>981.94200000000001</v>
      </c>
      <c r="J116" s="29">
        <v>957.19100000000003</v>
      </c>
      <c r="K116" s="29">
        <v>884.90700000000004</v>
      </c>
      <c r="L116" s="29">
        <v>836.59900000000005</v>
      </c>
      <c r="M116" s="29">
        <v>822.65200000000004</v>
      </c>
      <c r="N116" s="30">
        <v>824.50699999999995</v>
      </c>
    </row>
    <row r="117" spans="1:14" x14ac:dyDescent="0.2">
      <c r="A117" s="767" t="s">
        <v>19</v>
      </c>
      <c r="B117" s="28" t="s">
        <v>249</v>
      </c>
      <c r="C117" s="164">
        <v>1273.9069999999999</v>
      </c>
      <c r="D117" s="165">
        <v>1197.451</v>
      </c>
      <c r="E117" s="165">
        <v>1116.7249999999999</v>
      </c>
      <c r="F117" s="165">
        <v>891.95600000000002</v>
      </c>
      <c r="G117" s="29">
        <v>816.07299999999998</v>
      </c>
      <c r="H117" s="29">
        <v>808.63699999999994</v>
      </c>
      <c r="I117" s="29">
        <v>842.53300000000002</v>
      </c>
      <c r="J117" s="29">
        <v>804.03399999999999</v>
      </c>
      <c r="K117" s="29">
        <v>849.56500000000005</v>
      </c>
      <c r="L117" s="29">
        <v>921.89800000000002</v>
      </c>
      <c r="M117" s="29">
        <v>1055.7149999999999</v>
      </c>
      <c r="N117" s="30">
        <v>1009.039</v>
      </c>
    </row>
    <row r="118" spans="1:14" x14ac:dyDescent="0.2">
      <c r="A118" s="766"/>
      <c r="B118" s="28" t="s">
        <v>234</v>
      </c>
      <c r="C118" s="164">
        <v>1214.231</v>
      </c>
      <c r="D118" s="165">
        <v>1109.895</v>
      </c>
      <c r="E118" s="165">
        <v>1015.645</v>
      </c>
      <c r="F118" s="165">
        <v>901.49300000000005</v>
      </c>
      <c r="G118" s="29">
        <v>817.07500000000005</v>
      </c>
      <c r="H118" s="29">
        <v>777.76199999999994</v>
      </c>
      <c r="I118" s="29">
        <v>797.90499999999997</v>
      </c>
      <c r="J118" s="29">
        <v>733.64800000000002</v>
      </c>
      <c r="K118" s="29">
        <v>807.82799999999997</v>
      </c>
      <c r="L118" s="29">
        <v>795.23699999999997</v>
      </c>
      <c r="M118" s="29">
        <v>850.15899999999999</v>
      </c>
      <c r="N118" s="30">
        <v>812.30600000000004</v>
      </c>
    </row>
    <row r="119" spans="1:14" ht="13.5" thickBot="1" x14ac:dyDescent="0.25">
      <c r="A119" s="503" t="s">
        <v>0</v>
      </c>
      <c r="B119" s="31" t="s">
        <v>17</v>
      </c>
      <c r="C119" s="166">
        <v>1219.596</v>
      </c>
      <c r="D119" s="167">
        <v>1146.095</v>
      </c>
      <c r="E119" s="167">
        <v>1073.473</v>
      </c>
      <c r="F119" s="167">
        <v>965.69500000000005</v>
      </c>
      <c r="G119" s="32">
        <v>840.26400000000001</v>
      </c>
      <c r="H119" s="32">
        <v>793.41800000000001</v>
      </c>
      <c r="I119" s="32">
        <v>796.04399999999998</v>
      </c>
      <c r="J119" s="32">
        <v>749.59</v>
      </c>
      <c r="K119" s="32">
        <v>817.48099999999999</v>
      </c>
      <c r="L119" s="32">
        <v>767.98599999999999</v>
      </c>
      <c r="M119" s="32">
        <v>758.39</v>
      </c>
      <c r="N119" s="33">
        <v>784.99199999999996</v>
      </c>
    </row>
    <row r="120" spans="1:14" ht="13.5" thickBot="1" x14ac:dyDescent="0.25"/>
    <row r="121" spans="1:14" ht="24.75" thickBot="1" x14ac:dyDescent="0.25">
      <c r="A121" s="763" t="s">
        <v>15</v>
      </c>
      <c r="B121" s="764"/>
      <c r="C121" s="218" t="s">
        <v>194</v>
      </c>
      <c r="D121" s="219" t="s">
        <v>195</v>
      </c>
      <c r="E121" s="219" t="s">
        <v>196</v>
      </c>
      <c r="F121" s="219" t="s">
        <v>197</v>
      </c>
      <c r="G121" s="219" t="s">
        <v>198</v>
      </c>
      <c r="H121" s="219" t="s">
        <v>199</v>
      </c>
      <c r="I121" s="219" t="s">
        <v>200</v>
      </c>
      <c r="J121" s="219" t="s">
        <v>201</v>
      </c>
      <c r="K121" s="219" t="s">
        <v>202</v>
      </c>
      <c r="L121" s="219" t="s">
        <v>203</v>
      </c>
      <c r="M121" s="219" t="s">
        <v>204</v>
      </c>
      <c r="N121" s="220" t="s">
        <v>205</v>
      </c>
    </row>
    <row r="122" spans="1:14" x14ac:dyDescent="0.2">
      <c r="A122" s="765" t="s">
        <v>1</v>
      </c>
      <c r="B122" s="25" t="s">
        <v>62</v>
      </c>
      <c r="C122" s="162">
        <v>902.12800000000004</v>
      </c>
      <c r="D122" s="163">
        <v>846.995</v>
      </c>
      <c r="E122" s="163">
        <v>818.27499999999998</v>
      </c>
      <c r="F122" s="163">
        <v>803.29399999999998</v>
      </c>
      <c r="G122" s="26">
        <v>872.04600000000005</v>
      </c>
      <c r="H122" s="26">
        <v>963.58199999999999</v>
      </c>
      <c r="I122" s="26">
        <v>855.53599999999994</v>
      </c>
      <c r="J122" s="26">
        <v>873.21</v>
      </c>
      <c r="K122" s="26">
        <v>878.8</v>
      </c>
      <c r="L122" s="26">
        <v>911.71</v>
      </c>
      <c r="M122" s="26">
        <v>938.5</v>
      </c>
      <c r="N122" s="27">
        <v>940.85</v>
      </c>
    </row>
    <row r="123" spans="1:14" x14ac:dyDescent="0.2">
      <c r="A123" s="766"/>
      <c r="B123" s="28" t="s">
        <v>63</v>
      </c>
      <c r="C123" s="164">
        <v>870.69899999999996</v>
      </c>
      <c r="D123" s="165">
        <v>836.26700000000005</v>
      </c>
      <c r="E123" s="165">
        <v>801.72400000000005</v>
      </c>
      <c r="F123" s="165">
        <v>797.06299999999999</v>
      </c>
      <c r="G123" s="29">
        <v>831.95899999999995</v>
      </c>
      <c r="H123" s="29">
        <v>890.77099999999996</v>
      </c>
      <c r="I123" s="29">
        <v>818.83399999999995</v>
      </c>
      <c r="J123" s="29">
        <v>862.17</v>
      </c>
      <c r="K123" s="29">
        <v>876.96</v>
      </c>
      <c r="L123" s="29">
        <v>889.93</v>
      </c>
      <c r="M123" s="29">
        <v>902.16</v>
      </c>
      <c r="N123" s="30">
        <v>909.23</v>
      </c>
    </row>
    <row r="124" spans="1:14" x14ac:dyDescent="0.2">
      <c r="A124" s="767" t="s">
        <v>2</v>
      </c>
      <c r="B124" s="28" t="s">
        <v>16</v>
      </c>
      <c r="C124" s="164">
        <v>628.03399999999999</v>
      </c>
      <c r="D124" s="165">
        <v>598.16600000000005</v>
      </c>
      <c r="E124" s="165">
        <v>580.01800000000003</v>
      </c>
      <c r="F124" s="165">
        <v>561.476</v>
      </c>
      <c r="G124" s="29">
        <v>584.16499999999996</v>
      </c>
      <c r="H124" s="29">
        <v>636.00099999999998</v>
      </c>
      <c r="I124" s="29">
        <v>573.904</v>
      </c>
      <c r="J124" s="29">
        <v>584.02</v>
      </c>
      <c r="K124" s="29">
        <v>597.67999999999995</v>
      </c>
      <c r="L124" s="29">
        <v>642.16999999999996</v>
      </c>
      <c r="M124" s="29">
        <v>687.36</v>
      </c>
      <c r="N124" s="30">
        <v>699.97</v>
      </c>
    </row>
    <row r="125" spans="1:14" x14ac:dyDescent="0.2">
      <c r="A125" s="766"/>
      <c r="B125" s="28" t="s">
        <v>17</v>
      </c>
      <c r="C125" s="164">
        <v>621.64200000000005</v>
      </c>
      <c r="D125" s="165">
        <v>597.59</v>
      </c>
      <c r="E125" s="165">
        <v>588.58299999999997</v>
      </c>
      <c r="F125" s="165">
        <v>543.47400000000005</v>
      </c>
      <c r="G125" s="29">
        <v>577.20500000000004</v>
      </c>
      <c r="H125" s="29">
        <v>664.32299999999998</v>
      </c>
      <c r="I125" s="29">
        <v>605.88</v>
      </c>
      <c r="J125" s="29">
        <v>605.17999999999995</v>
      </c>
      <c r="K125" s="29">
        <v>615.91</v>
      </c>
      <c r="L125" s="29">
        <v>639.37</v>
      </c>
      <c r="M125" s="29">
        <v>675.12</v>
      </c>
      <c r="N125" s="30">
        <v>684.82</v>
      </c>
    </row>
    <row r="126" spans="1:14" x14ac:dyDescent="0.2">
      <c r="A126" s="767" t="s">
        <v>3</v>
      </c>
      <c r="B126" s="28" t="s">
        <v>249</v>
      </c>
      <c r="C126" s="164">
        <v>730.68399999999997</v>
      </c>
      <c r="D126" s="165">
        <v>651.95299999999997</v>
      </c>
      <c r="E126" s="165">
        <v>660.12900000000002</v>
      </c>
      <c r="F126" s="165">
        <v>637.76400000000001</v>
      </c>
      <c r="G126" s="29">
        <v>664.03700000000003</v>
      </c>
      <c r="H126" s="29">
        <v>667.95100000000002</v>
      </c>
      <c r="I126" s="29">
        <v>645.20100000000002</v>
      </c>
      <c r="J126" s="29">
        <v>669.28</v>
      </c>
      <c r="K126" s="29">
        <v>710.03</v>
      </c>
      <c r="L126" s="29">
        <v>736.09</v>
      </c>
      <c r="M126" s="29">
        <v>810.04</v>
      </c>
      <c r="N126" s="30">
        <v>780.09</v>
      </c>
    </row>
    <row r="127" spans="1:14" x14ac:dyDescent="0.2">
      <c r="A127" s="768"/>
      <c r="B127" s="28" t="s">
        <v>17</v>
      </c>
      <c r="C127" s="164">
        <v>749.55899999999997</v>
      </c>
      <c r="D127" s="165">
        <v>728.31500000000005</v>
      </c>
      <c r="E127" s="165">
        <v>707.35500000000002</v>
      </c>
      <c r="F127" s="165">
        <v>703.976</v>
      </c>
      <c r="G127" s="29">
        <v>708.89300000000003</v>
      </c>
      <c r="H127" s="29">
        <v>715.995</v>
      </c>
      <c r="I127" s="29">
        <v>680.73299999999995</v>
      </c>
      <c r="J127" s="29">
        <v>699.24</v>
      </c>
      <c r="K127" s="29">
        <v>718.05</v>
      </c>
      <c r="L127" s="29">
        <v>736.69</v>
      </c>
      <c r="M127" s="29">
        <v>765.05</v>
      </c>
      <c r="N127" s="30">
        <v>793.94</v>
      </c>
    </row>
    <row r="128" spans="1:14" x14ac:dyDescent="0.2">
      <c r="A128" s="766"/>
      <c r="B128" s="28" t="s">
        <v>250</v>
      </c>
      <c r="C128" s="164">
        <v>1169.538</v>
      </c>
      <c r="D128" s="165">
        <v>1111.683</v>
      </c>
      <c r="E128" s="165">
        <v>1153.5139999999999</v>
      </c>
      <c r="F128" s="165">
        <v>1196.444</v>
      </c>
      <c r="G128" s="29">
        <v>1158.4179999999999</v>
      </c>
      <c r="H128" s="358">
        <v>1082.319</v>
      </c>
      <c r="I128" s="29">
        <v>859.81600000000003</v>
      </c>
      <c r="J128" s="29">
        <v>922.72</v>
      </c>
      <c r="K128" s="29">
        <v>924.11</v>
      </c>
      <c r="L128" s="29">
        <v>981.35</v>
      </c>
      <c r="M128" s="29">
        <v>989.87</v>
      </c>
      <c r="N128" s="30">
        <v>992.32</v>
      </c>
    </row>
    <row r="129" spans="1:14" x14ac:dyDescent="0.2">
      <c r="A129" s="502" t="s">
        <v>7</v>
      </c>
      <c r="B129" s="28" t="s">
        <v>224</v>
      </c>
      <c r="C129" s="164">
        <v>797.61400000000003</v>
      </c>
      <c r="D129" s="165">
        <v>750.76099999999997</v>
      </c>
      <c r="E129" s="165">
        <v>724.072</v>
      </c>
      <c r="F129" s="165">
        <v>725.36699999999996</v>
      </c>
      <c r="G129" s="29">
        <v>780.42200000000003</v>
      </c>
      <c r="H129" s="29">
        <v>870.476</v>
      </c>
      <c r="I129" s="29">
        <v>882.93299999999999</v>
      </c>
      <c r="J129" s="29">
        <v>875.32</v>
      </c>
      <c r="K129" s="29">
        <v>820.37</v>
      </c>
      <c r="L129" s="29">
        <v>801.79</v>
      </c>
      <c r="M129" s="29">
        <v>823.52</v>
      </c>
      <c r="N129" s="30">
        <v>840.15</v>
      </c>
    </row>
    <row r="130" spans="1:14" x14ac:dyDescent="0.2">
      <c r="A130" s="767" t="s">
        <v>19</v>
      </c>
      <c r="B130" s="28" t="s">
        <v>249</v>
      </c>
      <c r="C130" s="164">
        <v>1101.5229999999999</v>
      </c>
      <c r="D130" s="165">
        <v>1041.2349999999999</v>
      </c>
      <c r="E130" s="165">
        <v>976.10799999999995</v>
      </c>
      <c r="F130" s="165">
        <v>932.12300000000005</v>
      </c>
      <c r="G130" s="29">
        <v>896.17100000000005</v>
      </c>
      <c r="H130" s="29">
        <v>946.84199999999998</v>
      </c>
      <c r="I130" s="29">
        <v>792.71100000000001</v>
      </c>
      <c r="J130" s="29">
        <v>798.51</v>
      </c>
      <c r="K130" s="29">
        <v>789.52</v>
      </c>
      <c r="L130" s="29">
        <v>825.89</v>
      </c>
      <c r="M130" s="29">
        <v>846.88</v>
      </c>
      <c r="N130" s="30">
        <v>815.17</v>
      </c>
    </row>
    <row r="131" spans="1:14" x14ac:dyDescent="0.2">
      <c r="A131" s="766"/>
      <c r="B131" s="28" t="s">
        <v>234</v>
      </c>
      <c r="C131" s="164">
        <v>893.89700000000005</v>
      </c>
      <c r="D131" s="165">
        <v>882.99400000000003</v>
      </c>
      <c r="E131" s="165">
        <v>810.822</v>
      </c>
      <c r="F131" s="165">
        <v>783.6</v>
      </c>
      <c r="G131" s="29">
        <v>773.55899999999997</v>
      </c>
      <c r="H131" s="29">
        <v>773.38300000000004</v>
      </c>
      <c r="I131" s="29">
        <v>720.529</v>
      </c>
      <c r="J131" s="29">
        <v>706.86</v>
      </c>
      <c r="K131" s="29">
        <v>718.4</v>
      </c>
      <c r="L131" s="29">
        <v>710.27</v>
      </c>
      <c r="M131" s="29">
        <v>738.46</v>
      </c>
      <c r="N131" s="30">
        <v>755.9</v>
      </c>
    </row>
    <row r="132" spans="1:14" ht="13.5" thickBot="1" x14ac:dyDescent="0.25">
      <c r="A132" s="503" t="s">
        <v>0</v>
      </c>
      <c r="B132" s="31" t="s">
        <v>17</v>
      </c>
      <c r="C132" s="166">
        <v>734.03200000000004</v>
      </c>
      <c r="D132" s="167">
        <v>692.75</v>
      </c>
      <c r="E132" s="167">
        <v>657.827</v>
      </c>
      <c r="F132" s="167">
        <v>627.38400000000001</v>
      </c>
      <c r="G132" s="32">
        <v>647.19299999999998</v>
      </c>
      <c r="H132" s="32">
        <v>716.11</v>
      </c>
      <c r="I132" s="32">
        <v>679.42600000000004</v>
      </c>
      <c r="J132" s="32">
        <v>693.04</v>
      </c>
      <c r="K132" s="32">
        <v>704.26</v>
      </c>
      <c r="L132" s="32">
        <v>733.19</v>
      </c>
      <c r="M132" s="32">
        <v>777.1</v>
      </c>
      <c r="N132" s="33">
        <v>792.62</v>
      </c>
    </row>
    <row r="133" spans="1:14" ht="13.5" thickBot="1" x14ac:dyDescent="0.25"/>
    <row r="134" spans="1:14" ht="24.75" thickBot="1" x14ac:dyDescent="0.25">
      <c r="A134" s="763" t="s">
        <v>15</v>
      </c>
      <c r="B134" s="764"/>
      <c r="C134" s="218" t="s">
        <v>237</v>
      </c>
      <c r="D134" s="219" t="s">
        <v>238</v>
      </c>
      <c r="E134" s="219" t="s">
        <v>239</v>
      </c>
      <c r="F134" s="219" t="s">
        <v>240</v>
      </c>
      <c r="G134" s="219" t="s">
        <v>241</v>
      </c>
      <c r="H134" s="219" t="s">
        <v>242</v>
      </c>
      <c r="I134" s="219" t="s">
        <v>243</v>
      </c>
      <c r="J134" s="219" t="s">
        <v>244</v>
      </c>
      <c r="K134" s="219" t="s">
        <v>245</v>
      </c>
      <c r="L134" s="219" t="s">
        <v>246</v>
      </c>
      <c r="M134" s="219" t="s">
        <v>247</v>
      </c>
      <c r="N134" s="220" t="s">
        <v>248</v>
      </c>
    </row>
    <row r="135" spans="1:14" x14ac:dyDescent="0.2">
      <c r="A135" s="765" t="s">
        <v>1</v>
      </c>
      <c r="B135" s="25" t="s">
        <v>62</v>
      </c>
      <c r="C135" s="162">
        <v>952.19</v>
      </c>
      <c r="D135" s="163">
        <v>947.82</v>
      </c>
      <c r="E135" s="163">
        <v>931.6</v>
      </c>
      <c r="F135" s="163">
        <v>929.37097514187576</v>
      </c>
      <c r="G135" s="26">
        <v>903.25</v>
      </c>
      <c r="H135" s="26">
        <v>892.3</v>
      </c>
      <c r="I135" s="26">
        <v>850.15</v>
      </c>
      <c r="J135" s="26">
        <v>800.81881741764846</v>
      </c>
      <c r="K135" s="26"/>
      <c r="L135" s="26"/>
      <c r="M135" s="26"/>
      <c r="N135" s="27"/>
    </row>
    <row r="136" spans="1:14" x14ac:dyDescent="0.2">
      <c r="A136" s="766"/>
      <c r="B136" s="28" t="s">
        <v>63</v>
      </c>
      <c r="C136" s="164">
        <v>918.61</v>
      </c>
      <c r="D136" s="165">
        <v>929.32</v>
      </c>
      <c r="E136" s="165">
        <v>910.15</v>
      </c>
      <c r="F136" s="165">
        <v>913.32495064174918</v>
      </c>
      <c r="G136" s="29">
        <v>904.45</v>
      </c>
      <c r="H136" s="29">
        <v>896.22</v>
      </c>
      <c r="I136" s="29">
        <v>856.87</v>
      </c>
      <c r="J136" s="29">
        <v>759.64627679745661</v>
      </c>
      <c r="K136" s="29"/>
      <c r="L136" s="29"/>
      <c r="M136" s="29"/>
      <c r="N136" s="30"/>
    </row>
    <row r="137" spans="1:14" x14ac:dyDescent="0.2">
      <c r="A137" s="767" t="s">
        <v>2</v>
      </c>
      <c r="B137" s="28" t="s">
        <v>16</v>
      </c>
      <c r="C137" s="164">
        <v>718.29</v>
      </c>
      <c r="D137" s="165">
        <v>736.05</v>
      </c>
      <c r="E137" s="165">
        <v>737.21</v>
      </c>
      <c r="F137" s="165">
        <v>742.82620686904761</v>
      </c>
      <c r="G137" s="29">
        <v>752.89</v>
      </c>
      <c r="H137" s="29">
        <v>762.33</v>
      </c>
      <c r="I137" s="29">
        <v>696.48</v>
      </c>
      <c r="J137" s="29">
        <v>639.42580323802088</v>
      </c>
      <c r="K137" s="29"/>
      <c r="L137" s="29"/>
      <c r="M137" s="29"/>
      <c r="N137" s="30"/>
    </row>
    <row r="138" spans="1:14" x14ac:dyDescent="0.2">
      <c r="A138" s="766"/>
      <c r="B138" s="28" t="s">
        <v>17</v>
      </c>
      <c r="C138" s="164">
        <v>700.79</v>
      </c>
      <c r="D138" s="165">
        <v>736.37</v>
      </c>
      <c r="E138" s="165">
        <v>731.31</v>
      </c>
      <c r="F138" s="165">
        <v>735.31416171462934</v>
      </c>
      <c r="G138" s="29">
        <v>745.99</v>
      </c>
      <c r="H138" s="29">
        <v>750.89</v>
      </c>
      <c r="I138" s="29">
        <v>725.43</v>
      </c>
      <c r="J138" s="29">
        <v>608.65448726142847</v>
      </c>
      <c r="K138" s="29"/>
      <c r="L138" s="29"/>
      <c r="M138" s="29"/>
      <c r="N138" s="30"/>
    </row>
    <row r="139" spans="1:14" x14ac:dyDescent="0.2">
      <c r="A139" s="767" t="s">
        <v>3</v>
      </c>
      <c r="B139" s="28" t="s">
        <v>249</v>
      </c>
      <c r="C139" s="164">
        <v>804.06</v>
      </c>
      <c r="D139" s="165">
        <v>809.63</v>
      </c>
      <c r="E139" s="165">
        <v>797.67</v>
      </c>
      <c r="F139" s="165">
        <v>817.6389501994712</v>
      </c>
      <c r="G139" s="29">
        <v>829.31</v>
      </c>
      <c r="H139" s="29">
        <v>968.45</v>
      </c>
      <c r="I139" s="29">
        <v>803.87</v>
      </c>
      <c r="J139" s="29">
        <v>705.71562803197673</v>
      </c>
      <c r="K139" s="29"/>
      <c r="L139" s="29"/>
      <c r="M139" s="29"/>
      <c r="N139" s="30"/>
    </row>
    <row r="140" spans="1:14" x14ac:dyDescent="0.2">
      <c r="A140" s="768"/>
      <c r="B140" s="28" t="s">
        <v>17</v>
      </c>
      <c r="C140" s="164">
        <v>812.41</v>
      </c>
      <c r="D140" s="165">
        <v>825.15</v>
      </c>
      <c r="E140" s="165">
        <v>818.68</v>
      </c>
      <c r="F140" s="165">
        <v>835.64087020534748</v>
      </c>
      <c r="G140" s="29">
        <v>850.49</v>
      </c>
      <c r="H140" s="29">
        <v>857.62</v>
      </c>
      <c r="I140" s="29">
        <v>715.16</v>
      </c>
      <c r="J140" s="29">
        <v>710.67591877559892</v>
      </c>
      <c r="K140" s="29"/>
      <c r="L140" s="29"/>
      <c r="M140" s="29"/>
      <c r="N140" s="30"/>
    </row>
    <row r="141" spans="1:14" x14ac:dyDescent="0.2">
      <c r="A141" s="766"/>
      <c r="B141" s="28" t="s">
        <v>250</v>
      </c>
      <c r="C141" s="164">
        <v>991.82</v>
      </c>
      <c r="D141" s="165">
        <v>996.56</v>
      </c>
      <c r="E141" s="165">
        <v>995.05</v>
      </c>
      <c r="F141" s="165">
        <v>982.28488317097754</v>
      </c>
      <c r="G141" s="29">
        <v>970.33</v>
      </c>
      <c r="H141" s="358">
        <v>829.59</v>
      </c>
      <c r="I141" s="29">
        <v>712.73</v>
      </c>
      <c r="J141" s="29">
        <v>833.97335022756886</v>
      </c>
      <c r="K141" s="29"/>
      <c r="L141" s="29"/>
      <c r="M141" s="29"/>
      <c r="N141" s="30"/>
    </row>
    <row r="142" spans="1:14" x14ac:dyDescent="0.2">
      <c r="A142" s="502" t="s">
        <v>7</v>
      </c>
      <c r="B142" s="28" t="s">
        <v>224</v>
      </c>
      <c r="C142" s="164">
        <v>864.69</v>
      </c>
      <c r="D142" s="165">
        <v>873.85</v>
      </c>
      <c r="E142" s="165">
        <v>882.83</v>
      </c>
      <c r="F142" s="165">
        <v>899.33897342177784</v>
      </c>
      <c r="G142" s="29">
        <v>910.37</v>
      </c>
      <c r="H142" s="29">
        <v>910.55</v>
      </c>
      <c r="I142" s="29">
        <v>909.05</v>
      </c>
      <c r="J142" s="29">
        <v>926.09713257102283</v>
      </c>
      <c r="K142" s="29"/>
      <c r="L142" s="29"/>
      <c r="M142" s="29"/>
      <c r="N142" s="30"/>
    </row>
    <row r="143" spans="1:14" x14ac:dyDescent="0.2">
      <c r="A143" s="767" t="s">
        <v>19</v>
      </c>
      <c r="B143" s="28" t="s">
        <v>249</v>
      </c>
      <c r="C143" s="164">
        <v>824.55</v>
      </c>
      <c r="D143" s="165">
        <v>818.4</v>
      </c>
      <c r="E143" s="165">
        <v>809.97</v>
      </c>
      <c r="F143" s="165">
        <v>748.11018370938984</v>
      </c>
      <c r="G143" s="29">
        <v>743.23</v>
      </c>
      <c r="H143" s="29">
        <v>731.12</v>
      </c>
      <c r="I143" s="29">
        <v>659.95</v>
      </c>
      <c r="J143" s="29">
        <v>621.84562903902315</v>
      </c>
      <c r="K143" s="29"/>
      <c r="L143" s="29"/>
      <c r="M143" s="29"/>
      <c r="N143" s="30"/>
    </row>
    <row r="144" spans="1:14" x14ac:dyDescent="0.2">
      <c r="A144" s="766"/>
      <c r="B144" s="28" t="s">
        <v>234</v>
      </c>
      <c r="C144" s="164">
        <v>746.06</v>
      </c>
      <c r="D144" s="165">
        <v>761</v>
      </c>
      <c r="E144" s="165">
        <v>756.9</v>
      </c>
      <c r="F144" s="165">
        <v>750.77252986145197</v>
      </c>
      <c r="G144" s="29">
        <v>752.84</v>
      </c>
      <c r="H144" s="29">
        <v>753.24</v>
      </c>
      <c r="I144" s="29">
        <v>703.92</v>
      </c>
      <c r="J144" s="29">
        <v>600.19541181987063</v>
      </c>
      <c r="K144" s="29"/>
      <c r="L144" s="29"/>
      <c r="M144" s="29"/>
      <c r="N144" s="30"/>
    </row>
    <row r="145" spans="1:14" ht="13.5" thickBot="1" x14ac:dyDescent="0.25">
      <c r="A145" s="503" t="s">
        <v>0</v>
      </c>
      <c r="B145" s="31" t="s">
        <v>17</v>
      </c>
      <c r="C145" s="166">
        <v>806.78</v>
      </c>
      <c r="D145" s="167">
        <v>818.88</v>
      </c>
      <c r="E145" s="167">
        <v>817.78</v>
      </c>
      <c r="F145" s="167">
        <v>823.27065246102597</v>
      </c>
      <c r="G145" s="32">
        <v>831.92</v>
      </c>
      <c r="H145" s="32">
        <v>843.05</v>
      </c>
      <c r="I145" s="32">
        <v>791.72</v>
      </c>
      <c r="J145" s="32">
        <v>685.93700709039888</v>
      </c>
      <c r="K145" s="32"/>
      <c r="L145" s="32"/>
      <c r="M145" s="32"/>
      <c r="N145" s="33"/>
    </row>
  </sheetData>
  <mergeCells count="55">
    <mergeCell ref="A134:B134"/>
    <mergeCell ref="A135:A136"/>
    <mergeCell ref="A137:A138"/>
    <mergeCell ref="A139:A141"/>
    <mergeCell ref="A143:A144"/>
    <mergeCell ref="A121:B121"/>
    <mergeCell ref="A122:A123"/>
    <mergeCell ref="A124:A125"/>
    <mergeCell ref="A126:A128"/>
    <mergeCell ref="A130:A131"/>
    <mergeCell ref="A108:B108"/>
    <mergeCell ref="A109:A110"/>
    <mergeCell ref="A111:A112"/>
    <mergeCell ref="A113:A115"/>
    <mergeCell ref="A117:A118"/>
    <mergeCell ref="A95:B95"/>
    <mergeCell ref="A96:A97"/>
    <mergeCell ref="A98:A99"/>
    <mergeCell ref="A100:A102"/>
    <mergeCell ref="A104:A105"/>
    <mergeCell ref="A82:B82"/>
    <mergeCell ref="A83:A84"/>
    <mergeCell ref="A85:A86"/>
    <mergeCell ref="A87:A89"/>
    <mergeCell ref="A91:A92"/>
    <mergeCell ref="A69:B69"/>
    <mergeCell ref="A70:A71"/>
    <mergeCell ref="A72:A73"/>
    <mergeCell ref="A74:A76"/>
    <mergeCell ref="A78:A79"/>
    <mergeCell ref="A65:A66"/>
    <mergeCell ref="A48:A50"/>
    <mergeCell ref="A52:A53"/>
    <mergeCell ref="A57:A58"/>
    <mergeCell ref="A59:A60"/>
    <mergeCell ref="A61:A63"/>
    <mergeCell ref="A56:B56"/>
    <mergeCell ref="A33:A34"/>
    <mergeCell ref="A35:A37"/>
    <mergeCell ref="A39:A40"/>
    <mergeCell ref="A44:A45"/>
    <mergeCell ref="A46:A47"/>
    <mergeCell ref="A43:B43"/>
    <mergeCell ref="A18:A19"/>
    <mergeCell ref="A20:A21"/>
    <mergeCell ref="A22:A24"/>
    <mergeCell ref="A26:A27"/>
    <mergeCell ref="A31:A32"/>
    <mergeCell ref="A30:B30"/>
    <mergeCell ref="A4:B4"/>
    <mergeCell ref="A17:B17"/>
    <mergeCell ref="A5:A6"/>
    <mergeCell ref="A7:A8"/>
    <mergeCell ref="A9:A11"/>
    <mergeCell ref="A13:A14"/>
  </mergeCells>
  <pageMargins left="0.56999999999999995" right="0.2" top="1" bottom="1" header="0.51" footer="0.5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Arkusz16"/>
  <dimension ref="A1:M126"/>
  <sheetViews>
    <sheetView showGridLines="0" workbookViewId="0">
      <selection activeCell="K16" sqref="K16"/>
    </sheetView>
  </sheetViews>
  <sheetFormatPr defaultColWidth="9.140625" defaultRowHeight="15" x14ac:dyDescent="0.25"/>
  <cols>
    <col min="1" max="1" width="9.28515625" style="34" customWidth="1"/>
    <col min="2" max="2" width="11.28515625" style="34" customWidth="1"/>
    <col min="3" max="4" width="9.140625" style="34"/>
    <col min="5" max="5" width="10.28515625" style="34" customWidth="1"/>
    <col min="6" max="6" width="9.140625" style="34"/>
    <col min="7" max="7" width="10" style="34" bestFit="1" customWidth="1"/>
    <col min="8" max="8" width="9.140625" style="34"/>
    <col min="9" max="9" width="10.28515625" style="34" customWidth="1"/>
    <col min="10" max="10" width="10.140625" style="34" bestFit="1" customWidth="1"/>
    <col min="11" max="11" width="12.5703125" style="34" bestFit="1" customWidth="1"/>
    <col min="12" max="12" width="9.5703125" style="34" bestFit="1" customWidth="1"/>
    <col min="13" max="13" width="10.28515625" style="34" bestFit="1" customWidth="1"/>
    <col min="14" max="16384" width="9.140625" style="34"/>
  </cols>
  <sheetData>
    <row r="1" spans="1:13" s="137" customFormat="1" ht="21" x14ac:dyDescent="0.35">
      <c r="A1" s="136" t="s">
        <v>341</v>
      </c>
    </row>
    <row r="3" spans="1:13" ht="16.5" thickBot="1" x14ac:dyDescent="0.3">
      <c r="A3" s="138" t="s">
        <v>77</v>
      </c>
      <c r="C3" s="23"/>
      <c r="E3" s="35"/>
      <c r="F3" s="36"/>
    </row>
    <row r="4" spans="1:13" ht="15.75" thickBot="1" x14ac:dyDescent="0.3">
      <c r="A4" s="221" t="s">
        <v>78</v>
      </c>
      <c r="B4" s="222" t="s">
        <v>79</v>
      </c>
      <c r="C4" s="223" t="s">
        <v>80</v>
      </c>
      <c r="D4" s="223" t="s">
        <v>81</v>
      </c>
      <c r="E4" s="223" t="s">
        <v>82</v>
      </c>
      <c r="F4" s="223" t="s">
        <v>83</v>
      </c>
      <c r="G4" s="223" t="s">
        <v>84</v>
      </c>
      <c r="H4" s="223" t="s">
        <v>85</v>
      </c>
      <c r="I4" s="223" t="s">
        <v>86</v>
      </c>
      <c r="J4" s="223" t="s">
        <v>87</v>
      </c>
      <c r="K4" s="223" t="s">
        <v>88</v>
      </c>
      <c r="L4" s="223" t="s">
        <v>89</v>
      </c>
      <c r="M4" s="224" t="s">
        <v>90</v>
      </c>
    </row>
    <row r="5" spans="1:13" x14ac:dyDescent="0.25">
      <c r="A5" s="1" t="s">
        <v>255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3"/>
    </row>
    <row r="6" spans="1:13" ht="15.75" x14ac:dyDescent="0.25">
      <c r="A6" s="4">
        <v>2021</v>
      </c>
      <c r="B6" s="171">
        <v>1484.94</v>
      </c>
      <c r="C6" s="172">
        <v>1522.02</v>
      </c>
      <c r="D6" s="172">
        <v>1514.09</v>
      </c>
      <c r="E6" s="172">
        <v>1553.73</v>
      </c>
      <c r="F6" s="172">
        <v>1597.49</v>
      </c>
      <c r="G6" s="172">
        <v>1517.55</v>
      </c>
      <c r="H6" s="172">
        <v>1444.26</v>
      </c>
      <c r="I6" s="172">
        <v>1442.25</v>
      </c>
      <c r="J6" s="172">
        <v>1521.11</v>
      </c>
      <c r="K6" s="172">
        <v>1688.76</v>
      </c>
      <c r="L6" s="172">
        <v>1776.69</v>
      </c>
      <c r="M6" s="173">
        <v>1834.57</v>
      </c>
    </row>
    <row r="7" spans="1:13" ht="15.75" x14ac:dyDescent="0.25">
      <c r="A7" s="4">
        <v>2022</v>
      </c>
      <c r="B7" s="171">
        <v>1894.31</v>
      </c>
      <c r="C7" s="172">
        <v>2023.86</v>
      </c>
      <c r="D7" s="172">
        <v>2230.2199999999998</v>
      </c>
      <c r="E7" s="172">
        <v>2361.0300000000002</v>
      </c>
      <c r="F7" s="172">
        <v>2558.77</v>
      </c>
      <c r="G7" s="172">
        <v>2568.83</v>
      </c>
      <c r="H7" s="172">
        <v>2557.64</v>
      </c>
      <c r="I7" s="172">
        <v>2572.9699999999998</v>
      </c>
      <c r="J7" s="181">
        <v>2534.44</v>
      </c>
      <c r="K7" s="172">
        <v>2580.84</v>
      </c>
      <c r="L7" s="172">
        <v>2581.87</v>
      </c>
      <c r="M7" s="173">
        <v>2573.52</v>
      </c>
    </row>
    <row r="8" spans="1:13" ht="15.75" x14ac:dyDescent="0.25">
      <c r="A8" s="4">
        <v>2023</v>
      </c>
      <c r="B8" s="178">
        <v>2583.31</v>
      </c>
      <c r="C8" s="179">
        <v>2579.12</v>
      </c>
      <c r="D8" s="179">
        <v>2527.87</v>
      </c>
      <c r="E8" s="179">
        <v>2108.54</v>
      </c>
      <c r="F8" s="179">
        <v>1965.11</v>
      </c>
      <c r="G8" s="179">
        <v>1966.41</v>
      </c>
      <c r="H8" s="179">
        <v>1942.05</v>
      </c>
      <c r="I8" s="179">
        <v>1891.64</v>
      </c>
      <c r="J8" s="179">
        <v>1921.44</v>
      </c>
      <c r="K8" s="179">
        <v>1857.75</v>
      </c>
      <c r="L8" s="179">
        <v>1835.85</v>
      </c>
      <c r="M8" s="180">
        <v>1838.41</v>
      </c>
    </row>
    <row r="9" spans="1:13" ht="15.75" x14ac:dyDescent="0.25">
      <c r="A9" s="241">
        <v>2024</v>
      </c>
      <c r="B9" s="178">
        <v>1809.56</v>
      </c>
      <c r="C9" s="179">
        <v>1817.47</v>
      </c>
      <c r="D9" s="179">
        <v>1799.81</v>
      </c>
      <c r="E9" s="179">
        <v>1726.18</v>
      </c>
      <c r="F9" s="179">
        <v>1722.84</v>
      </c>
      <c r="G9" s="179">
        <v>1705.28</v>
      </c>
      <c r="H9" s="179">
        <v>1737.15</v>
      </c>
      <c r="I9" s="179">
        <v>1728.16</v>
      </c>
      <c r="J9" s="179">
        <v>1696.84</v>
      </c>
      <c r="K9" s="179">
        <v>1716.31</v>
      </c>
      <c r="L9" s="179">
        <v>1703.39</v>
      </c>
      <c r="M9" s="180">
        <v>1716.57</v>
      </c>
    </row>
    <row r="10" spans="1:13" ht="16.5" thickBot="1" x14ac:dyDescent="0.3">
      <c r="A10" s="5">
        <v>2025</v>
      </c>
      <c r="B10" s="178">
        <v>1737.84</v>
      </c>
      <c r="C10" s="179">
        <v>1749.63</v>
      </c>
      <c r="D10" s="179">
        <v>1750.62</v>
      </c>
      <c r="E10" s="179">
        <v>1692.14</v>
      </c>
      <c r="F10" s="179">
        <v>1694.19</v>
      </c>
      <c r="G10" s="179">
        <v>1689.47</v>
      </c>
      <c r="H10" s="179">
        <v>1716.17</v>
      </c>
      <c r="I10" s="179">
        <v>1772.45</v>
      </c>
      <c r="J10" s="179"/>
      <c r="K10" s="179"/>
      <c r="L10" s="179"/>
      <c r="M10" s="180"/>
    </row>
    <row r="11" spans="1:13" ht="15.75" x14ac:dyDescent="0.25">
      <c r="A11" s="6" t="s">
        <v>157</v>
      </c>
      <c r="B11" s="160"/>
      <c r="C11" s="160"/>
      <c r="D11" s="160"/>
      <c r="E11" s="160"/>
      <c r="F11" s="160"/>
      <c r="G11" s="160"/>
      <c r="H11" s="160"/>
      <c r="I11" s="160"/>
      <c r="J11" s="160"/>
      <c r="K11" s="160"/>
      <c r="L11" s="160"/>
      <c r="M11" s="161"/>
    </row>
    <row r="12" spans="1:13" ht="15.75" x14ac:dyDescent="0.25">
      <c r="A12" s="4">
        <v>2021</v>
      </c>
      <c r="B12" s="171">
        <v>1100.0329999999999</v>
      </c>
      <c r="C12" s="172">
        <v>1164.799</v>
      </c>
      <c r="D12" s="172">
        <v>1178.277</v>
      </c>
      <c r="E12" s="172">
        <v>1178.5239999999999</v>
      </c>
      <c r="F12" s="172">
        <v>1188.354</v>
      </c>
      <c r="G12" s="172">
        <v>1200.577</v>
      </c>
      <c r="H12" s="172">
        <v>1200.6959999999999</v>
      </c>
      <c r="I12" s="172">
        <v>1223.817</v>
      </c>
      <c r="J12" s="172">
        <v>1308.0070000000001</v>
      </c>
      <c r="K12" s="172">
        <v>1369.0650000000001</v>
      </c>
      <c r="L12" s="172">
        <v>1510.5039999999999</v>
      </c>
      <c r="M12" s="173">
        <v>1673.9670000000001</v>
      </c>
    </row>
    <row r="13" spans="1:13" ht="15.75" x14ac:dyDescent="0.25">
      <c r="A13" s="4">
        <v>2022</v>
      </c>
      <c r="B13" s="171">
        <v>1738.242</v>
      </c>
      <c r="C13" s="172">
        <v>1734.277</v>
      </c>
      <c r="D13" s="172">
        <v>1948.098</v>
      </c>
      <c r="E13" s="172">
        <v>2114.8490000000002</v>
      </c>
      <c r="F13" s="172">
        <v>2120.0219999999999</v>
      </c>
      <c r="G13" s="172">
        <v>2095.48</v>
      </c>
      <c r="H13" s="172">
        <v>2060.5070000000001</v>
      </c>
      <c r="I13" s="172">
        <v>2024.4649999999999</v>
      </c>
      <c r="J13" s="172">
        <v>2040.7090000000001</v>
      </c>
      <c r="K13" s="172">
        <v>2049.527</v>
      </c>
      <c r="L13" s="172">
        <v>2041.999</v>
      </c>
      <c r="M13" s="173">
        <v>2063.444</v>
      </c>
    </row>
    <row r="14" spans="1:13" ht="15.75" x14ac:dyDescent="0.25">
      <c r="A14" s="4">
        <v>2023</v>
      </c>
      <c r="B14" s="174">
        <v>2081.9929999999999</v>
      </c>
      <c r="C14" s="172">
        <v>2000.876</v>
      </c>
      <c r="D14" s="172">
        <v>1923.521</v>
      </c>
      <c r="E14" s="172">
        <v>1811.9849999999999</v>
      </c>
      <c r="F14" s="172">
        <v>1757.126</v>
      </c>
      <c r="G14" s="172">
        <v>1670.4690000000001</v>
      </c>
      <c r="H14" s="172">
        <v>1614.8720000000001</v>
      </c>
      <c r="I14" s="172">
        <v>1556.425</v>
      </c>
      <c r="J14" s="172">
        <v>1542.9469999999999</v>
      </c>
      <c r="K14" s="172">
        <v>1554.8789999999999</v>
      </c>
      <c r="L14" s="172">
        <v>1530.2539999999999</v>
      </c>
      <c r="M14" s="173">
        <v>1531.809</v>
      </c>
    </row>
    <row r="15" spans="1:13" ht="15.75" x14ac:dyDescent="0.25">
      <c r="A15" s="241">
        <v>2024</v>
      </c>
      <c r="B15" s="174">
        <v>1460.037</v>
      </c>
      <c r="C15" s="172">
        <v>1435.875</v>
      </c>
      <c r="D15" s="172">
        <v>1397.1010000000001</v>
      </c>
      <c r="E15" s="172">
        <v>1371.222</v>
      </c>
      <c r="F15" s="172">
        <v>1354.818</v>
      </c>
      <c r="G15" s="172">
        <v>1403.4770000000001</v>
      </c>
      <c r="H15" s="172">
        <v>1412.57</v>
      </c>
      <c r="I15" s="172">
        <v>1401.16</v>
      </c>
      <c r="J15" s="172">
        <v>1394.08</v>
      </c>
      <c r="K15" s="172">
        <v>1385.81</v>
      </c>
      <c r="L15" s="172">
        <v>1394.12</v>
      </c>
      <c r="M15" s="173">
        <v>1405.91</v>
      </c>
    </row>
    <row r="16" spans="1:13" ht="16.5" thickBot="1" x14ac:dyDescent="0.3">
      <c r="A16" s="5">
        <v>2025</v>
      </c>
      <c r="B16" s="175">
        <v>1400.52</v>
      </c>
      <c r="C16" s="176">
        <v>1408.86</v>
      </c>
      <c r="D16" s="176">
        <v>1398.77</v>
      </c>
      <c r="E16" s="176">
        <v>1391.25</v>
      </c>
      <c r="F16" s="176">
        <v>1385.96</v>
      </c>
      <c r="G16" s="176">
        <v>1374.28</v>
      </c>
      <c r="H16" s="176">
        <v>1356.71</v>
      </c>
      <c r="I16" s="176">
        <v>1345.49</v>
      </c>
      <c r="J16" s="176"/>
      <c r="K16" s="176"/>
      <c r="L16" s="176"/>
      <c r="M16" s="177"/>
    </row>
    <row r="34" spans="1:6" x14ac:dyDescent="0.25">
      <c r="A34" s="35"/>
      <c r="B34" s="36"/>
      <c r="E34" s="35"/>
      <c r="F34" s="36"/>
    </row>
    <row r="35" spans="1:6" x14ac:dyDescent="0.25">
      <c r="A35" s="35"/>
      <c r="B35" s="36"/>
      <c r="E35" s="35"/>
      <c r="F35" s="36"/>
    </row>
    <row r="36" spans="1:6" x14ac:dyDescent="0.25">
      <c r="A36" s="35"/>
      <c r="B36" s="36"/>
      <c r="E36" s="35"/>
      <c r="F36" s="36"/>
    </row>
    <row r="37" spans="1:6" x14ac:dyDescent="0.25">
      <c r="A37" s="35"/>
      <c r="B37" s="36"/>
      <c r="E37" s="35"/>
      <c r="F37" s="36"/>
    </row>
    <row r="38" spans="1:6" x14ac:dyDescent="0.25">
      <c r="A38" s="35"/>
      <c r="B38" s="36"/>
      <c r="E38" s="35"/>
      <c r="F38" s="36"/>
    </row>
    <row r="39" spans="1:6" x14ac:dyDescent="0.25">
      <c r="A39" s="35"/>
      <c r="B39" s="36"/>
      <c r="E39" s="35"/>
      <c r="F39" s="36"/>
    </row>
    <row r="40" spans="1:6" x14ac:dyDescent="0.25">
      <c r="A40" s="35"/>
      <c r="B40" s="36"/>
      <c r="E40" s="35"/>
      <c r="F40" s="36"/>
    </row>
    <row r="41" spans="1:6" x14ac:dyDescent="0.25">
      <c r="A41" s="35"/>
      <c r="B41" s="36"/>
      <c r="E41" s="35"/>
      <c r="F41" s="36"/>
    </row>
    <row r="42" spans="1:6" x14ac:dyDescent="0.25">
      <c r="A42" s="35"/>
      <c r="B42" s="36"/>
      <c r="E42" s="35"/>
      <c r="F42" s="36"/>
    </row>
    <row r="43" spans="1:6" x14ac:dyDescent="0.25">
      <c r="A43" s="35"/>
      <c r="B43" s="36"/>
      <c r="E43" s="35"/>
      <c r="F43" s="36"/>
    </row>
    <row r="44" spans="1:6" x14ac:dyDescent="0.25">
      <c r="A44" s="35"/>
      <c r="B44" s="36"/>
      <c r="E44" s="35"/>
      <c r="F44" s="36"/>
    </row>
    <row r="45" spans="1:6" x14ac:dyDescent="0.25">
      <c r="A45" s="35"/>
      <c r="B45" s="36"/>
      <c r="E45" s="35"/>
      <c r="F45" s="36"/>
    </row>
    <row r="46" spans="1:6" x14ac:dyDescent="0.25">
      <c r="A46" s="35"/>
      <c r="B46" s="36"/>
      <c r="E46" s="35"/>
      <c r="F46" s="36"/>
    </row>
    <row r="47" spans="1:6" x14ac:dyDescent="0.25">
      <c r="A47" s="35"/>
      <c r="B47" s="36"/>
      <c r="E47" s="35"/>
      <c r="F47" s="36"/>
    </row>
    <row r="48" spans="1:6" x14ac:dyDescent="0.25">
      <c r="A48" s="35"/>
      <c r="B48" s="36"/>
      <c r="E48" s="35"/>
      <c r="F48" s="36"/>
    </row>
    <row r="49" spans="1:6" x14ac:dyDescent="0.25">
      <c r="A49" s="35"/>
      <c r="B49" s="36"/>
      <c r="E49" s="35"/>
      <c r="F49" s="36"/>
    </row>
    <row r="50" spans="1:6" x14ac:dyDescent="0.25">
      <c r="A50" s="35"/>
      <c r="B50" s="36"/>
      <c r="E50" s="35"/>
      <c r="F50" s="36"/>
    </row>
    <row r="51" spans="1:6" x14ac:dyDescent="0.25">
      <c r="A51" s="35"/>
      <c r="B51" s="36"/>
      <c r="E51" s="35"/>
      <c r="F51" s="36"/>
    </row>
    <row r="52" spans="1:6" x14ac:dyDescent="0.25">
      <c r="A52" s="35"/>
      <c r="B52" s="36"/>
      <c r="E52" s="35"/>
      <c r="F52" s="36"/>
    </row>
    <row r="53" spans="1:6" x14ac:dyDescent="0.25">
      <c r="A53" s="35"/>
      <c r="B53" s="36"/>
      <c r="E53" s="35"/>
      <c r="F53" s="36"/>
    </row>
    <row r="54" spans="1:6" x14ac:dyDescent="0.25">
      <c r="A54" s="35"/>
      <c r="B54" s="36"/>
      <c r="E54" s="35"/>
      <c r="F54" s="36"/>
    </row>
    <row r="55" spans="1:6" x14ac:dyDescent="0.25">
      <c r="A55" s="35"/>
      <c r="B55" s="36"/>
      <c r="E55" s="35"/>
      <c r="F55" s="36"/>
    </row>
    <row r="56" spans="1:6" x14ac:dyDescent="0.25">
      <c r="A56" s="35"/>
      <c r="B56" s="36"/>
      <c r="E56" s="35"/>
      <c r="F56" s="36"/>
    </row>
    <row r="57" spans="1:6" x14ac:dyDescent="0.25">
      <c r="A57" s="35"/>
      <c r="B57" s="36"/>
      <c r="E57" s="35"/>
      <c r="F57" s="36"/>
    </row>
    <row r="58" spans="1:6" x14ac:dyDescent="0.25">
      <c r="A58" s="35"/>
      <c r="B58" s="36"/>
      <c r="E58" s="35"/>
      <c r="F58" s="36"/>
    </row>
    <row r="59" spans="1:6" x14ac:dyDescent="0.25">
      <c r="A59" s="35"/>
      <c r="B59" s="36"/>
      <c r="E59" s="35"/>
      <c r="F59" s="36"/>
    </row>
    <row r="60" spans="1:6" x14ac:dyDescent="0.25">
      <c r="A60" s="35"/>
      <c r="B60" s="36"/>
      <c r="E60" s="35"/>
      <c r="F60" s="36"/>
    </row>
    <row r="61" spans="1:6" x14ac:dyDescent="0.25">
      <c r="A61" s="35"/>
      <c r="B61" s="36"/>
      <c r="E61" s="35"/>
      <c r="F61" s="36"/>
    </row>
    <row r="62" spans="1:6" x14ac:dyDescent="0.25">
      <c r="A62" s="35"/>
      <c r="B62" s="36"/>
      <c r="E62" s="35"/>
      <c r="F62" s="36"/>
    </row>
    <row r="63" spans="1:6" x14ac:dyDescent="0.25">
      <c r="A63" s="35"/>
      <c r="B63" s="36"/>
      <c r="E63" s="35"/>
      <c r="F63" s="36"/>
    </row>
    <row r="64" spans="1:6" x14ac:dyDescent="0.25">
      <c r="A64" s="35"/>
      <c r="B64" s="36"/>
      <c r="E64" s="35"/>
      <c r="F64" s="36"/>
    </row>
    <row r="65" spans="1:6" x14ac:dyDescent="0.25">
      <c r="A65" s="35"/>
      <c r="B65" s="36"/>
      <c r="E65" s="35"/>
      <c r="F65" s="36"/>
    </row>
    <row r="66" spans="1:6" x14ac:dyDescent="0.25">
      <c r="A66" s="35"/>
      <c r="B66" s="36"/>
      <c r="E66" s="35"/>
      <c r="F66" s="36"/>
    </row>
    <row r="67" spans="1:6" x14ac:dyDescent="0.25">
      <c r="A67" s="35"/>
      <c r="B67" s="36"/>
      <c r="E67" s="35"/>
      <c r="F67" s="36"/>
    </row>
    <row r="68" spans="1:6" x14ac:dyDescent="0.25">
      <c r="A68" s="35"/>
      <c r="B68" s="36"/>
      <c r="E68" s="35"/>
      <c r="F68" s="36"/>
    </row>
    <row r="69" spans="1:6" x14ac:dyDescent="0.25">
      <c r="A69" s="35"/>
      <c r="B69" s="36"/>
      <c r="E69" s="35"/>
      <c r="F69" s="36"/>
    </row>
    <row r="70" spans="1:6" x14ac:dyDescent="0.25">
      <c r="A70" s="35"/>
      <c r="B70" s="36"/>
      <c r="E70" s="35"/>
      <c r="F70" s="36"/>
    </row>
    <row r="71" spans="1:6" x14ac:dyDescent="0.25">
      <c r="A71" s="35"/>
      <c r="B71" s="36"/>
      <c r="E71" s="35"/>
      <c r="F71" s="36"/>
    </row>
    <row r="72" spans="1:6" x14ac:dyDescent="0.25">
      <c r="A72" s="35"/>
      <c r="B72" s="36"/>
      <c r="E72" s="35"/>
      <c r="F72" s="36"/>
    </row>
    <row r="73" spans="1:6" x14ac:dyDescent="0.25">
      <c r="A73" s="35"/>
      <c r="B73" s="36"/>
      <c r="E73" s="35"/>
      <c r="F73" s="36"/>
    </row>
    <row r="74" spans="1:6" x14ac:dyDescent="0.25">
      <c r="A74" s="35"/>
      <c r="B74" s="36"/>
      <c r="E74" s="35"/>
      <c r="F74" s="36"/>
    </row>
    <row r="75" spans="1:6" x14ac:dyDescent="0.25">
      <c r="A75" s="35"/>
      <c r="B75" s="36"/>
      <c r="E75" s="35"/>
      <c r="F75" s="36"/>
    </row>
    <row r="76" spans="1:6" x14ac:dyDescent="0.25">
      <c r="A76" s="35"/>
      <c r="B76" s="36"/>
      <c r="E76" s="35"/>
      <c r="F76" s="36"/>
    </row>
    <row r="77" spans="1:6" x14ac:dyDescent="0.25">
      <c r="A77" s="35"/>
      <c r="B77" s="36"/>
      <c r="E77" s="35"/>
      <c r="F77" s="36"/>
    </row>
    <row r="78" spans="1:6" x14ac:dyDescent="0.25">
      <c r="A78" s="35"/>
      <c r="B78" s="36"/>
      <c r="E78" s="35"/>
      <c r="F78" s="36"/>
    </row>
    <row r="79" spans="1:6" x14ac:dyDescent="0.25">
      <c r="A79" s="35"/>
      <c r="B79" s="36"/>
      <c r="E79" s="35"/>
      <c r="F79" s="36"/>
    </row>
    <row r="80" spans="1:6" x14ac:dyDescent="0.25">
      <c r="A80" s="35"/>
      <c r="B80" s="36"/>
      <c r="E80" s="35"/>
      <c r="F80" s="36"/>
    </row>
    <row r="81" spans="1:6" x14ac:dyDescent="0.25">
      <c r="A81" s="35"/>
      <c r="B81" s="36"/>
      <c r="E81" s="35"/>
      <c r="F81" s="36"/>
    </row>
    <row r="82" spans="1:6" x14ac:dyDescent="0.25">
      <c r="A82" s="35"/>
      <c r="B82" s="36"/>
      <c r="E82" s="35"/>
      <c r="F82" s="36"/>
    </row>
    <row r="83" spans="1:6" x14ac:dyDescent="0.25">
      <c r="A83" s="35"/>
      <c r="B83" s="36"/>
      <c r="E83" s="35"/>
      <c r="F83" s="36"/>
    </row>
    <row r="84" spans="1:6" x14ac:dyDescent="0.25">
      <c r="A84" s="35"/>
      <c r="B84" s="36"/>
      <c r="E84" s="35"/>
      <c r="F84" s="36"/>
    </row>
    <row r="85" spans="1:6" x14ac:dyDescent="0.25">
      <c r="A85" s="35"/>
      <c r="B85" s="36"/>
      <c r="E85" s="35"/>
      <c r="F85" s="36"/>
    </row>
    <row r="86" spans="1:6" x14ac:dyDescent="0.25">
      <c r="A86" s="35"/>
      <c r="B86" s="36"/>
      <c r="E86" s="35"/>
      <c r="F86" s="36"/>
    </row>
    <row r="87" spans="1:6" x14ac:dyDescent="0.25">
      <c r="A87" s="35"/>
      <c r="B87" s="36"/>
      <c r="E87" s="35"/>
      <c r="F87" s="36"/>
    </row>
    <row r="88" spans="1:6" x14ac:dyDescent="0.25">
      <c r="A88" s="35"/>
      <c r="B88" s="36"/>
      <c r="E88" s="35"/>
      <c r="F88" s="36"/>
    </row>
    <row r="89" spans="1:6" x14ac:dyDescent="0.25">
      <c r="A89" s="35"/>
      <c r="B89" s="36"/>
      <c r="E89" s="35"/>
      <c r="F89" s="36"/>
    </row>
    <row r="90" spans="1:6" x14ac:dyDescent="0.25">
      <c r="A90" s="35"/>
      <c r="B90" s="36"/>
      <c r="E90" s="35"/>
      <c r="F90" s="36"/>
    </row>
    <row r="91" spans="1:6" x14ac:dyDescent="0.25">
      <c r="A91" s="35"/>
      <c r="B91" s="36"/>
      <c r="E91" s="35"/>
      <c r="F91" s="36"/>
    </row>
    <row r="92" spans="1:6" x14ac:dyDescent="0.25">
      <c r="A92" s="35"/>
      <c r="B92" s="36"/>
      <c r="E92" s="35"/>
      <c r="F92" s="36"/>
    </row>
    <row r="93" spans="1:6" x14ac:dyDescent="0.25">
      <c r="A93" s="35"/>
      <c r="B93" s="36"/>
      <c r="E93" s="35"/>
      <c r="F93" s="36"/>
    </row>
    <row r="94" spans="1:6" x14ac:dyDescent="0.25">
      <c r="A94" s="35"/>
      <c r="B94" s="36"/>
      <c r="E94" s="35"/>
      <c r="F94" s="36"/>
    </row>
    <row r="95" spans="1:6" x14ac:dyDescent="0.25">
      <c r="A95" s="35"/>
      <c r="B95" s="36"/>
      <c r="E95" s="35"/>
      <c r="F95" s="36"/>
    </row>
    <row r="96" spans="1:6" x14ac:dyDescent="0.25">
      <c r="A96" s="35"/>
      <c r="B96" s="36"/>
      <c r="E96" s="35"/>
      <c r="F96" s="36"/>
    </row>
    <row r="97" spans="1:6" x14ac:dyDescent="0.25">
      <c r="A97" s="35"/>
      <c r="B97" s="36"/>
      <c r="E97" s="35"/>
      <c r="F97" s="36"/>
    </row>
    <row r="98" spans="1:6" x14ac:dyDescent="0.25">
      <c r="A98" s="35"/>
      <c r="B98" s="36"/>
      <c r="E98" s="35"/>
      <c r="F98" s="36"/>
    </row>
    <row r="99" spans="1:6" x14ac:dyDescent="0.25">
      <c r="A99" s="35"/>
      <c r="B99" s="36"/>
      <c r="E99" s="35"/>
      <c r="F99" s="36"/>
    </row>
    <row r="100" spans="1:6" x14ac:dyDescent="0.25">
      <c r="A100" s="35"/>
      <c r="B100" s="36"/>
      <c r="E100" s="35"/>
      <c r="F100" s="36"/>
    </row>
    <row r="101" spans="1:6" x14ac:dyDescent="0.25">
      <c r="A101" s="35"/>
      <c r="B101" s="36"/>
      <c r="E101" s="35"/>
      <c r="F101" s="36"/>
    </row>
    <row r="102" spans="1:6" x14ac:dyDescent="0.25">
      <c r="A102" s="35"/>
      <c r="B102" s="36"/>
      <c r="E102" s="35"/>
      <c r="F102" s="36"/>
    </row>
    <row r="103" spans="1:6" x14ac:dyDescent="0.25">
      <c r="A103" s="35"/>
      <c r="B103" s="36"/>
      <c r="E103" s="35"/>
      <c r="F103" s="36"/>
    </row>
    <row r="104" spans="1:6" x14ac:dyDescent="0.25">
      <c r="A104" s="35"/>
      <c r="B104" s="36"/>
      <c r="E104" s="35"/>
      <c r="F104" s="36"/>
    </row>
    <row r="105" spans="1:6" x14ac:dyDescent="0.25">
      <c r="A105" s="35"/>
      <c r="B105" s="36"/>
      <c r="E105" s="35"/>
      <c r="F105" s="36"/>
    </row>
    <row r="106" spans="1:6" x14ac:dyDescent="0.25">
      <c r="A106" s="35"/>
      <c r="B106" s="36"/>
      <c r="E106" s="35"/>
      <c r="F106" s="36"/>
    </row>
    <row r="107" spans="1:6" x14ac:dyDescent="0.25">
      <c r="A107" s="35"/>
      <c r="B107" s="36"/>
      <c r="E107" s="35"/>
      <c r="F107" s="36"/>
    </row>
    <row r="108" spans="1:6" x14ac:dyDescent="0.25">
      <c r="A108" s="35"/>
      <c r="B108" s="36"/>
      <c r="E108" s="35"/>
      <c r="F108" s="36"/>
    </row>
    <row r="109" spans="1:6" x14ac:dyDescent="0.25">
      <c r="A109" s="35"/>
      <c r="B109" s="36"/>
      <c r="E109" s="35"/>
      <c r="F109" s="36"/>
    </row>
    <row r="110" spans="1:6" x14ac:dyDescent="0.25">
      <c r="A110" s="35"/>
      <c r="B110" s="36"/>
      <c r="E110" s="35"/>
      <c r="F110" s="36"/>
    </row>
    <row r="111" spans="1:6" x14ac:dyDescent="0.25">
      <c r="A111" s="35"/>
      <c r="B111" s="36"/>
      <c r="E111" s="35"/>
      <c r="F111" s="36"/>
    </row>
    <row r="112" spans="1:6" x14ac:dyDescent="0.25">
      <c r="A112" s="35"/>
      <c r="B112" s="36"/>
      <c r="E112" s="35"/>
      <c r="F112" s="36"/>
    </row>
    <row r="113" spans="1:6" x14ac:dyDescent="0.25">
      <c r="A113" s="35"/>
      <c r="B113" s="36"/>
      <c r="E113" s="35"/>
      <c r="F113" s="36"/>
    </row>
    <row r="114" spans="1:6" x14ac:dyDescent="0.25">
      <c r="A114" s="35"/>
      <c r="B114" s="36"/>
      <c r="E114" s="35"/>
      <c r="F114" s="36"/>
    </row>
    <row r="115" spans="1:6" x14ac:dyDescent="0.25">
      <c r="A115" s="35"/>
      <c r="B115" s="36"/>
      <c r="E115" s="35"/>
      <c r="F115" s="36"/>
    </row>
    <row r="116" spans="1:6" x14ac:dyDescent="0.25">
      <c r="A116" s="35"/>
      <c r="B116" s="36"/>
      <c r="E116" s="35"/>
      <c r="F116" s="36"/>
    </row>
    <row r="117" spans="1:6" x14ac:dyDescent="0.25">
      <c r="A117" s="35"/>
      <c r="B117" s="36"/>
      <c r="E117" s="35"/>
      <c r="F117" s="36"/>
    </row>
    <row r="118" spans="1:6" x14ac:dyDescent="0.25">
      <c r="A118" s="35"/>
      <c r="B118" s="36"/>
      <c r="E118" s="35"/>
      <c r="F118" s="36"/>
    </row>
    <row r="119" spans="1:6" x14ac:dyDescent="0.25">
      <c r="A119" s="35"/>
      <c r="B119" s="36"/>
      <c r="E119" s="35"/>
      <c r="F119" s="36"/>
    </row>
    <row r="120" spans="1:6" x14ac:dyDescent="0.25">
      <c r="A120" s="35"/>
      <c r="B120" s="36"/>
      <c r="E120" s="35"/>
      <c r="F120" s="36"/>
    </row>
    <row r="121" spans="1:6" x14ac:dyDescent="0.25">
      <c r="A121" s="35"/>
      <c r="B121" s="36"/>
      <c r="E121" s="35"/>
      <c r="F121" s="36"/>
    </row>
    <row r="122" spans="1:6" x14ac:dyDescent="0.25">
      <c r="A122" s="35"/>
      <c r="B122" s="36"/>
      <c r="E122" s="35"/>
      <c r="F122" s="36"/>
    </row>
    <row r="123" spans="1:6" x14ac:dyDescent="0.25">
      <c r="A123" s="35"/>
      <c r="B123" s="36"/>
      <c r="E123" s="35"/>
      <c r="F123" s="36"/>
    </row>
    <row r="124" spans="1:6" x14ac:dyDescent="0.25">
      <c r="A124" s="35"/>
      <c r="B124" s="36"/>
      <c r="E124" s="35"/>
      <c r="F124" s="36"/>
    </row>
    <row r="125" spans="1:6" x14ac:dyDescent="0.25">
      <c r="A125" s="35"/>
      <c r="B125" s="36"/>
      <c r="E125" s="35"/>
      <c r="F125" s="36"/>
    </row>
    <row r="126" spans="1:6" x14ac:dyDescent="0.25">
      <c r="A126" s="35"/>
      <c r="B126" s="36"/>
      <c r="E126" s="35"/>
      <c r="F126" s="36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Arkusz17"/>
  <dimension ref="A1:L18"/>
  <sheetViews>
    <sheetView showGridLines="0" zoomScale="120" zoomScaleNormal="120" workbookViewId="0">
      <selection activeCell="G21" sqref="G21"/>
    </sheetView>
  </sheetViews>
  <sheetFormatPr defaultColWidth="9.140625" defaultRowHeight="12.75" x14ac:dyDescent="0.2"/>
  <cols>
    <col min="1" max="1" width="5.7109375" style="59" customWidth="1"/>
    <col min="2" max="2" width="28.28515625" style="59" customWidth="1"/>
    <col min="3" max="4" width="11.7109375" style="59" customWidth="1"/>
    <col min="5" max="5" width="9.85546875" style="59" customWidth="1"/>
    <col min="6" max="6" width="10.42578125" style="59" bestFit="1" customWidth="1"/>
    <col min="7" max="7" width="9.140625" style="59"/>
    <col min="8" max="8" width="10.85546875" style="59" bestFit="1" customWidth="1"/>
    <col min="9" max="9" width="9.140625" style="59"/>
    <col min="10" max="10" width="10.42578125" style="59" bestFit="1" customWidth="1"/>
    <col min="11" max="11" width="9.7109375" style="59" bestFit="1" customWidth="1"/>
    <col min="12" max="12" width="10.42578125" style="59" bestFit="1" customWidth="1"/>
    <col min="13" max="16384" width="9.140625" style="59"/>
  </cols>
  <sheetData>
    <row r="1" spans="1:12" s="7" customFormat="1" ht="21" customHeight="1" x14ac:dyDescent="0.35">
      <c r="A1" s="37" t="s">
        <v>191</v>
      </c>
      <c r="B1" s="17"/>
      <c r="C1" s="17"/>
      <c r="D1" s="17"/>
    </row>
    <row r="3" spans="1:12" s="7" customFormat="1" ht="16.5" thickBot="1" x14ac:dyDescent="0.3">
      <c r="A3" s="18" t="s">
        <v>133</v>
      </c>
      <c r="B3" s="17"/>
      <c r="C3" s="17"/>
      <c r="D3" s="17"/>
    </row>
    <row r="4" spans="1:12" s="7" customFormat="1" ht="15" x14ac:dyDescent="0.2">
      <c r="A4" s="38"/>
      <c r="B4" s="39"/>
      <c r="C4" s="40" t="s">
        <v>24</v>
      </c>
      <c r="D4" s="242"/>
      <c r="E4" s="242"/>
      <c r="F4" s="41"/>
      <c r="G4" s="198" t="s">
        <v>25</v>
      </c>
      <c r="H4" s="242"/>
      <c r="I4" s="242"/>
      <c r="J4" s="243"/>
      <c r="K4" s="40" t="s">
        <v>26</v>
      </c>
      <c r="L4" s="41"/>
    </row>
    <row r="5" spans="1:12" s="7" customFormat="1" ht="15" x14ac:dyDescent="0.25">
      <c r="A5" s="42" t="s">
        <v>27</v>
      </c>
      <c r="B5" s="43" t="s">
        <v>28</v>
      </c>
      <c r="C5" s="44" t="s">
        <v>29</v>
      </c>
      <c r="D5" s="244"/>
      <c r="E5" s="244" t="s">
        <v>30</v>
      </c>
      <c r="F5" s="45"/>
      <c r="G5" s="245" t="s">
        <v>29</v>
      </c>
      <c r="H5" s="244"/>
      <c r="I5" s="244" t="s">
        <v>30</v>
      </c>
      <c r="J5" s="246"/>
      <c r="K5" s="44" t="s">
        <v>29</v>
      </c>
      <c r="L5" s="45"/>
    </row>
    <row r="6" spans="1:12" s="7" customFormat="1" ht="13.5" thickBot="1" x14ac:dyDescent="0.25">
      <c r="A6" s="46"/>
      <c r="B6" s="47"/>
      <c r="C6" s="48" t="s">
        <v>355</v>
      </c>
      <c r="D6" s="769" t="s">
        <v>356</v>
      </c>
      <c r="E6" s="247" t="s">
        <v>355</v>
      </c>
      <c r="F6" s="773" t="s">
        <v>356</v>
      </c>
      <c r="G6" s="248" t="s">
        <v>355</v>
      </c>
      <c r="H6" s="769" t="s">
        <v>356</v>
      </c>
      <c r="I6" s="247" t="s">
        <v>355</v>
      </c>
      <c r="J6" s="780" t="s">
        <v>356</v>
      </c>
      <c r="K6" s="48" t="s">
        <v>355</v>
      </c>
      <c r="L6" s="773" t="s">
        <v>356</v>
      </c>
    </row>
    <row r="7" spans="1:12" s="7" customFormat="1" ht="15" x14ac:dyDescent="0.25">
      <c r="A7" s="49" t="s">
        <v>40</v>
      </c>
      <c r="B7" s="50"/>
      <c r="C7" s="249">
        <v>1381547.6580000001</v>
      </c>
      <c r="D7" s="770">
        <v>950532.77299999993</v>
      </c>
      <c r="E7" s="51">
        <v>6293728.5859999992</v>
      </c>
      <c r="F7" s="774">
        <v>4006029.7169999997</v>
      </c>
      <c r="G7" s="88">
        <v>270855.71900000004</v>
      </c>
      <c r="H7" s="777">
        <v>228232.13999999998</v>
      </c>
      <c r="I7" s="250">
        <v>540304.89700000011</v>
      </c>
      <c r="J7" s="781">
        <v>364784.147</v>
      </c>
      <c r="K7" s="52">
        <v>1110691.939</v>
      </c>
      <c r="L7" s="784">
        <v>722300.63299999991</v>
      </c>
    </row>
    <row r="8" spans="1:12" s="7" customFormat="1" x14ac:dyDescent="0.2">
      <c r="A8" s="53" t="s">
        <v>31</v>
      </c>
      <c r="B8" s="54" t="s">
        <v>32</v>
      </c>
      <c r="C8" s="251">
        <v>788669.91899999999</v>
      </c>
      <c r="D8" s="771">
        <v>434326.26899999997</v>
      </c>
      <c r="E8" s="252">
        <v>3570532.7629999998</v>
      </c>
      <c r="F8" s="775">
        <v>1832114.6189999999</v>
      </c>
      <c r="G8" s="253">
        <v>71543.960000000006</v>
      </c>
      <c r="H8" s="778">
        <v>43461.981</v>
      </c>
      <c r="I8" s="254">
        <v>323142.11800000002</v>
      </c>
      <c r="J8" s="782">
        <v>175426.6</v>
      </c>
      <c r="K8" s="55">
        <v>717125.95900000003</v>
      </c>
      <c r="L8" s="785">
        <v>390864.28799999994</v>
      </c>
    </row>
    <row r="9" spans="1:12" s="7" customFormat="1" x14ac:dyDescent="0.2">
      <c r="A9" s="53" t="s">
        <v>33</v>
      </c>
      <c r="B9" s="54" t="s">
        <v>2</v>
      </c>
      <c r="C9" s="251">
        <v>82615.535999999993</v>
      </c>
      <c r="D9" s="771">
        <v>50566.881000000001</v>
      </c>
      <c r="E9" s="252">
        <v>430116.91200000001</v>
      </c>
      <c r="F9" s="775">
        <v>237968.18299999999</v>
      </c>
      <c r="G9" s="253">
        <v>1219.9110000000001</v>
      </c>
      <c r="H9" s="778">
        <v>826.42200000000003</v>
      </c>
      <c r="I9" s="254">
        <v>2483.8020000000001</v>
      </c>
      <c r="J9" s="782">
        <v>427.108</v>
      </c>
      <c r="K9" s="55">
        <v>81395.625</v>
      </c>
      <c r="L9" s="785">
        <v>49740.459000000003</v>
      </c>
    </row>
    <row r="10" spans="1:12" s="7" customFormat="1" x14ac:dyDescent="0.2">
      <c r="A10" s="53" t="s">
        <v>34</v>
      </c>
      <c r="B10" s="54" t="s">
        <v>3</v>
      </c>
      <c r="C10" s="251">
        <v>39695.199000000001</v>
      </c>
      <c r="D10" s="771">
        <v>15710.931</v>
      </c>
      <c r="E10" s="252">
        <v>183094.424</v>
      </c>
      <c r="F10" s="775">
        <v>72524.138999999996</v>
      </c>
      <c r="G10" s="253">
        <v>17872.806</v>
      </c>
      <c r="H10" s="778">
        <v>16227.76</v>
      </c>
      <c r="I10" s="254">
        <v>75219.623000000007</v>
      </c>
      <c r="J10" s="782">
        <v>76207.631999999998</v>
      </c>
      <c r="K10" s="55">
        <v>21822.393</v>
      </c>
      <c r="L10" s="785">
        <v>-516.82899999999972</v>
      </c>
    </row>
    <row r="11" spans="1:12" s="7" customFormat="1" x14ac:dyDescent="0.2">
      <c r="A11" s="53" t="s">
        <v>35</v>
      </c>
      <c r="B11" s="54" t="s">
        <v>19</v>
      </c>
      <c r="C11" s="251">
        <v>24904.535</v>
      </c>
      <c r="D11" s="771">
        <v>18720.724999999999</v>
      </c>
      <c r="E11" s="252">
        <v>87081.307000000001</v>
      </c>
      <c r="F11" s="775">
        <v>75210.188999999998</v>
      </c>
      <c r="G11" s="253">
        <v>563.03700000000003</v>
      </c>
      <c r="H11" s="778">
        <v>319.947</v>
      </c>
      <c r="I11" s="254">
        <v>2649.2089999999998</v>
      </c>
      <c r="J11" s="782">
        <v>1305.8409999999999</v>
      </c>
      <c r="K11" s="55">
        <v>24341.498</v>
      </c>
      <c r="L11" s="785">
        <v>18400.777999999998</v>
      </c>
    </row>
    <row r="12" spans="1:12" s="7" customFormat="1" x14ac:dyDescent="0.2">
      <c r="A12" s="53" t="s">
        <v>36</v>
      </c>
      <c r="B12" s="54" t="s">
        <v>37</v>
      </c>
      <c r="C12" s="251">
        <v>368586.016</v>
      </c>
      <c r="D12" s="771">
        <v>383599.25300000003</v>
      </c>
      <c r="E12" s="252">
        <v>1686521.7679999999</v>
      </c>
      <c r="F12" s="775">
        <v>1610263.9439999999</v>
      </c>
      <c r="G12" s="253">
        <v>167776.54800000001</v>
      </c>
      <c r="H12" s="778">
        <v>158032.315</v>
      </c>
      <c r="I12" s="254">
        <v>96987.520000000004</v>
      </c>
      <c r="J12" s="782">
        <v>85431.368000000002</v>
      </c>
      <c r="K12" s="55">
        <v>200809.46799999999</v>
      </c>
      <c r="L12" s="785">
        <v>225566.93800000002</v>
      </c>
    </row>
    <row r="13" spans="1:12" s="7" customFormat="1" x14ac:dyDescent="0.2">
      <c r="A13" s="53" t="s">
        <v>225</v>
      </c>
      <c r="B13" s="54" t="s">
        <v>226</v>
      </c>
      <c r="C13" s="251">
        <v>272.00700000000001</v>
      </c>
      <c r="D13" s="771">
        <v>825.05399999999997</v>
      </c>
      <c r="E13" s="252">
        <v>778.17</v>
      </c>
      <c r="F13" s="775">
        <v>1855.471</v>
      </c>
      <c r="G13" s="253">
        <v>2008.38</v>
      </c>
      <c r="H13" s="778">
        <v>2025.9659999999999</v>
      </c>
      <c r="I13" s="254">
        <v>8537.4130000000005</v>
      </c>
      <c r="J13" s="782">
        <v>4665.0079999999998</v>
      </c>
      <c r="K13" s="55">
        <v>-1736.373</v>
      </c>
      <c r="L13" s="785">
        <v>-1200.9119999999998</v>
      </c>
    </row>
    <row r="14" spans="1:12" s="7" customFormat="1" x14ac:dyDescent="0.2">
      <c r="A14" s="53" t="s">
        <v>65</v>
      </c>
      <c r="B14" s="54" t="s">
        <v>227</v>
      </c>
      <c r="C14" s="251">
        <v>76804.445999999996</v>
      </c>
      <c r="D14" s="771">
        <v>46783.66</v>
      </c>
      <c r="E14" s="252">
        <v>335603.24200000003</v>
      </c>
      <c r="F14" s="775">
        <v>176093.17199999999</v>
      </c>
      <c r="G14" s="253">
        <v>9871.0769999999993</v>
      </c>
      <c r="H14" s="778">
        <v>7337.7489999999998</v>
      </c>
      <c r="I14" s="254">
        <v>31285.212</v>
      </c>
      <c r="J14" s="782">
        <v>21320.59</v>
      </c>
      <c r="K14" s="55">
        <v>66933.368999999992</v>
      </c>
      <c r="L14" s="785">
        <v>39445.911000000007</v>
      </c>
    </row>
    <row r="15" spans="1:12" ht="13.5" thickBot="1" x14ac:dyDescent="0.25">
      <c r="A15" s="56" t="s">
        <v>38</v>
      </c>
      <c r="B15" s="57" t="s">
        <v>39</v>
      </c>
      <c r="C15" s="255">
        <v>30925.751</v>
      </c>
      <c r="D15" s="772">
        <v>28023.091</v>
      </c>
      <c r="E15" s="256">
        <v>74687.990000000005</v>
      </c>
      <c r="F15" s="776">
        <v>66482.168000000005</v>
      </c>
      <c r="G15" s="257">
        <v>20340.182000000001</v>
      </c>
      <c r="H15" s="779">
        <v>24084.760999999999</v>
      </c>
      <c r="I15" s="258">
        <v>30823.253000000001</v>
      </c>
      <c r="J15" s="783">
        <v>36889.938000000002</v>
      </c>
      <c r="K15" s="58">
        <v>10585.569</v>
      </c>
      <c r="L15" s="786">
        <v>3938.3300000000017</v>
      </c>
    </row>
    <row r="16" spans="1:12" ht="12" customHeight="1" x14ac:dyDescent="0.2">
      <c r="A16" s="60" t="s">
        <v>57</v>
      </c>
      <c r="B16" s="61"/>
    </row>
    <row r="17" spans="1:5" x14ac:dyDescent="0.2">
      <c r="A17" s="7"/>
      <c r="B17" s="7"/>
      <c r="C17" s="7"/>
      <c r="D17" s="7"/>
      <c r="E17" s="7"/>
    </row>
    <row r="18" spans="1:5" s="60" customFormat="1" ht="15" x14ac:dyDescent="0.25">
      <c r="A18" s="338" t="s">
        <v>108</v>
      </c>
      <c r="B18" s="339"/>
      <c r="C18" s="339"/>
      <c r="D18" s="339"/>
    </row>
  </sheetData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Arkusz18"/>
  <dimension ref="A1:M80"/>
  <sheetViews>
    <sheetView showGridLines="0" zoomScale="90" zoomScaleNormal="90" zoomScalePageLayoutView="64" workbookViewId="0">
      <selection activeCell="T9" sqref="T9"/>
    </sheetView>
  </sheetViews>
  <sheetFormatPr defaultColWidth="9.140625" defaultRowHeight="12.75" x14ac:dyDescent="0.2"/>
  <cols>
    <col min="1" max="1" width="18.7109375" style="67" customWidth="1"/>
    <col min="2" max="3" width="10.7109375" style="67" customWidth="1"/>
    <col min="4" max="4" width="19.28515625" style="67" customWidth="1"/>
    <col min="5" max="6" width="10.7109375" style="67" customWidth="1"/>
    <col min="7" max="7" width="4.42578125" style="67" customWidth="1"/>
    <col min="8" max="8" width="18.7109375" style="67" customWidth="1"/>
    <col min="9" max="10" width="10.7109375" style="67" customWidth="1"/>
    <col min="11" max="11" width="18.7109375" style="67" customWidth="1"/>
    <col min="12" max="13" width="10.7109375" style="67" customWidth="1"/>
    <col min="14" max="16384" width="9.140625" style="67"/>
  </cols>
  <sheetData>
    <row r="1" spans="1:13" s="7" customFormat="1" ht="21" customHeight="1" x14ac:dyDescent="0.35">
      <c r="A1" s="37" t="s">
        <v>191</v>
      </c>
      <c r="B1" s="17"/>
      <c r="C1" s="17"/>
      <c r="D1" s="17"/>
      <c r="E1" s="17"/>
      <c r="F1" s="17"/>
      <c r="G1" s="17"/>
      <c r="H1" s="17"/>
      <c r="I1" s="17"/>
      <c r="J1" s="17"/>
      <c r="K1" s="17"/>
    </row>
    <row r="2" spans="1:13" s="7" customFormat="1" ht="15.75" x14ac:dyDescent="0.25">
      <c r="A2" s="18" t="s">
        <v>134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spans="1:13" s="62" customFormat="1" ht="15.75" x14ac:dyDescent="0.25">
      <c r="A3" s="64"/>
      <c r="H3" s="63"/>
    </row>
    <row r="4" spans="1:13" s="66" customFormat="1" ht="16.5" customHeight="1" x14ac:dyDescent="0.25">
      <c r="A4" s="65" t="s">
        <v>51</v>
      </c>
      <c r="B4" s="65"/>
      <c r="C4" s="65"/>
      <c r="D4" s="65"/>
      <c r="E4" s="65"/>
      <c r="H4" s="65" t="s">
        <v>52</v>
      </c>
      <c r="I4" s="65"/>
      <c r="J4" s="65"/>
      <c r="K4" s="65"/>
      <c r="L4" s="65"/>
    </row>
    <row r="5" spans="1:13" ht="16.5" customHeight="1" thickBot="1" x14ac:dyDescent="0.3">
      <c r="A5" s="66" t="s">
        <v>58</v>
      </c>
      <c r="B5" s="65"/>
      <c r="C5" s="65"/>
      <c r="D5" s="65"/>
      <c r="E5" s="65"/>
      <c r="F5" s="66"/>
      <c r="G5" s="66"/>
      <c r="H5" s="66" t="s">
        <v>58</v>
      </c>
      <c r="I5" s="65"/>
      <c r="J5" s="65"/>
      <c r="K5" s="65"/>
      <c r="L5" s="65"/>
      <c r="M5" s="66"/>
    </row>
    <row r="6" spans="1:13" ht="16.5" thickBot="1" x14ac:dyDescent="0.3">
      <c r="A6" s="342" t="s">
        <v>41</v>
      </c>
      <c r="B6" s="533"/>
      <c r="C6" s="533"/>
      <c r="D6" s="533"/>
      <c r="E6" s="533"/>
      <c r="F6" s="534"/>
      <c r="G6" s="66"/>
      <c r="H6" s="342" t="s">
        <v>42</v>
      </c>
      <c r="I6" s="533"/>
      <c r="J6" s="533"/>
      <c r="K6" s="533"/>
      <c r="L6" s="533"/>
      <c r="M6" s="534"/>
    </row>
    <row r="7" spans="1:13" ht="16.5" thickBot="1" x14ac:dyDescent="0.3">
      <c r="A7" s="343" t="s">
        <v>355</v>
      </c>
      <c r="B7" s="535"/>
      <c r="C7" s="536"/>
      <c r="D7" s="537" t="s">
        <v>356</v>
      </c>
      <c r="E7" s="535"/>
      <c r="F7" s="538"/>
      <c r="G7" s="66"/>
      <c r="H7" s="343" t="s">
        <v>355</v>
      </c>
      <c r="I7" s="535"/>
      <c r="J7" s="536"/>
      <c r="K7" s="537" t="s">
        <v>356</v>
      </c>
      <c r="L7" s="535"/>
      <c r="M7" s="538"/>
    </row>
    <row r="8" spans="1:13" ht="32.25" thickBot="1" x14ac:dyDescent="0.3">
      <c r="A8" s="344" t="s">
        <v>43</v>
      </c>
      <c r="B8" s="539" t="s">
        <v>29</v>
      </c>
      <c r="C8" s="575" t="s">
        <v>66</v>
      </c>
      <c r="D8" s="344" t="s">
        <v>43</v>
      </c>
      <c r="E8" s="539" t="s">
        <v>29</v>
      </c>
      <c r="F8" s="580" t="s">
        <v>66</v>
      </c>
      <c r="G8" s="66"/>
      <c r="H8" s="344" t="s">
        <v>43</v>
      </c>
      <c r="I8" s="539" t="s">
        <v>29</v>
      </c>
      <c r="J8" s="575" t="s">
        <v>66</v>
      </c>
      <c r="K8" s="344" t="s">
        <v>43</v>
      </c>
      <c r="L8" s="539" t="s">
        <v>29</v>
      </c>
      <c r="M8" s="580" t="s">
        <v>66</v>
      </c>
    </row>
    <row r="9" spans="1:13" ht="16.5" thickBot="1" x14ac:dyDescent="0.3">
      <c r="A9" s="345" t="s">
        <v>22</v>
      </c>
      <c r="B9" s="540">
        <v>788669.91899999999</v>
      </c>
      <c r="C9" s="576">
        <v>3570532.7629999998</v>
      </c>
      <c r="D9" s="541" t="s">
        <v>22</v>
      </c>
      <c r="E9" s="540">
        <v>434326.26899999997</v>
      </c>
      <c r="F9" s="581">
        <v>1832114.6189999999</v>
      </c>
      <c r="G9" s="542"/>
      <c r="H9" s="541" t="s">
        <v>22</v>
      </c>
      <c r="I9" s="540">
        <v>71543.960000000006</v>
      </c>
      <c r="J9" s="576">
        <v>323142.11800000002</v>
      </c>
      <c r="K9" s="543" t="s">
        <v>22</v>
      </c>
      <c r="L9" s="540">
        <v>43461.981</v>
      </c>
      <c r="M9" s="581">
        <v>175426.6</v>
      </c>
    </row>
    <row r="10" spans="1:13" ht="15.75" x14ac:dyDescent="0.25">
      <c r="A10" s="346" t="s">
        <v>44</v>
      </c>
      <c r="B10" s="544">
        <v>186356.905</v>
      </c>
      <c r="C10" s="577">
        <v>852767.39899999998</v>
      </c>
      <c r="D10" s="545" t="s">
        <v>44</v>
      </c>
      <c r="E10" s="546">
        <v>153876.943</v>
      </c>
      <c r="F10" s="582">
        <v>634353.94999999995</v>
      </c>
      <c r="G10" s="542"/>
      <c r="H10" s="346" t="s">
        <v>45</v>
      </c>
      <c r="I10" s="544">
        <v>36456.046000000002</v>
      </c>
      <c r="J10" s="577">
        <v>170412.712</v>
      </c>
      <c r="K10" s="545" t="s">
        <v>45</v>
      </c>
      <c r="L10" s="546">
        <v>24739.562999999998</v>
      </c>
      <c r="M10" s="582">
        <v>103235.37300000001</v>
      </c>
    </row>
    <row r="11" spans="1:13" ht="15.75" x14ac:dyDescent="0.25">
      <c r="A11" s="347" t="s">
        <v>124</v>
      </c>
      <c r="B11" s="547">
        <v>161258.50899999999</v>
      </c>
      <c r="C11" s="578">
        <v>704950.46</v>
      </c>
      <c r="D11" s="548" t="s">
        <v>206</v>
      </c>
      <c r="E11" s="549">
        <v>46719.67</v>
      </c>
      <c r="F11" s="583">
        <v>196700.89600000001</v>
      </c>
      <c r="G11" s="542"/>
      <c r="H11" s="347" t="s">
        <v>69</v>
      </c>
      <c r="I11" s="547">
        <v>22130.232</v>
      </c>
      <c r="J11" s="578">
        <v>109484.895</v>
      </c>
      <c r="K11" s="548" t="s">
        <v>69</v>
      </c>
      <c r="L11" s="549">
        <v>10060.249</v>
      </c>
      <c r="M11" s="583">
        <v>47540.639000000003</v>
      </c>
    </row>
    <row r="12" spans="1:13" ht="15.75" x14ac:dyDescent="0.25">
      <c r="A12" s="347" t="s">
        <v>161</v>
      </c>
      <c r="B12" s="547">
        <v>48269.733</v>
      </c>
      <c r="C12" s="578">
        <v>223133.84700000001</v>
      </c>
      <c r="D12" s="548" t="s">
        <v>160</v>
      </c>
      <c r="E12" s="549">
        <v>32558.638999999999</v>
      </c>
      <c r="F12" s="583">
        <v>142096.21599999999</v>
      </c>
      <c r="G12" s="542"/>
      <c r="H12" s="347" t="s">
        <v>44</v>
      </c>
      <c r="I12" s="547">
        <v>4106.3999999999996</v>
      </c>
      <c r="J12" s="578">
        <v>16011.819</v>
      </c>
      <c r="K12" s="548" t="s">
        <v>44</v>
      </c>
      <c r="L12" s="549">
        <v>3994.817</v>
      </c>
      <c r="M12" s="583">
        <v>11014.632</v>
      </c>
    </row>
    <row r="13" spans="1:13" ht="15.75" x14ac:dyDescent="0.25">
      <c r="A13" s="347" t="s">
        <v>160</v>
      </c>
      <c r="B13" s="547">
        <v>41655.998</v>
      </c>
      <c r="C13" s="578">
        <v>183908.44699999999</v>
      </c>
      <c r="D13" s="548" t="s">
        <v>124</v>
      </c>
      <c r="E13" s="549">
        <v>29290.804</v>
      </c>
      <c r="F13" s="583">
        <v>125862.595</v>
      </c>
      <c r="G13" s="542"/>
      <c r="H13" s="347" t="s">
        <v>50</v>
      </c>
      <c r="I13" s="547">
        <v>4854.1639999999998</v>
      </c>
      <c r="J13" s="578">
        <v>11087.468999999999</v>
      </c>
      <c r="K13" s="548" t="s">
        <v>50</v>
      </c>
      <c r="L13" s="549">
        <v>2483.1819999999998</v>
      </c>
      <c r="M13" s="583">
        <v>6386.3909999999996</v>
      </c>
    </row>
    <row r="14" spans="1:13" ht="15.75" x14ac:dyDescent="0.25">
      <c r="A14" s="347" t="s">
        <v>72</v>
      </c>
      <c r="B14" s="547">
        <v>31597.07</v>
      </c>
      <c r="C14" s="578">
        <v>156603.53099999999</v>
      </c>
      <c r="D14" s="548" t="s">
        <v>256</v>
      </c>
      <c r="E14" s="549">
        <v>25889.641</v>
      </c>
      <c r="F14" s="583">
        <v>112949.955</v>
      </c>
      <c r="G14" s="542"/>
      <c r="H14" s="347" t="s">
        <v>71</v>
      </c>
      <c r="I14" s="547">
        <v>1959.144</v>
      </c>
      <c r="J14" s="578">
        <v>10090.1</v>
      </c>
      <c r="K14" s="548" t="s">
        <v>48</v>
      </c>
      <c r="L14" s="549">
        <v>905.36400000000003</v>
      </c>
      <c r="M14" s="583">
        <v>2846.328</v>
      </c>
    </row>
    <row r="15" spans="1:13" ht="15.75" x14ac:dyDescent="0.25">
      <c r="A15" s="347" t="s">
        <v>164</v>
      </c>
      <c r="B15" s="547">
        <v>35219.989000000001</v>
      </c>
      <c r="C15" s="578">
        <v>154160</v>
      </c>
      <c r="D15" s="548" t="s">
        <v>258</v>
      </c>
      <c r="E15" s="549">
        <v>18831.518</v>
      </c>
      <c r="F15" s="583">
        <v>81457.75</v>
      </c>
      <c r="G15" s="542"/>
      <c r="H15" s="347" t="s">
        <v>48</v>
      </c>
      <c r="I15" s="547">
        <v>1032.6759999999999</v>
      </c>
      <c r="J15" s="578">
        <v>3166.991</v>
      </c>
      <c r="K15" s="548" t="s">
        <v>74</v>
      </c>
      <c r="L15" s="549">
        <v>676.29600000000005</v>
      </c>
      <c r="M15" s="583">
        <v>2116</v>
      </c>
    </row>
    <row r="16" spans="1:13" ht="15.75" x14ac:dyDescent="0.25">
      <c r="A16" s="347" t="s">
        <v>256</v>
      </c>
      <c r="B16" s="547">
        <v>27628.887999999999</v>
      </c>
      <c r="C16" s="578">
        <v>128251.474</v>
      </c>
      <c r="D16" s="548" t="s">
        <v>260</v>
      </c>
      <c r="E16" s="549">
        <v>15794.386</v>
      </c>
      <c r="F16" s="583">
        <v>68653.048999999999</v>
      </c>
      <c r="G16" s="542"/>
      <c r="H16" s="347" t="s">
        <v>75</v>
      </c>
      <c r="I16" s="547">
        <v>564.23699999999997</v>
      </c>
      <c r="J16" s="578">
        <v>1445.1369999999999</v>
      </c>
      <c r="K16" s="548" t="s">
        <v>75</v>
      </c>
      <c r="L16" s="549">
        <v>305.87400000000002</v>
      </c>
      <c r="M16" s="583">
        <v>1179.5329999999999</v>
      </c>
    </row>
    <row r="17" spans="1:13" ht="15.75" x14ac:dyDescent="0.25">
      <c r="A17" s="347" t="s">
        <v>206</v>
      </c>
      <c r="B17" s="547">
        <v>21627.4</v>
      </c>
      <c r="C17" s="578">
        <v>98999.547999999995</v>
      </c>
      <c r="D17" s="548" t="s">
        <v>161</v>
      </c>
      <c r="E17" s="549">
        <v>14300.317999999999</v>
      </c>
      <c r="F17" s="583">
        <v>62999.97</v>
      </c>
      <c r="G17" s="542"/>
      <c r="H17" s="347" t="s">
        <v>74</v>
      </c>
      <c r="I17" s="547">
        <v>321.38400000000001</v>
      </c>
      <c r="J17" s="578">
        <v>986.1</v>
      </c>
      <c r="K17" s="548" t="s">
        <v>71</v>
      </c>
      <c r="L17" s="549">
        <v>154.29</v>
      </c>
      <c r="M17" s="583">
        <v>599.92399999999998</v>
      </c>
    </row>
    <row r="18" spans="1:13" ht="15.75" x14ac:dyDescent="0.25">
      <c r="A18" s="347" t="s">
        <v>259</v>
      </c>
      <c r="B18" s="547">
        <v>20902.524000000001</v>
      </c>
      <c r="C18" s="578">
        <v>95409.75</v>
      </c>
      <c r="D18" s="548" t="s">
        <v>357</v>
      </c>
      <c r="E18" s="549">
        <v>13326.058999999999</v>
      </c>
      <c r="F18" s="583">
        <v>58879.519999999997</v>
      </c>
      <c r="G18" s="542"/>
      <c r="H18" s="347" t="s">
        <v>47</v>
      </c>
      <c r="I18" s="547">
        <v>51.313000000000002</v>
      </c>
      <c r="J18" s="578">
        <v>304.38</v>
      </c>
      <c r="K18" s="548" t="s">
        <v>47</v>
      </c>
      <c r="L18" s="549">
        <v>43.351999999999997</v>
      </c>
      <c r="M18" s="583">
        <v>230.4</v>
      </c>
    </row>
    <row r="19" spans="1:13" ht="15.75" x14ac:dyDescent="0.25">
      <c r="A19" s="347" t="s">
        <v>93</v>
      </c>
      <c r="B19" s="547">
        <v>18933.757000000001</v>
      </c>
      <c r="C19" s="578">
        <v>92246.854000000007</v>
      </c>
      <c r="D19" s="548" t="s">
        <v>164</v>
      </c>
      <c r="E19" s="549">
        <v>12918.746999999999</v>
      </c>
      <c r="F19" s="583">
        <v>53254</v>
      </c>
      <c r="G19" s="542"/>
      <c r="H19" s="347" t="s">
        <v>68</v>
      </c>
      <c r="I19" s="547">
        <v>66.052999999999997</v>
      </c>
      <c r="J19" s="578">
        <v>150.49</v>
      </c>
      <c r="K19" s="548" t="s">
        <v>252</v>
      </c>
      <c r="L19" s="549">
        <v>22.079000000000001</v>
      </c>
      <c r="M19" s="583">
        <v>107.74</v>
      </c>
    </row>
    <row r="20" spans="1:13" ht="16.5" thickBot="1" x14ac:dyDescent="0.3">
      <c r="A20" s="348" t="s">
        <v>358</v>
      </c>
      <c r="B20" s="550">
        <v>17601.342000000001</v>
      </c>
      <c r="C20" s="579">
        <v>80744.726999999999</v>
      </c>
      <c r="D20" s="551" t="s">
        <v>251</v>
      </c>
      <c r="E20" s="552">
        <v>10532.822</v>
      </c>
      <c r="F20" s="584">
        <v>47099.9</v>
      </c>
      <c r="G20" s="542"/>
      <c r="H20" s="348" t="s">
        <v>95</v>
      </c>
      <c r="I20" s="550">
        <v>1.86</v>
      </c>
      <c r="J20" s="579">
        <v>2</v>
      </c>
      <c r="K20" s="551" t="s">
        <v>257</v>
      </c>
      <c r="L20" s="552">
        <v>29.213000000000001</v>
      </c>
      <c r="M20" s="584">
        <v>89.451999999999998</v>
      </c>
    </row>
    <row r="21" spans="1:13" s="66" customFormat="1" ht="15.75" x14ac:dyDescent="0.25">
      <c r="A21" s="349" t="s">
        <v>49</v>
      </c>
      <c r="B21" s="350"/>
      <c r="C21" s="350"/>
      <c r="D21" s="351"/>
      <c r="E21" s="352"/>
      <c r="F21" s="352"/>
      <c r="H21" s="349" t="s">
        <v>49</v>
      </c>
      <c r="I21" s="350"/>
      <c r="J21" s="350"/>
      <c r="K21" s="317"/>
      <c r="L21" s="553"/>
      <c r="M21" s="553"/>
    </row>
    <row r="22" spans="1:13" ht="15.75" x14ac:dyDescent="0.25">
      <c r="A22" s="351"/>
      <c r="B22" s="350"/>
      <c r="C22" s="350"/>
      <c r="D22" s="351"/>
      <c r="E22" s="352"/>
      <c r="F22" s="352"/>
      <c r="G22" s="66"/>
      <c r="H22" s="351"/>
      <c r="I22" s="350"/>
      <c r="J22" s="350"/>
      <c r="K22" s="317"/>
      <c r="L22" s="317"/>
      <c r="M22" s="317"/>
    </row>
    <row r="23" spans="1:13" ht="15.75" x14ac:dyDescent="0.25">
      <c r="A23" s="66"/>
      <c r="B23" s="66"/>
      <c r="C23" s="66"/>
      <c r="D23" s="66"/>
      <c r="E23" s="66"/>
      <c r="F23" s="66"/>
      <c r="G23" s="66"/>
      <c r="H23" s="66"/>
      <c r="I23" s="66"/>
      <c r="J23" s="66"/>
      <c r="K23" s="66"/>
      <c r="L23" s="66"/>
      <c r="M23" s="66"/>
    </row>
    <row r="24" spans="1:13" ht="15.75" x14ac:dyDescent="0.25">
      <c r="A24" s="65" t="s">
        <v>59</v>
      </c>
      <c r="B24" s="65"/>
      <c r="C24" s="65"/>
      <c r="D24" s="65"/>
      <c r="E24" s="65"/>
      <c r="F24" s="66"/>
      <c r="G24" s="66"/>
      <c r="H24" s="65" t="s">
        <v>60</v>
      </c>
      <c r="I24" s="65"/>
      <c r="J24" s="65"/>
      <c r="K24" s="65"/>
      <c r="L24" s="65"/>
      <c r="M24" s="66"/>
    </row>
    <row r="25" spans="1:13" ht="16.5" thickBot="1" x14ac:dyDescent="0.3">
      <c r="A25" s="66" t="s">
        <v>58</v>
      </c>
      <c r="B25" s="65"/>
      <c r="C25" s="65"/>
      <c r="D25" s="65"/>
      <c r="E25" s="65"/>
      <c r="F25" s="66"/>
      <c r="G25" s="66"/>
      <c r="H25" s="66" t="s">
        <v>58</v>
      </c>
      <c r="I25" s="65"/>
      <c r="J25" s="65"/>
      <c r="K25" s="65"/>
      <c r="L25" s="65"/>
      <c r="M25" s="66"/>
    </row>
    <row r="26" spans="1:13" ht="16.5" thickBot="1" x14ac:dyDescent="0.3">
      <c r="A26" s="342" t="s">
        <v>41</v>
      </c>
      <c r="B26" s="533"/>
      <c r="C26" s="533"/>
      <c r="D26" s="533"/>
      <c r="E26" s="533"/>
      <c r="F26" s="534"/>
      <c r="G26" s="66"/>
      <c r="H26" s="342" t="s">
        <v>42</v>
      </c>
      <c r="I26" s="533"/>
      <c r="J26" s="533"/>
      <c r="K26" s="533"/>
      <c r="L26" s="533"/>
      <c r="M26" s="534"/>
    </row>
    <row r="27" spans="1:13" ht="16.5" thickBot="1" x14ac:dyDescent="0.3">
      <c r="A27" s="343" t="s">
        <v>355</v>
      </c>
      <c r="B27" s="535"/>
      <c r="C27" s="536"/>
      <c r="D27" s="537" t="s">
        <v>356</v>
      </c>
      <c r="E27" s="535"/>
      <c r="F27" s="538"/>
      <c r="G27" s="66"/>
      <c r="H27" s="343" t="s">
        <v>355</v>
      </c>
      <c r="I27" s="535"/>
      <c r="J27" s="536"/>
      <c r="K27" s="537" t="s">
        <v>356</v>
      </c>
      <c r="L27" s="535"/>
      <c r="M27" s="538"/>
    </row>
    <row r="28" spans="1:13" ht="32.25" thickBot="1" x14ac:dyDescent="0.3">
      <c r="A28" s="344" t="s">
        <v>43</v>
      </c>
      <c r="B28" s="539" t="s">
        <v>29</v>
      </c>
      <c r="C28" s="575" t="s">
        <v>66</v>
      </c>
      <c r="D28" s="344" t="s">
        <v>43</v>
      </c>
      <c r="E28" s="539" t="s">
        <v>29</v>
      </c>
      <c r="F28" s="580" t="s">
        <v>66</v>
      </c>
      <c r="G28" s="66"/>
      <c r="H28" s="344" t="s">
        <v>43</v>
      </c>
      <c r="I28" s="539" t="s">
        <v>29</v>
      </c>
      <c r="J28" s="575" t="s">
        <v>66</v>
      </c>
      <c r="K28" s="344" t="s">
        <v>43</v>
      </c>
      <c r="L28" s="539" t="s">
        <v>29</v>
      </c>
      <c r="M28" s="580" t="s">
        <v>66</v>
      </c>
    </row>
    <row r="29" spans="1:13" ht="16.5" thickBot="1" x14ac:dyDescent="0.3">
      <c r="A29" s="345" t="s">
        <v>22</v>
      </c>
      <c r="B29" s="540">
        <v>39695.199000000001</v>
      </c>
      <c r="C29" s="576">
        <v>183094.424</v>
      </c>
      <c r="D29" s="543" t="s">
        <v>22</v>
      </c>
      <c r="E29" s="540">
        <v>15710.931</v>
      </c>
      <c r="F29" s="581">
        <v>72524.138999999996</v>
      </c>
      <c r="G29" s="66"/>
      <c r="H29" s="647" t="s">
        <v>22</v>
      </c>
      <c r="I29" s="648">
        <v>17872.806</v>
      </c>
      <c r="J29" s="649">
        <v>75219.623000000007</v>
      </c>
      <c r="K29" s="650" t="s">
        <v>22</v>
      </c>
      <c r="L29" s="648">
        <v>16227.76</v>
      </c>
      <c r="M29" s="651">
        <v>76207.631999999998</v>
      </c>
    </row>
    <row r="30" spans="1:13" ht="15.75" x14ac:dyDescent="0.25">
      <c r="A30" s="346" t="s">
        <v>44</v>
      </c>
      <c r="B30" s="544">
        <v>16365.539000000001</v>
      </c>
      <c r="C30" s="585">
        <v>72494.546000000002</v>
      </c>
      <c r="D30" s="546" t="s">
        <v>44</v>
      </c>
      <c r="E30" s="554">
        <v>5675.0910000000003</v>
      </c>
      <c r="F30" s="582">
        <v>24900.674999999999</v>
      </c>
      <c r="G30" s="66"/>
      <c r="H30" s="653" t="s">
        <v>74</v>
      </c>
      <c r="I30" s="654">
        <v>4228.5079999999998</v>
      </c>
      <c r="J30" s="585">
        <v>20370.07</v>
      </c>
      <c r="K30" s="546" t="s">
        <v>69</v>
      </c>
      <c r="L30" s="554">
        <v>4787.6869999999999</v>
      </c>
      <c r="M30" s="582">
        <v>22195.737000000001</v>
      </c>
    </row>
    <row r="31" spans="1:13" ht="15.75" x14ac:dyDescent="0.25">
      <c r="A31" s="347" t="s">
        <v>95</v>
      </c>
      <c r="B31" s="547">
        <v>9456.0820000000003</v>
      </c>
      <c r="C31" s="586">
        <v>49013.190999999999</v>
      </c>
      <c r="D31" s="549" t="s">
        <v>126</v>
      </c>
      <c r="E31" s="555">
        <v>3215.0010000000002</v>
      </c>
      <c r="F31" s="583">
        <v>17039.017</v>
      </c>
      <c r="G31" s="66"/>
      <c r="H31" s="655" t="s">
        <v>70</v>
      </c>
      <c r="I31" s="652">
        <v>5477.2079999999996</v>
      </c>
      <c r="J31" s="587">
        <v>18016.579000000002</v>
      </c>
      <c r="K31" s="557" t="s">
        <v>45</v>
      </c>
      <c r="L31" s="558">
        <v>3171.0430000000001</v>
      </c>
      <c r="M31" s="589">
        <v>17963.361000000001</v>
      </c>
    </row>
    <row r="32" spans="1:13" ht="15.75" x14ac:dyDescent="0.25">
      <c r="A32" s="347" t="s">
        <v>159</v>
      </c>
      <c r="B32" s="547">
        <v>6817.9269999999997</v>
      </c>
      <c r="C32" s="586">
        <v>32995.822999999997</v>
      </c>
      <c r="D32" s="549" t="s">
        <v>95</v>
      </c>
      <c r="E32" s="555">
        <v>3310.424</v>
      </c>
      <c r="F32" s="583">
        <v>13786.576999999999</v>
      </c>
      <c r="G32" s="66"/>
      <c r="H32" s="655" t="s">
        <v>69</v>
      </c>
      <c r="I32" s="652">
        <v>3111.3409999999999</v>
      </c>
      <c r="J32" s="587">
        <v>13844.353999999999</v>
      </c>
      <c r="K32" s="557" t="s">
        <v>44</v>
      </c>
      <c r="L32" s="558">
        <v>2790.259</v>
      </c>
      <c r="M32" s="589">
        <v>12206.120999999999</v>
      </c>
    </row>
    <row r="33" spans="1:13" ht="15.75" x14ac:dyDescent="0.25">
      <c r="A33" s="347" t="s">
        <v>46</v>
      </c>
      <c r="B33" s="547">
        <v>1151.3150000000001</v>
      </c>
      <c r="C33" s="586">
        <v>6532.4750000000004</v>
      </c>
      <c r="D33" s="549" t="s">
        <v>70</v>
      </c>
      <c r="E33" s="555">
        <v>1493.0530000000001</v>
      </c>
      <c r="F33" s="583">
        <v>7132.4669999999996</v>
      </c>
      <c r="G33" s="66"/>
      <c r="H33" s="655" t="s">
        <v>45</v>
      </c>
      <c r="I33" s="652">
        <v>1276.837</v>
      </c>
      <c r="J33" s="587">
        <v>7323.53</v>
      </c>
      <c r="K33" s="557" t="s">
        <v>70</v>
      </c>
      <c r="L33" s="558">
        <v>2250.4520000000002</v>
      </c>
      <c r="M33" s="589">
        <v>9060.3160000000007</v>
      </c>
    </row>
    <row r="34" spans="1:13" ht="15.75" x14ac:dyDescent="0.25">
      <c r="A34" s="347" t="s">
        <v>72</v>
      </c>
      <c r="B34" s="547">
        <v>1349.0160000000001</v>
      </c>
      <c r="C34" s="586">
        <v>4952.9589999999998</v>
      </c>
      <c r="D34" s="549" t="s">
        <v>46</v>
      </c>
      <c r="E34" s="555">
        <v>852.50099999999998</v>
      </c>
      <c r="F34" s="583">
        <v>4164.7169999999996</v>
      </c>
      <c r="G34" s="66"/>
      <c r="H34" s="655" t="s">
        <v>44</v>
      </c>
      <c r="I34" s="652">
        <v>1404.9929999999999</v>
      </c>
      <c r="J34" s="587">
        <v>7158.4669999999996</v>
      </c>
      <c r="K34" s="557" t="s">
        <v>47</v>
      </c>
      <c r="L34" s="558">
        <v>982.26400000000001</v>
      </c>
      <c r="M34" s="589">
        <v>5254.3810000000003</v>
      </c>
    </row>
    <row r="35" spans="1:13" ht="15.75" x14ac:dyDescent="0.25">
      <c r="A35" s="347" t="s">
        <v>70</v>
      </c>
      <c r="B35" s="547">
        <v>977.40800000000002</v>
      </c>
      <c r="C35" s="586">
        <v>4507.41</v>
      </c>
      <c r="D35" s="549" t="s">
        <v>254</v>
      </c>
      <c r="E35" s="555">
        <v>692.88800000000003</v>
      </c>
      <c r="F35" s="583">
        <v>4102.9589999999998</v>
      </c>
      <c r="G35" s="66"/>
      <c r="H35" s="655" t="s">
        <v>47</v>
      </c>
      <c r="I35" s="652">
        <v>1512.1020000000001</v>
      </c>
      <c r="J35" s="587">
        <v>5710.33</v>
      </c>
      <c r="K35" s="557" t="s">
        <v>76</v>
      </c>
      <c r="L35" s="558">
        <v>1056.528</v>
      </c>
      <c r="M35" s="589">
        <v>3907.0039999999999</v>
      </c>
    </row>
    <row r="36" spans="1:13" ht="15.75" x14ac:dyDescent="0.25">
      <c r="A36" s="347" t="s">
        <v>254</v>
      </c>
      <c r="B36" s="547">
        <v>630.44500000000005</v>
      </c>
      <c r="C36" s="586">
        <v>3891.66</v>
      </c>
      <c r="D36" s="549" t="s">
        <v>253</v>
      </c>
      <c r="E36" s="555">
        <v>214.64500000000001</v>
      </c>
      <c r="F36" s="583">
        <v>1065.5329999999999</v>
      </c>
      <c r="G36" s="66"/>
      <c r="H36" s="655" t="s">
        <v>64</v>
      </c>
      <c r="I36" s="652">
        <v>823.89300000000003</v>
      </c>
      <c r="J36" s="587">
        <v>2758</v>
      </c>
      <c r="K36" s="557" t="s">
        <v>72</v>
      </c>
      <c r="L36" s="558">
        <v>697.81700000000001</v>
      </c>
      <c r="M36" s="589">
        <v>3303.8</v>
      </c>
    </row>
    <row r="37" spans="1:13" s="7" customFormat="1" ht="15.75" x14ac:dyDescent="0.25">
      <c r="A37" s="347" t="s">
        <v>67</v>
      </c>
      <c r="B37" s="547">
        <v>899.71400000000006</v>
      </c>
      <c r="C37" s="586">
        <v>3544.2719999999999</v>
      </c>
      <c r="D37" s="549" t="s">
        <v>69</v>
      </c>
      <c r="E37" s="555">
        <v>28.911999999999999</v>
      </c>
      <c r="F37" s="583">
        <v>142.602</v>
      </c>
      <c r="G37" s="66"/>
      <c r="H37" s="655" t="s">
        <v>50</v>
      </c>
      <c r="I37" s="652">
        <v>25.007000000000001</v>
      </c>
      <c r="J37" s="587">
        <v>28.35</v>
      </c>
      <c r="K37" s="557" t="s">
        <v>74</v>
      </c>
      <c r="L37" s="558">
        <v>231.184</v>
      </c>
      <c r="M37" s="589">
        <v>1123.2</v>
      </c>
    </row>
    <row r="38" spans="1:13" s="7" customFormat="1" ht="15.75" x14ac:dyDescent="0.25">
      <c r="A38" s="353" t="s">
        <v>126</v>
      </c>
      <c r="B38" s="556">
        <v>1144.337</v>
      </c>
      <c r="C38" s="587">
        <v>2202.2420000000002</v>
      </c>
      <c r="D38" s="557" t="s">
        <v>47</v>
      </c>
      <c r="E38" s="558">
        <v>72.772000000000006</v>
      </c>
      <c r="F38" s="589">
        <v>53.296999999999997</v>
      </c>
      <c r="G38" s="66"/>
      <c r="H38" s="655" t="s">
        <v>162</v>
      </c>
      <c r="I38" s="652">
        <v>8.9030000000000005</v>
      </c>
      <c r="J38" s="587">
        <v>8.0399999999999991</v>
      </c>
      <c r="K38" s="557" t="s">
        <v>71</v>
      </c>
      <c r="L38" s="558">
        <v>108.22199999999999</v>
      </c>
      <c r="M38" s="589">
        <v>1053.3599999999999</v>
      </c>
    </row>
    <row r="39" spans="1:13" s="7" customFormat="1" ht="16.5" thickBot="1" x14ac:dyDescent="0.3">
      <c r="A39" s="348" t="s">
        <v>47</v>
      </c>
      <c r="B39" s="550">
        <v>695.49800000000005</v>
      </c>
      <c r="C39" s="588">
        <v>2105.5830000000001</v>
      </c>
      <c r="D39" s="552" t="s">
        <v>111</v>
      </c>
      <c r="E39" s="560">
        <v>56.509</v>
      </c>
      <c r="F39" s="584">
        <v>46.731999999999999</v>
      </c>
      <c r="G39" s="66"/>
      <c r="H39" s="656" t="s">
        <v>72</v>
      </c>
      <c r="I39" s="659">
        <v>1.599</v>
      </c>
      <c r="J39" s="658">
        <v>0.999</v>
      </c>
      <c r="K39" s="657" t="s">
        <v>111</v>
      </c>
      <c r="L39" s="659">
        <v>112.991</v>
      </c>
      <c r="M39" s="658">
        <v>93.463999999999999</v>
      </c>
    </row>
    <row r="40" spans="1:13" ht="15.75" x14ac:dyDescent="0.25">
      <c r="A40" s="349" t="s">
        <v>49</v>
      </c>
      <c r="B40" s="317"/>
      <c r="C40" s="317"/>
      <c r="D40" s="317"/>
      <c r="E40" s="317"/>
      <c r="F40" s="317"/>
      <c r="G40" s="66"/>
      <c r="H40" s="67" t="s">
        <v>49</v>
      </c>
    </row>
    <row r="41" spans="1:13" ht="15.75" x14ac:dyDescent="0.25">
      <c r="A41" s="354"/>
      <c r="B41" s="354"/>
      <c r="C41" s="354"/>
      <c r="D41" s="354"/>
      <c r="E41" s="354"/>
      <c r="F41" s="354"/>
      <c r="G41" s="66"/>
      <c r="H41" s="354"/>
      <c r="I41" s="354"/>
      <c r="J41" s="354"/>
      <c r="K41" s="354"/>
      <c r="L41" s="354"/>
      <c r="M41" s="354"/>
    </row>
    <row r="42" spans="1:13" ht="15.75" x14ac:dyDescent="0.25">
      <c r="A42" s="66"/>
      <c r="B42" s="66"/>
      <c r="C42" s="66"/>
      <c r="D42" s="66"/>
      <c r="E42" s="66"/>
      <c r="F42" s="66"/>
      <c r="G42" s="66"/>
      <c r="H42" s="66"/>
      <c r="I42" s="66"/>
      <c r="J42" s="66"/>
      <c r="K42" s="66"/>
      <c r="L42" s="66"/>
      <c r="M42" s="66"/>
    </row>
    <row r="43" spans="1:13" ht="15.75" x14ac:dyDescent="0.25">
      <c r="A43" s="65" t="s">
        <v>53</v>
      </c>
      <c r="B43" s="65"/>
      <c r="C43" s="65"/>
      <c r="D43" s="65"/>
      <c r="E43" s="65"/>
      <c r="F43" s="66"/>
      <c r="G43" s="66"/>
      <c r="H43" s="65" t="s">
        <v>54</v>
      </c>
      <c r="I43" s="65"/>
      <c r="J43" s="65"/>
      <c r="K43" s="65"/>
      <c r="L43" s="65"/>
      <c r="M43" s="66"/>
    </row>
    <row r="44" spans="1:13" ht="16.5" thickBot="1" x14ac:dyDescent="0.3">
      <c r="A44" s="66" t="s">
        <v>58</v>
      </c>
      <c r="B44" s="65"/>
      <c r="C44" s="65"/>
      <c r="D44" s="65"/>
      <c r="E44" s="65"/>
      <c r="F44" s="66"/>
      <c r="G44" s="66"/>
      <c r="H44" s="66" t="s">
        <v>58</v>
      </c>
      <c r="I44" s="65"/>
      <c r="J44" s="65"/>
      <c r="K44" s="65"/>
      <c r="L44" s="65"/>
      <c r="M44" s="66"/>
    </row>
    <row r="45" spans="1:13" ht="16.5" thickBot="1" x14ac:dyDescent="0.3">
      <c r="A45" s="342" t="s">
        <v>41</v>
      </c>
      <c r="B45" s="533"/>
      <c r="C45" s="533"/>
      <c r="D45" s="533"/>
      <c r="E45" s="533"/>
      <c r="F45" s="534"/>
      <c r="G45" s="66"/>
      <c r="H45" s="342" t="s">
        <v>42</v>
      </c>
      <c r="I45" s="533"/>
      <c r="J45" s="533"/>
      <c r="K45" s="533"/>
      <c r="L45" s="533"/>
      <c r="M45" s="534"/>
    </row>
    <row r="46" spans="1:13" ht="16.5" thickBot="1" x14ac:dyDescent="0.3">
      <c r="A46" s="343" t="s">
        <v>355</v>
      </c>
      <c r="B46" s="535"/>
      <c r="C46" s="536"/>
      <c r="D46" s="537" t="s">
        <v>356</v>
      </c>
      <c r="E46" s="535"/>
      <c r="F46" s="538"/>
      <c r="G46" s="66"/>
      <c r="H46" s="343" t="s">
        <v>355</v>
      </c>
      <c r="I46" s="535"/>
      <c r="J46" s="536"/>
      <c r="K46" s="537" t="s">
        <v>356</v>
      </c>
      <c r="L46" s="535"/>
      <c r="M46" s="538"/>
    </row>
    <row r="47" spans="1:13" ht="32.25" thickBot="1" x14ac:dyDescent="0.3">
      <c r="A47" s="355" t="s">
        <v>43</v>
      </c>
      <c r="B47" s="539" t="s">
        <v>29</v>
      </c>
      <c r="C47" s="591" t="s">
        <v>66</v>
      </c>
      <c r="D47" s="561" t="s">
        <v>43</v>
      </c>
      <c r="E47" s="562" t="s">
        <v>29</v>
      </c>
      <c r="F47" s="580" t="s">
        <v>66</v>
      </c>
      <c r="G47" s="542"/>
      <c r="H47" s="344" t="s">
        <v>43</v>
      </c>
      <c r="I47" s="539" t="s">
        <v>29</v>
      </c>
      <c r="J47" s="580" t="s">
        <v>66</v>
      </c>
      <c r="K47" s="344" t="s">
        <v>43</v>
      </c>
      <c r="L47" s="539" t="s">
        <v>29</v>
      </c>
      <c r="M47" s="580" t="s">
        <v>66</v>
      </c>
    </row>
    <row r="48" spans="1:13" ht="16.5" thickBot="1" x14ac:dyDescent="0.3">
      <c r="A48" s="345" t="s">
        <v>22</v>
      </c>
      <c r="B48" s="540">
        <v>368586.016</v>
      </c>
      <c r="C48" s="581">
        <v>1686521.7679999999</v>
      </c>
      <c r="D48" s="563" t="s">
        <v>22</v>
      </c>
      <c r="E48" s="564">
        <v>383599.25300000003</v>
      </c>
      <c r="F48" s="581">
        <v>1610263.9439999999</v>
      </c>
      <c r="G48" s="542"/>
      <c r="H48" s="541" t="s">
        <v>22</v>
      </c>
      <c r="I48" s="540">
        <v>167776.54800000001</v>
      </c>
      <c r="J48" s="581">
        <v>96987.520000000004</v>
      </c>
      <c r="K48" s="541" t="s">
        <v>22</v>
      </c>
      <c r="L48" s="540">
        <v>158032.315</v>
      </c>
      <c r="M48" s="581">
        <v>85431.368000000002</v>
      </c>
    </row>
    <row r="49" spans="1:13" ht="15.75" x14ac:dyDescent="0.25">
      <c r="A49" s="346" t="s">
        <v>44</v>
      </c>
      <c r="B49" s="544">
        <v>158308.23000000001</v>
      </c>
      <c r="C49" s="585">
        <v>743523.07</v>
      </c>
      <c r="D49" s="546" t="s">
        <v>44</v>
      </c>
      <c r="E49" s="554">
        <v>142764.71299999999</v>
      </c>
      <c r="F49" s="582">
        <v>607088.39599999995</v>
      </c>
      <c r="G49" s="542"/>
      <c r="H49" s="346" t="s">
        <v>75</v>
      </c>
      <c r="I49" s="544">
        <v>22749.271000000001</v>
      </c>
      <c r="J49" s="585">
        <v>25504.577000000001</v>
      </c>
      <c r="K49" s="545" t="s">
        <v>138</v>
      </c>
      <c r="L49" s="546">
        <v>12148.216</v>
      </c>
      <c r="M49" s="582">
        <v>36383.972000000002</v>
      </c>
    </row>
    <row r="50" spans="1:13" ht="15.75" x14ac:dyDescent="0.25">
      <c r="A50" s="347" t="s">
        <v>95</v>
      </c>
      <c r="B50" s="547">
        <v>63683.856</v>
      </c>
      <c r="C50" s="586">
        <v>309589.29300000001</v>
      </c>
      <c r="D50" s="549" t="s">
        <v>72</v>
      </c>
      <c r="E50" s="555">
        <v>48879.822</v>
      </c>
      <c r="F50" s="583">
        <v>216904.429</v>
      </c>
      <c r="G50" s="542"/>
      <c r="H50" s="347" t="s">
        <v>50</v>
      </c>
      <c r="I50" s="547">
        <v>71353.37</v>
      </c>
      <c r="J50" s="586">
        <v>17408.342000000001</v>
      </c>
      <c r="K50" s="548" t="s">
        <v>50</v>
      </c>
      <c r="L50" s="549">
        <v>76694.895999999993</v>
      </c>
      <c r="M50" s="583">
        <v>18071.161</v>
      </c>
    </row>
    <row r="51" spans="1:13" ht="15.75" x14ac:dyDescent="0.25">
      <c r="A51" s="347" t="s">
        <v>72</v>
      </c>
      <c r="B51" s="547">
        <v>41358.544999999998</v>
      </c>
      <c r="C51" s="586">
        <v>207136.93900000001</v>
      </c>
      <c r="D51" s="549" t="s">
        <v>50</v>
      </c>
      <c r="E51" s="555">
        <v>33116.838000000003</v>
      </c>
      <c r="F51" s="583">
        <v>128864.512</v>
      </c>
      <c r="G51" s="542"/>
      <c r="H51" s="347" t="s">
        <v>138</v>
      </c>
      <c r="I51" s="547">
        <v>6551.1959999999999</v>
      </c>
      <c r="J51" s="586">
        <v>15598.289000000001</v>
      </c>
      <c r="K51" s="548" t="s">
        <v>45</v>
      </c>
      <c r="L51" s="549">
        <v>5077.241</v>
      </c>
      <c r="M51" s="583">
        <v>6635.0259999999998</v>
      </c>
    </row>
    <row r="52" spans="1:13" ht="15.75" x14ac:dyDescent="0.25">
      <c r="A52" s="347" t="s">
        <v>111</v>
      </c>
      <c r="B52" s="547">
        <v>17785.893</v>
      </c>
      <c r="C52" s="586">
        <v>88772.381999999998</v>
      </c>
      <c r="D52" s="549" t="s">
        <v>95</v>
      </c>
      <c r="E52" s="555">
        <v>26994.521000000001</v>
      </c>
      <c r="F52" s="583">
        <v>116000.144</v>
      </c>
      <c r="G52" s="542"/>
      <c r="H52" s="347" t="s">
        <v>45</v>
      </c>
      <c r="I52" s="547">
        <v>8182.9539999999997</v>
      </c>
      <c r="J52" s="586">
        <v>9539.1970000000001</v>
      </c>
      <c r="K52" s="548" t="s">
        <v>75</v>
      </c>
      <c r="L52" s="549">
        <v>17504.026999999998</v>
      </c>
      <c r="M52" s="583">
        <v>6004.3459999999995</v>
      </c>
    </row>
    <row r="53" spans="1:13" ht="15.75" x14ac:dyDescent="0.25">
      <c r="A53" s="347" t="s">
        <v>70</v>
      </c>
      <c r="B53" s="547">
        <v>13371.751</v>
      </c>
      <c r="C53" s="586">
        <v>66083.33</v>
      </c>
      <c r="D53" s="549" t="s">
        <v>70</v>
      </c>
      <c r="E53" s="555">
        <v>20152.521000000001</v>
      </c>
      <c r="F53" s="583">
        <v>89210.629000000001</v>
      </c>
      <c r="G53" s="542"/>
      <c r="H53" s="347" t="s">
        <v>71</v>
      </c>
      <c r="I53" s="547">
        <v>15870.879000000001</v>
      </c>
      <c r="J53" s="586">
        <v>8036.1180000000004</v>
      </c>
      <c r="K53" s="548" t="s">
        <v>48</v>
      </c>
      <c r="L53" s="549">
        <v>11400.855</v>
      </c>
      <c r="M53" s="583">
        <v>3205.779</v>
      </c>
    </row>
    <row r="54" spans="1:13" ht="15.75" x14ac:dyDescent="0.25">
      <c r="A54" s="347" t="s">
        <v>69</v>
      </c>
      <c r="B54" s="547">
        <v>10468.043</v>
      </c>
      <c r="C54" s="586">
        <v>46456.035000000003</v>
      </c>
      <c r="D54" s="549" t="s">
        <v>69</v>
      </c>
      <c r="E54" s="555">
        <v>20180.945</v>
      </c>
      <c r="F54" s="583">
        <v>85972.562000000005</v>
      </c>
      <c r="G54" s="542"/>
      <c r="H54" s="347" t="s">
        <v>44</v>
      </c>
      <c r="I54" s="547">
        <v>8404.5499999999993</v>
      </c>
      <c r="J54" s="586">
        <v>4420.4989999999998</v>
      </c>
      <c r="K54" s="548" t="s">
        <v>44</v>
      </c>
      <c r="L54" s="549">
        <v>9174.9189999999999</v>
      </c>
      <c r="M54" s="583">
        <v>3127.1190000000001</v>
      </c>
    </row>
    <row r="55" spans="1:13" ht="15.75" x14ac:dyDescent="0.25">
      <c r="A55" s="347" t="s">
        <v>67</v>
      </c>
      <c r="B55" s="547">
        <v>6147.3819999999996</v>
      </c>
      <c r="C55" s="586">
        <v>32323.357</v>
      </c>
      <c r="D55" s="549" t="s">
        <v>46</v>
      </c>
      <c r="E55" s="555">
        <v>18986.717000000001</v>
      </c>
      <c r="F55" s="583">
        <v>80476.012000000002</v>
      </c>
      <c r="G55" s="542"/>
      <c r="H55" s="347" t="s">
        <v>46</v>
      </c>
      <c r="I55" s="547">
        <v>1670.6</v>
      </c>
      <c r="J55" s="586">
        <v>3809.529</v>
      </c>
      <c r="K55" s="548" t="s">
        <v>71</v>
      </c>
      <c r="L55" s="549">
        <v>8491.6550000000007</v>
      </c>
      <c r="M55" s="583">
        <v>2801.8029999999999</v>
      </c>
    </row>
    <row r="56" spans="1:13" ht="15.75" x14ac:dyDescent="0.25">
      <c r="A56" s="347" t="s">
        <v>45</v>
      </c>
      <c r="B56" s="547">
        <v>5756.8040000000001</v>
      </c>
      <c r="C56" s="586">
        <v>31986.348000000002</v>
      </c>
      <c r="D56" s="549" t="s">
        <v>71</v>
      </c>
      <c r="E56" s="555">
        <v>11744.041999999999</v>
      </c>
      <c r="F56" s="583">
        <v>49095.582000000002</v>
      </c>
      <c r="G56" s="542"/>
      <c r="H56" s="347" t="s">
        <v>74</v>
      </c>
      <c r="I56" s="547">
        <v>13077.736999999999</v>
      </c>
      <c r="J56" s="586">
        <v>3561.7719999999999</v>
      </c>
      <c r="K56" s="548" t="s">
        <v>69</v>
      </c>
      <c r="L56" s="549">
        <v>1847.047</v>
      </c>
      <c r="M56" s="583">
        <v>2238.2820000000002</v>
      </c>
    </row>
    <row r="57" spans="1:13" ht="15.75" x14ac:dyDescent="0.25">
      <c r="A57" s="347" t="s">
        <v>47</v>
      </c>
      <c r="B57" s="547">
        <v>6705.4530000000004</v>
      </c>
      <c r="C57" s="586">
        <v>31663.232</v>
      </c>
      <c r="D57" s="549" t="s">
        <v>67</v>
      </c>
      <c r="E57" s="555">
        <v>10394.946</v>
      </c>
      <c r="F57" s="583">
        <v>46049.993000000002</v>
      </c>
      <c r="G57" s="542"/>
      <c r="H57" s="347" t="s">
        <v>48</v>
      </c>
      <c r="I57" s="547">
        <v>8170.7169999999996</v>
      </c>
      <c r="J57" s="586">
        <v>2454.1950000000002</v>
      </c>
      <c r="K57" s="548" t="s">
        <v>74</v>
      </c>
      <c r="L57" s="549">
        <v>7244.0609999999997</v>
      </c>
      <c r="M57" s="583">
        <v>1566.59</v>
      </c>
    </row>
    <row r="58" spans="1:13" ht="15.75" x14ac:dyDescent="0.25">
      <c r="A58" s="347" t="s">
        <v>254</v>
      </c>
      <c r="B58" s="547">
        <v>5397.5550000000003</v>
      </c>
      <c r="C58" s="586">
        <v>27045.076000000001</v>
      </c>
      <c r="D58" s="549" t="s">
        <v>111</v>
      </c>
      <c r="E58" s="555">
        <v>8474.8639999999996</v>
      </c>
      <c r="F58" s="583">
        <v>35423.764999999999</v>
      </c>
      <c r="G58" s="542"/>
      <c r="H58" s="347" t="s">
        <v>69</v>
      </c>
      <c r="I58" s="547">
        <v>2253.3679999999999</v>
      </c>
      <c r="J58" s="586">
        <v>2154.6779999999999</v>
      </c>
      <c r="K58" s="548" t="s">
        <v>73</v>
      </c>
      <c r="L58" s="549">
        <v>3514.2869999999998</v>
      </c>
      <c r="M58" s="583">
        <v>1336.8630000000001</v>
      </c>
    </row>
    <row r="59" spans="1:13" ht="15.75" x14ac:dyDescent="0.25">
      <c r="A59" s="353" t="s">
        <v>76</v>
      </c>
      <c r="B59" s="556">
        <v>5217.4570000000003</v>
      </c>
      <c r="C59" s="587">
        <v>26635.401999999998</v>
      </c>
      <c r="D59" s="557" t="s">
        <v>48</v>
      </c>
      <c r="E59" s="558">
        <v>11884.594999999999</v>
      </c>
      <c r="F59" s="589">
        <v>32067.795999999998</v>
      </c>
      <c r="G59" s="542"/>
      <c r="H59" s="347" t="s">
        <v>73</v>
      </c>
      <c r="I59" s="547">
        <v>4549.732</v>
      </c>
      <c r="J59" s="586">
        <v>1304.508</v>
      </c>
      <c r="K59" s="548" t="s">
        <v>47</v>
      </c>
      <c r="L59" s="549">
        <v>71.144000000000005</v>
      </c>
      <c r="M59" s="583">
        <v>1325.46</v>
      </c>
    </row>
    <row r="60" spans="1:13" ht="16.5" thickBot="1" x14ac:dyDescent="0.3">
      <c r="A60" s="348" t="s">
        <v>64</v>
      </c>
      <c r="B60" s="550">
        <v>4795.2</v>
      </c>
      <c r="C60" s="588">
        <v>24664.423999999999</v>
      </c>
      <c r="D60" s="552" t="s">
        <v>45</v>
      </c>
      <c r="E60" s="560">
        <v>7473.3789999999999</v>
      </c>
      <c r="F60" s="584">
        <v>31823.523000000001</v>
      </c>
      <c r="G60" s="354"/>
      <c r="H60" s="356" t="s">
        <v>158</v>
      </c>
      <c r="I60" s="565">
        <v>823.13900000000001</v>
      </c>
      <c r="J60" s="592">
        <v>892.98599999999999</v>
      </c>
      <c r="K60" s="566" t="s">
        <v>46</v>
      </c>
      <c r="L60" s="567">
        <v>1063.0440000000001</v>
      </c>
      <c r="M60" s="593">
        <v>1001.251</v>
      </c>
    </row>
    <row r="61" spans="1:13" ht="15.75" x14ac:dyDescent="0.25">
      <c r="A61" s="349" t="s">
        <v>49</v>
      </c>
      <c r="B61" s="354"/>
      <c r="C61" s="354"/>
      <c r="D61" s="354"/>
      <c r="E61" s="354"/>
      <c r="F61" s="354"/>
      <c r="G61" s="66"/>
      <c r="H61" s="349" t="s">
        <v>49</v>
      </c>
      <c r="I61" s="354"/>
      <c r="J61" s="354"/>
      <c r="K61" s="354"/>
      <c r="L61" s="354"/>
      <c r="M61" s="354"/>
    </row>
    <row r="62" spans="1:13" ht="15.75" x14ac:dyDescent="0.25">
      <c r="A62" s="351"/>
      <c r="B62" s="350"/>
      <c r="C62" s="350"/>
      <c r="D62" s="351"/>
      <c r="E62" s="352"/>
      <c r="F62" s="352"/>
      <c r="G62" s="66"/>
      <c r="H62" s="66"/>
      <c r="I62" s="568"/>
      <c r="J62" s="568"/>
      <c r="K62" s="351"/>
      <c r="L62" s="352"/>
      <c r="M62" s="352"/>
    </row>
    <row r="63" spans="1:13" ht="15.75" x14ac:dyDescent="0.25">
      <c r="A63" s="66"/>
      <c r="B63" s="66"/>
      <c r="C63" s="66"/>
      <c r="D63" s="66"/>
      <c r="E63" s="66"/>
      <c r="F63" s="66"/>
      <c r="G63" s="66"/>
      <c r="H63" s="66"/>
      <c r="I63" s="66"/>
      <c r="J63" s="66"/>
      <c r="K63" s="66"/>
      <c r="L63" s="66"/>
      <c r="M63" s="66"/>
    </row>
    <row r="64" spans="1:13" ht="15.75" x14ac:dyDescent="0.25">
      <c r="A64" s="65" t="s">
        <v>55</v>
      </c>
      <c r="B64" s="65"/>
      <c r="C64" s="65"/>
      <c r="D64" s="65"/>
      <c r="E64" s="65"/>
      <c r="F64" s="66"/>
      <c r="G64" s="66"/>
      <c r="H64" s="65" t="s">
        <v>56</v>
      </c>
      <c r="I64" s="65"/>
      <c r="J64" s="65"/>
      <c r="K64" s="65"/>
      <c r="L64" s="65"/>
      <c r="M64" s="66"/>
    </row>
    <row r="65" spans="1:13" ht="16.5" thickBot="1" x14ac:dyDescent="0.3">
      <c r="A65" s="66" t="s">
        <v>58</v>
      </c>
      <c r="B65" s="65"/>
      <c r="C65" s="65"/>
      <c r="D65" s="65"/>
      <c r="E65" s="65"/>
      <c r="F65" s="66"/>
      <c r="G65" s="66"/>
      <c r="H65" s="66" t="s">
        <v>58</v>
      </c>
      <c r="I65" s="65"/>
      <c r="J65" s="65"/>
      <c r="K65" s="65"/>
      <c r="L65" s="65"/>
      <c r="M65" s="66"/>
    </row>
    <row r="66" spans="1:13" ht="16.5" thickBot="1" x14ac:dyDescent="0.3">
      <c r="A66" s="342" t="s">
        <v>41</v>
      </c>
      <c r="B66" s="533"/>
      <c r="C66" s="533"/>
      <c r="D66" s="533"/>
      <c r="E66" s="533"/>
      <c r="F66" s="534"/>
      <c r="G66" s="66"/>
      <c r="H66" s="342" t="s">
        <v>42</v>
      </c>
      <c r="I66" s="533"/>
      <c r="J66" s="533"/>
      <c r="K66" s="533"/>
      <c r="L66" s="533"/>
      <c r="M66" s="534"/>
    </row>
    <row r="67" spans="1:13" ht="16.5" thickBot="1" x14ac:dyDescent="0.3">
      <c r="A67" s="343" t="s">
        <v>355</v>
      </c>
      <c r="B67" s="535"/>
      <c r="C67" s="536"/>
      <c r="D67" s="537" t="s">
        <v>356</v>
      </c>
      <c r="E67" s="535"/>
      <c r="F67" s="538"/>
      <c r="G67" s="66"/>
      <c r="H67" s="343" t="s">
        <v>355</v>
      </c>
      <c r="I67" s="535"/>
      <c r="J67" s="536"/>
      <c r="K67" s="537" t="s">
        <v>356</v>
      </c>
      <c r="L67" s="535"/>
      <c r="M67" s="538"/>
    </row>
    <row r="68" spans="1:13" ht="32.25" thickBot="1" x14ac:dyDescent="0.3">
      <c r="A68" s="344" t="s">
        <v>43</v>
      </c>
      <c r="B68" s="539" t="s">
        <v>29</v>
      </c>
      <c r="C68" s="575" t="s">
        <v>66</v>
      </c>
      <c r="D68" s="344" t="s">
        <v>43</v>
      </c>
      <c r="E68" s="539" t="s">
        <v>29</v>
      </c>
      <c r="F68" s="580" t="s">
        <v>66</v>
      </c>
      <c r="G68" s="569"/>
      <c r="H68" s="344" t="s">
        <v>43</v>
      </c>
      <c r="I68" s="539" t="s">
        <v>29</v>
      </c>
      <c r="J68" s="575" t="s">
        <v>66</v>
      </c>
      <c r="K68" s="344" t="s">
        <v>43</v>
      </c>
      <c r="L68" s="539" t="s">
        <v>29</v>
      </c>
      <c r="M68" s="580" t="s">
        <v>66</v>
      </c>
    </row>
    <row r="69" spans="1:13" ht="16.5" thickBot="1" x14ac:dyDescent="0.3">
      <c r="A69" s="345" t="s">
        <v>22</v>
      </c>
      <c r="B69" s="540">
        <v>30925.751</v>
      </c>
      <c r="C69" s="576">
        <v>74687.990000000005</v>
      </c>
      <c r="D69" s="543" t="s">
        <v>22</v>
      </c>
      <c r="E69" s="540">
        <v>28023.091</v>
      </c>
      <c r="F69" s="581">
        <v>66482.168000000005</v>
      </c>
      <c r="G69" s="569"/>
      <c r="H69" s="570" t="s">
        <v>22</v>
      </c>
      <c r="I69" s="540">
        <v>20340.182000000001</v>
      </c>
      <c r="J69" s="576">
        <v>30823.253000000001</v>
      </c>
      <c r="K69" s="570" t="s">
        <v>22</v>
      </c>
      <c r="L69" s="540">
        <v>24084.760999999999</v>
      </c>
      <c r="M69" s="581">
        <v>36889.938000000002</v>
      </c>
    </row>
    <row r="70" spans="1:13" ht="15.75" x14ac:dyDescent="0.25">
      <c r="A70" s="346" t="s">
        <v>44</v>
      </c>
      <c r="B70" s="544">
        <v>6764.808</v>
      </c>
      <c r="C70" s="577">
        <v>18414.001</v>
      </c>
      <c r="D70" s="545" t="s">
        <v>44</v>
      </c>
      <c r="E70" s="546">
        <v>6444.5150000000003</v>
      </c>
      <c r="F70" s="582">
        <v>17650.080999999998</v>
      </c>
      <c r="G70" s="569"/>
      <c r="H70" s="571" t="s">
        <v>44</v>
      </c>
      <c r="I70" s="544">
        <v>6755.2870000000003</v>
      </c>
      <c r="J70" s="577">
        <v>12741.043</v>
      </c>
      <c r="K70" s="545" t="s">
        <v>44</v>
      </c>
      <c r="L70" s="546">
        <v>7592.2579999999998</v>
      </c>
      <c r="M70" s="582">
        <v>14348.17</v>
      </c>
    </row>
    <row r="71" spans="1:13" ht="15.75" x14ac:dyDescent="0.25">
      <c r="A71" s="347" t="s">
        <v>47</v>
      </c>
      <c r="B71" s="547">
        <v>4400.0410000000002</v>
      </c>
      <c r="C71" s="578">
        <v>14300.165999999999</v>
      </c>
      <c r="D71" s="548" t="s">
        <v>95</v>
      </c>
      <c r="E71" s="549">
        <v>5778.53</v>
      </c>
      <c r="F71" s="583">
        <v>12544.398999999999</v>
      </c>
      <c r="G71" s="569"/>
      <c r="H71" s="572" t="s">
        <v>68</v>
      </c>
      <c r="I71" s="547">
        <v>7994.5749999999998</v>
      </c>
      <c r="J71" s="578">
        <v>9865.7000000000007</v>
      </c>
      <c r="K71" s="548" t="s">
        <v>68</v>
      </c>
      <c r="L71" s="549">
        <v>9658.7520000000004</v>
      </c>
      <c r="M71" s="583">
        <v>12042.727000000001</v>
      </c>
    </row>
    <row r="72" spans="1:13" ht="15.75" x14ac:dyDescent="0.25">
      <c r="A72" s="347" t="s">
        <v>72</v>
      </c>
      <c r="B72" s="547">
        <v>5984.5360000000001</v>
      </c>
      <c r="C72" s="578">
        <v>13106.494000000001</v>
      </c>
      <c r="D72" s="548" t="s">
        <v>47</v>
      </c>
      <c r="E72" s="549">
        <v>3760.0369999999998</v>
      </c>
      <c r="F72" s="583">
        <v>11583.666999999999</v>
      </c>
      <c r="G72" s="569"/>
      <c r="H72" s="572" t="s">
        <v>69</v>
      </c>
      <c r="I72" s="547">
        <v>1087.326</v>
      </c>
      <c r="J72" s="578">
        <v>2330.5810000000001</v>
      </c>
      <c r="K72" s="548" t="s">
        <v>69</v>
      </c>
      <c r="L72" s="549">
        <v>1893.4839999999999</v>
      </c>
      <c r="M72" s="583">
        <v>3581.134</v>
      </c>
    </row>
    <row r="73" spans="1:13" ht="15.75" x14ac:dyDescent="0.25">
      <c r="A73" s="347" t="s">
        <v>95</v>
      </c>
      <c r="B73" s="547">
        <v>5915.0529999999999</v>
      </c>
      <c r="C73" s="578">
        <v>11442.97</v>
      </c>
      <c r="D73" s="548" t="s">
        <v>72</v>
      </c>
      <c r="E73" s="549">
        <v>5159.0479999999998</v>
      </c>
      <c r="F73" s="583">
        <v>10870.273999999999</v>
      </c>
      <c r="G73" s="569"/>
      <c r="H73" s="572" t="s">
        <v>50</v>
      </c>
      <c r="I73" s="547">
        <v>1386.2439999999999</v>
      </c>
      <c r="J73" s="578">
        <v>2038.184</v>
      </c>
      <c r="K73" s="548" t="s">
        <v>50</v>
      </c>
      <c r="L73" s="549">
        <v>1265.7239999999999</v>
      </c>
      <c r="M73" s="583">
        <v>1892.078</v>
      </c>
    </row>
    <row r="74" spans="1:13" ht="15.75" x14ac:dyDescent="0.25">
      <c r="A74" s="347" t="s">
        <v>45</v>
      </c>
      <c r="B74" s="547">
        <v>2414.5079999999998</v>
      </c>
      <c r="C74" s="578">
        <v>6401.98</v>
      </c>
      <c r="D74" s="548" t="s">
        <v>45</v>
      </c>
      <c r="E74" s="549">
        <v>2262.808</v>
      </c>
      <c r="F74" s="583">
        <v>5833.3220000000001</v>
      </c>
      <c r="G74" s="569"/>
      <c r="H74" s="572" t="s">
        <v>72</v>
      </c>
      <c r="I74" s="547">
        <v>977.59699999999998</v>
      </c>
      <c r="J74" s="578">
        <v>1393.374</v>
      </c>
      <c r="K74" s="548" t="s">
        <v>72</v>
      </c>
      <c r="L74" s="549">
        <v>1142.3330000000001</v>
      </c>
      <c r="M74" s="583">
        <v>1642.925</v>
      </c>
    </row>
    <row r="75" spans="1:13" ht="15.75" x14ac:dyDescent="0.25">
      <c r="A75" s="347" t="s">
        <v>69</v>
      </c>
      <c r="B75" s="547">
        <v>809.73500000000001</v>
      </c>
      <c r="C75" s="578">
        <v>2063.0169999999998</v>
      </c>
      <c r="D75" s="548" t="s">
        <v>126</v>
      </c>
      <c r="E75" s="549">
        <v>1500.2270000000001</v>
      </c>
      <c r="F75" s="583">
        <v>2554.2919999999999</v>
      </c>
      <c r="G75" s="569"/>
      <c r="H75" s="572" t="s">
        <v>111</v>
      </c>
      <c r="I75" s="547">
        <v>309.49200000000002</v>
      </c>
      <c r="J75" s="578">
        <v>540.05499999999995</v>
      </c>
      <c r="K75" s="548" t="s">
        <v>95</v>
      </c>
      <c r="L75" s="549">
        <v>972.81899999999996</v>
      </c>
      <c r="M75" s="583">
        <v>1226.633</v>
      </c>
    </row>
    <row r="76" spans="1:13" ht="15.75" x14ac:dyDescent="0.25">
      <c r="A76" s="347" t="s">
        <v>126</v>
      </c>
      <c r="B76" s="547">
        <v>953.13400000000001</v>
      </c>
      <c r="C76" s="578">
        <v>1961.4639999999999</v>
      </c>
      <c r="D76" s="548" t="s">
        <v>50</v>
      </c>
      <c r="E76" s="549">
        <v>864.30200000000002</v>
      </c>
      <c r="F76" s="583">
        <v>1108.9770000000001</v>
      </c>
      <c r="G76" s="569"/>
      <c r="H76" s="572" t="s">
        <v>95</v>
      </c>
      <c r="I76" s="547">
        <v>435.55399999999997</v>
      </c>
      <c r="J76" s="578">
        <v>492.94499999999999</v>
      </c>
      <c r="K76" s="548" t="s">
        <v>74</v>
      </c>
      <c r="L76" s="549">
        <v>287.17</v>
      </c>
      <c r="M76" s="583">
        <v>845.57</v>
      </c>
    </row>
    <row r="77" spans="1:13" ht="15.75" x14ac:dyDescent="0.25">
      <c r="A77" s="347" t="s">
        <v>163</v>
      </c>
      <c r="B77" s="547">
        <v>538.68299999999999</v>
      </c>
      <c r="C77" s="578">
        <v>1418.2190000000001</v>
      </c>
      <c r="D77" s="548" t="s">
        <v>158</v>
      </c>
      <c r="E77" s="549">
        <v>558.55200000000002</v>
      </c>
      <c r="F77" s="583">
        <v>812.61500000000001</v>
      </c>
      <c r="G77" s="569"/>
      <c r="H77" s="572" t="s">
        <v>46</v>
      </c>
      <c r="I77" s="547">
        <v>229.97</v>
      </c>
      <c r="J77" s="578">
        <v>277</v>
      </c>
      <c r="K77" s="548" t="s">
        <v>208</v>
      </c>
      <c r="L77" s="549">
        <v>512.76</v>
      </c>
      <c r="M77" s="583">
        <v>376.32499999999999</v>
      </c>
    </row>
    <row r="78" spans="1:13" ht="15.75" x14ac:dyDescent="0.25">
      <c r="A78" s="347" t="s">
        <v>50</v>
      </c>
      <c r="B78" s="547">
        <v>805.75</v>
      </c>
      <c r="C78" s="578">
        <v>1016.2809999999999</v>
      </c>
      <c r="D78" s="548" t="s">
        <v>69</v>
      </c>
      <c r="E78" s="549">
        <v>193.41499999999999</v>
      </c>
      <c r="F78" s="583">
        <v>543.52099999999996</v>
      </c>
      <c r="G78" s="569"/>
      <c r="H78" s="573" t="s">
        <v>47</v>
      </c>
      <c r="I78" s="556">
        <v>38.073999999999998</v>
      </c>
      <c r="J78" s="590">
        <v>247.54</v>
      </c>
      <c r="K78" s="559" t="s">
        <v>46</v>
      </c>
      <c r="L78" s="557">
        <v>164.43600000000001</v>
      </c>
      <c r="M78" s="589">
        <v>237.2</v>
      </c>
    </row>
    <row r="79" spans="1:13" ht="16.5" thickBot="1" x14ac:dyDescent="0.3">
      <c r="A79" s="356" t="s">
        <v>251</v>
      </c>
      <c r="B79" s="565">
        <v>407.14299999999997</v>
      </c>
      <c r="C79" s="594">
        <v>946.30799999999999</v>
      </c>
      <c r="D79" s="566" t="s">
        <v>125</v>
      </c>
      <c r="E79" s="567">
        <v>119.645</v>
      </c>
      <c r="F79" s="593">
        <v>452.14400000000001</v>
      </c>
      <c r="G79" s="354"/>
      <c r="H79" s="574" t="s">
        <v>127</v>
      </c>
      <c r="I79" s="550">
        <v>468.17099999999999</v>
      </c>
      <c r="J79" s="579">
        <v>219.94</v>
      </c>
      <c r="K79" s="551" t="s">
        <v>70</v>
      </c>
      <c r="L79" s="552">
        <v>187.35900000000001</v>
      </c>
      <c r="M79" s="584">
        <v>181.31399999999999</v>
      </c>
    </row>
    <row r="80" spans="1:13" ht="15.75" x14ac:dyDescent="0.25">
      <c r="A80" s="349" t="s">
        <v>49</v>
      </c>
      <c r="B80" s="354"/>
      <c r="C80" s="354"/>
      <c r="D80" s="354"/>
      <c r="E80" s="354"/>
      <c r="F80" s="354"/>
      <c r="G80" s="354"/>
      <c r="H80" s="349" t="s">
        <v>49</v>
      </c>
      <c r="I80" s="354"/>
      <c r="J80" s="354"/>
      <c r="K80" s="354"/>
      <c r="L80" s="354"/>
      <c r="M80" s="354"/>
    </row>
  </sheetData>
  <pageMargins left="0.2" right="0.13" top="0.37" bottom="0.34" header="0.24" footer="0.13"/>
  <pageSetup paperSize="9" scale="74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Arkusz6"/>
  <dimension ref="A1:U42"/>
  <sheetViews>
    <sheetView showGridLines="0" zoomScale="90" zoomScaleNormal="90" workbookViewId="0">
      <selection activeCell="L36" sqref="L36"/>
    </sheetView>
  </sheetViews>
  <sheetFormatPr defaultColWidth="9.140625" defaultRowHeight="12.75" x14ac:dyDescent="0.2"/>
  <cols>
    <col min="1" max="1" width="5.42578125" style="59" customWidth="1"/>
    <col min="2" max="2" width="47.7109375" style="59" bestFit="1" customWidth="1"/>
    <col min="3" max="13" width="11.28515625" style="59" customWidth="1"/>
    <col min="14" max="15" width="11.5703125" style="59" bestFit="1" customWidth="1"/>
    <col min="16" max="16" width="11" style="59" bestFit="1" customWidth="1"/>
    <col min="17" max="21" width="10.42578125" style="59" bestFit="1" customWidth="1"/>
    <col min="22" max="16384" width="9.140625" style="59"/>
  </cols>
  <sheetData>
    <row r="1" spans="1:16" s="7" customFormat="1" ht="21" x14ac:dyDescent="0.35">
      <c r="A1" s="37" t="s">
        <v>190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</row>
    <row r="2" spans="1:16" s="7" customFormat="1" x14ac:dyDescent="0.2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</row>
    <row r="3" spans="1:16" s="7" customFormat="1" ht="16.5" thickBot="1" x14ac:dyDescent="0.3">
      <c r="A3" s="18" t="s">
        <v>133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</row>
    <row r="4" spans="1:16" s="7" customFormat="1" ht="15.75" thickBot="1" x14ac:dyDescent="0.3">
      <c r="A4" s="68"/>
      <c r="B4" s="69"/>
      <c r="C4" s="209" t="s">
        <v>24</v>
      </c>
      <c r="D4" s="210"/>
      <c r="E4" s="210"/>
      <c r="F4" s="210"/>
      <c r="G4" s="210"/>
      <c r="H4" s="210"/>
      <c r="I4" s="213"/>
      <c r="J4" s="211"/>
      <c r="K4" s="211"/>
      <c r="L4" s="211"/>
      <c r="M4" s="211"/>
      <c r="N4" s="211"/>
      <c r="O4" s="212"/>
      <c r="P4" s="212"/>
    </row>
    <row r="5" spans="1:16" s="7" customFormat="1" ht="15" x14ac:dyDescent="0.25">
      <c r="A5" s="42" t="s">
        <v>27</v>
      </c>
      <c r="B5" s="70" t="s">
        <v>28</v>
      </c>
      <c r="C5" s="40" t="s">
        <v>29</v>
      </c>
      <c r="D5" s="198"/>
      <c r="E5" s="198"/>
      <c r="F5" s="198"/>
      <c r="G5" s="199"/>
      <c r="H5" s="200"/>
      <c r="I5" s="199"/>
      <c r="J5" s="198" t="s">
        <v>30</v>
      </c>
      <c r="K5" s="201"/>
      <c r="L5" s="201"/>
      <c r="M5" s="201"/>
      <c r="N5" s="201"/>
      <c r="O5" s="202"/>
      <c r="P5" s="202"/>
    </row>
    <row r="6" spans="1:16" s="7" customFormat="1" ht="15.75" thickBot="1" x14ac:dyDescent="0.3">
      <c r="A6" s="71"/>
      <c r="B6" s="72"/>
      <c r="C6" s="85">
        <v>2018</v>
      </c>
      <c r="D6" s="86">
        <v>2019</v>
      </c>
      <c r="E6" s="86">
        <v>2020</v>
      </c>
      <c r="F6" s="86">
        <v>2021</v>
      </c>
      <c r="G6" s="669">
        <v>2022</v>
      </c>
      <c r="H6" s="86">
        <v>2023</v>
      </c>
      <c r="I6" s="87">
        <v>2024</v>
      </c>
      <c r="J6" s="182">
        <v>2018</v>
      </c>
      <c r="K6" s="183">
        <v>2019</v>
      </c>
      <c r="L6" s="183">
        <v>2020</v>
      </c>
      <c r="M6" s="183">
        <v>2021</v>
      </c>
      <c r="N6" s="183">
        <v>2022</v>
      </c>
      <c r="O6" s="669">
        <v>2023</v>
      </c>
      <c r="P6" s="87">
        <v>2024</v>
      </c>
    </row>
    <row r="7" spans="1:16" s="7" customFormat="1" ht="15" x14ac:dyDescent="0.25">
      <c r="A7" s="49" t="s">
        <v>262</v>
      </c>
      <c r="B7" s="73"/>
      <c r="C7" s="184">
        <v>791215.75399999996</v>
      </c>
      <c r="D7" s="185">
        <v>793752.61300000013</v>
      </c>
      <c r="E7" s="185">
        <v>1680113.19</v>
      </c>
      <c r="F7" s="185">
        <v>1907397.8370000003</v>
      </c>
      <c r="G7" s="186">
        <v>3085930.3649999998</v>
      </c>
      <c r="H7" s="186">
        <v>3504061.2719999999</v>
      </c>
      <c r="I7" s="187">
        <v>2232563.5290000001</v>
      </c>
      <c r="J7" s="188">
        <v>4188098.5520000001</v>
      </c>
      <c r="K7" s="189">
        <v>4286695.1520000007</v>
      </c>
      <c r="L7" s="190">
        <v>9042039.3850000016</v>
      </c>
      <c r="M7" s="190">
        <v>8514992.3580000009</v>
      </c>
      <c r="N7" s="190">
        <v>9108804.2009999994</v>
      </c>
      <c r="O7" s="670">
        <v>13645729.106000001</v>
      </c>
      <c r="P7" s="191">
        <v>10266063.947000002</v>
      </c>
    </row>
    <row r="8" spans="1:16" s="7" customFormat="1" ht="15" x14ac:dyDescent="0.25">
      <c r="A8" s="74" t="s">
        <v>31</v>
      </c>
      <c r="B8" s="75" t="s">
        <v>32</v>
      </c>
      <c r="C8" s="192">
        <v>344137.14500000002</v>
      </c>
      <c r="D8" s="193">
        <v>387598.41399999999</v>
      </c>
      <c r="E8" s="193">
        <v>923508.897</v>
      </c>
      <c r="F8" s="193">
        <v>838611.90700000001</v>
      </c>
      <c r="G8" s="194">
        <v>1340555.7749999999</v>
      </c>
      <c r="H8" s="194">
        <v>1808400.024</v>
      </c>
      <c r="I8" s="195">
        <v>1128426.5630000001</v>
      </c>
      <c r="J8" s="196">
        <v>1806363.4680000001</v>
      </c>
      <c r="K8" s="194">
        <v>2091696.767</v>
      </c>
      <c r="L8" s="196">
        <v>4688542.6890000002</v>
      </c>
      <c r="M8" s="196">
        <v>3594948.9780000001</v>
      </c>
      <c r="N8" s="197">
        <v>3645546.3870000001</v>
      </c>
      <c r="O8" s="194">
        <v>6977904.6009999998</v>
      </c>
      <c r="P8" s="195">
        <v>5061861.9680000003</v>
      </c>
    </row>
    <row r="9" spans="1:16" s="7" customFormat="1" ht="15" x14ac:dyDescent="0.25">
      <c r="A9" s="74" t="s">
        <v>33</v>
      </c>
      <c r="B9" s="75" t="s">
        <v>2</v>
      </c>
      <c r="C9" s="192">
        <v>87065.028999999995</v>
      </c>
      <c r="D9" s="193">
        <v>83799.627999999997</v>
      </c>
      <c r="E9" s="193">
        <v>198899.10399999999</v>
      </c>
      <c r="F9" s="193">
        <v>196775.11300000001</v>
      </c>
      <c r="G9" s="194">
        <v>137702.79</v>
      </c>
      <c r="H9" s="194">
        <v>150551.66899999999</v>
      </c>
      <c r="I9" s="195">
        <v>145723.609</v>
      </c>
      <c r="J9" s="196">
        <v>500254.33</v>
      </c>
      <c r="K9" s="197">
        <v>485279.93800000002</v>
      </c>
      <c r="L9" s="197">
        <v>1296720.699</v>
      </c>
      <c r="M9" s="197">
        <v>1064410.4280000001</v>
      </c>
      <c r="N9" s="197">
        <v>442504.53399999999</v>
      </c>
      <c r="O9" s="194">
        <v>686064.701</v>
      </c>
      <c r="P9" s="195">
        <v>759303.06799999997</v>
      </c>
    </row>
    <row r="10" spans="1:16" s="7" customFormat="1" ht="15" x14ac:dyDescent="0.25">
      <c r="A10" s="74" t="s">
        <v>34</v>
      </c>
      <c r="B10" s="75" t="s">
        <v>3</v>
      </c>
      <c r="C10" s="192">
        <v>31413.983</v>
      </c>
      <c r="D10" s="193">
        <v>15224.787</v>
      </c>
      <c r="E10" s="193">
        <v>49569.46</v>
      </c>
      <c r="F10" s="193">
        <v>92281.023000000001</v>
      </c>
      <c r="G10" s="194">
        <v>94613.353000000003</v>
      </c>
      <c r="H10" s="194">
        <v>107745.74099999999</v>
      </c>
      <c r="I10" s="195">
        <v>66970.434999999998</v>
      </c>
      <c r="J10" s="196">
        <v>153843.93299999999</v>
      </c>
      <c r="K10" s="197">
        <v>85032.663</v>
      </c>
      <c r="L10" s="197">
        <v>301963.77399999998</v>
      </c>
      <c r="M10" s="197">
        <v>455877.511</v>
      </c>
      <c r="N10" s="197">
        <v>305544.39299999998</v>
      </c>
      <c r="O10" s="194">
        <v>477585.96399999998</v>
      </c>
      <c r="P10" s="195">
        <v>317382.076</v>
      </c>
    </row>
    <row r="11" spans="1:16" s="7" customFormat="1" ht="15" x14ac:dyDescent="0.25">
      <c r="A11" s="74" t="s">
        <v>35</v>
      </c>
      <c r="B11" s="75" t="s">
        <v>19</v>
      </c>
      <c r="C11" s="192">
        <v>26869.987000000001</v>
      </c>
      <c r="D11" s="193">
        <v>18017.611000000001</v>
      </c>
      <c r="E11" s="193">
        <v>28663.094000000001</v>
      </c>
      <c r="F11" s="193">
        <v>45098.695</v>
      </c>
      <c r="G11" s="194">
        <v>42358.463000000003</v>
      </c>
      <c r="H11" s="194">
        <v>38951.271000000001</v>
      </c>
      <c r="I11" s="195">
        <v>40340.478000000003</v>
      </c>
      <c r="J11" s="196">
        <v>138776.117</v>
      </c>
      <c r="K11" s="197">
        <v>82288.296000000002</v>
      </c>
      <c r="L11" s="197">
        <v>147813.35200000001</v>
      </c>
      <c r="M11" s="197">
        <v>228233.48499999999</v>
      </c>
      <c r="N11" s="197">
        <v>140501.69899999999</v>
      </c>
      <c r="O11" s="194">
        <v>147563.046</v>
      </c>
      <c r="P11" s="195">
        <v>149237.23699999999</v>
      </c>
    </row>
    <row r="12" spans="1:16" s="7" customFormat="1" ht="15" x14ac:dyDescent="0.25">
      <c r="A12" s="74" t="s">
        <v>36</v>
      </c>
      <c r="B12" s="75" t="s">
        <v>37</v>
      </c>
      <c r="C12" s="192">
        <v>220103.44899999999</v>
      </c>
      <c r="D12" s="193">
        <v>220273.34299999999</v>
      </c>
      <c r="E12" s="193">
        <v>285187.57500000001</v>
      </c>
      <c r="F12" s="193">
        <v>544928.98400000005</v>
      </c>
      <c r="G12" s="194">
        <v>1239425.442</v>
      </c>
      <c r="H12" s="194">
        <v>1204160.4480000001</v>
      </c>
      <c r="I12" s="195">
        <v>717709.58299999998</v>
      </c>
      <c r="J12" s="196">
        <v>1160285.6640000001</v>
      </c>
      <c r="K12" s="197">
        <v>1169543.9990000001</v>
      </c>
      <c r="L12" s="197">
        <v>1507521.9609999999</v>
      </c>
      <c r="M12" s="197">
        <v>2319862.42</v>
      </c>
      <c r="N12" s="197">
        <v>3919635.0120000001</v>
      </c>
      <c r="O12" s="194">
        <v>4604475.1660000002</v>
      </c>
      <c r="P12" s="195">
        <v>3387271.7379999999</v>
      </c>
    </row>
    <row r="13" spans="1:16" s="7" customFormat="1" ht="15" x14ac:dyDescent="0.25">
      <c r="A13" s="74" t="s">
        <v>225</v>
      </c>
      <c r="B13" s="75" t="s">
        <v>226</v>
      </c>
      <c r="C13" s="192">
        <v>188.2</v>
      </c>
      <c r="D13" s="193">
        <v>247.49299999999999</v>
      </c>
      <c r="E13" s="193">
        <v>387.44900000000001</v>
      </c>
      <c r="F13" s="193">
        <v>597.94100000000003</v>
      </c>
      <c r="G13" s="194">
        <v>989.20399999999995</v>
      </c>
      <c r="H13" s="194">
        <v>1562.3240000000001</v>
      </c>
      <c r="I13" s="195">
        <v>508.07100000000003</v>
      </c>
      <c r="J13" s="196">
        <v>712.55100000000004</v>
      </c>
      <c r="K13" s="197">
        <v>762.92399999999998</v>
      </c>
      <c r="L13" s="197">
        <v>1059.73</v>
      </c>
      <c r="M13" s="197">
        <v>1498.1510000000001</v>
      </c>
      <c r="N13" s="197">
        <v>2225.7240000000002</v>
      </c>
      <c r="O13" s="194">
        <v>3751.46</v>
      </c>
      <c r="P13" s="195">
        <v>1385.2550000000001</v>
      </c>
    </row>
    <row r="14" spans="1:16" s="7" customFormat="1" ht="15" x14ac:dyDescent="0.25">
      <c r="A14" s="74" t="s">
        <v>65</v>
      </c>
      <c r="B14" s="678" t="s">
        <v>227</v>
      </c>
      <c r="C14" s="679">
        <v>81437.960999999996</v>
      </c>
      <c r="D14" s="680">
        <v>68591.337</v>
      </c>
      <c r="E14" s="680">
        <v>193897.611</v>
      </c>
      <c r="F14" s="680">
        <v>189104.174</v>
      </c>
      <c r="G14" s="681">
        <v>230285.33799999999</v>
      </c>
      <c r="H14" s="681">
        <v>192689.79500000001</v>
      </c>
      <c r="I14" s="682">
        <v>132884.79</v>
      </c>
      <c r="J14" s="683">
        <v>427862.489</v>
      </c>
      <c r="K14" s="684">
        <v>372090.565</v>
      </c>
      <c r="L14" s="684">
        <v>1098417.18</v>
      </c>
      <c r="M14" s="684">
        <v>850161.38500000001</v>
      </c>
      <c r="N14" s="684">
        <v>652846.45200000005</v>
      </c>
      <c r="O14" s="681">
        <v>748384.16799999995</v>
      </c>
      <c r="P14" s="682">
        <v>589622.60499999998</v>
      </c>
    </row>
    <row r="15" spans="1:16" ht="15.75" thickBot="1" x14ac:dyDescent="0.3">
      <c r="A15" s="76" t="s">
        <v>38</v>
      </c>
      <c r="B15" s="72" t="s">
        <v>39</v>
      </c>
      <c r="C15" s="672">
        <v>33292.161999999997</v>
      </c>
      <c r="D15" s="673">
        <v>31183.142</v>
      </c>
      <c r="E15" s="673">
        <v>37917.284</v>
      </c>
      <c r="F15" s="673">
        <v>39457.578999999998</v>
      </c>
      <c r="G15" s="674">
        <v>56780.603000000003</v>
      </c>
      <c r="H15" s="700">
        <v>55718.483999999997</v>
      </c>
      <c r="I15" s="675">
        <v>51677.607000000004</v>
      </c>
      <c r="J15" s="676">
        <v>110211.79700000001</v>
      </c>
      <c r="K15" s="677">
        <v>97173.933999999994</v>
      </c>
      <c r="L15" s="677">
        <v>120430.16099999999</v>
      </c>
      <c r="M15" s="677">
        <v>118221.929</v>
      </c>
      <c r="N15" s="677">
        <v>110550.058</v>
      </c>
      <c r="O15" s="674">
        <v>123941.586</v>
      </c>
      <c r="P15" s="675">
        <v>125409.81600000001</v>
      </c>
    </row>
    <row r="16" spans="1:16" ht="15.75" thickBot="1" x14ac:dyDescent="0.3">
      <c r="A16" s="77"/>
      <c r="B16" s="77"/>
      <c r="C16" s="77"/>
      <c r="D16" s="77"/>
      <c r="E16" s="77"/>
      <c r="F16" s="77"/>
      <c r="G16" s="77"/>
      <c r="H16" s="77"/>
      <c r="I16" s="77"/>
      <c r="J16" s="77"/>
      <c r="K16" s="77"/>
      <c r="L16" s="77"/>
      <c r="M16" s="77"/>
      <c r="N16" s="77"/>
      <c r="O16" s="77"/>
      <c r="P16" s="77"/>
    </row>
    <row r="17" spans="1:16" s="7" customFormat="1" ht="15.75" thickBot="1" x14ac:dyDescent="0.3">
      <c r="A17" s="68"/>
      <c r="B17" s="69"/>
      <c r="C17" s="209" t="s">
        <v>25</v>
      </c>
      <c r="D17" s="210"/>
      <c r="E17" s="210"/>
      <c r="F17" s="210"/>
      <c r="G17" s="210"/>
      <c r="H17" s="210"/>
      <c r="I17" s="210"/>
      <c r="J17" s="213"/>
      <c r="K17" s="213"/>
      <c r="L17" s="213"/>
      <c r="M17" s="213"/>
      <c r="N17" s="213"/>
      <c r="O17" s="212"/>
      <c r="P17" s="212"/>
    </row>
    <row r="18" spans="1:16" s="7" customFormat="1" ht="15" x14ac:dyDescent="0.25">
      <c r="A18" s="42" t="s">
        <v>27</v>
      </c>
      <c r="B18" s="70" t="s">
        <v>28</v>
      </c>
      <c r="C18" s="40" t="s">
        <v>29</v>
      </c>
      <c r="D18" s="198"/>
      <c r="E18" s="198"/>
      <c r="F18" s="198"/>
      <c r="G18" s="199"/>
      <c r="H18" s="200"/>
      <c r="I18" s="200"/>
      <c r="J18" s="198" t="s">
        <v>30</v>
      </c>
      <c r="K18" s="201"/>
      <c r="L18" s="201"/>
      <c r="M18" s="201"/>
      <c r="N18" s="201"/>
      <c r="O18" s="202"/>
      <c r="P18" s="202"/>
    </row>
    <row r="19" spans="1:16" s="7" customFormat="1" ht="15.75" thickBot="1" x14ac:dyDescent="0.3">
      <c r="A19" s="71"/>
      <c r="B19" s="72"/>
      <c r="C19" s="85">
        <v>2018</v>
      </c>
      <c r="D19" s="86">
        <v>2019</v>
      </c>
      <c r="E19" s="86">
        <v>2020</v>
      </c>
      <c r="F19" s="86">
        <v>2021</v>
      </c>
      <c r="G19" s="669">
        <v>2022</v>
      </c>
      <c r="H19" s="86">
        <v>2023</v>
      </c>
      <c r="I19" s="87">
        <v>2024</v>
      </c>
      <c r="J19" s="182">
        <v>2018</v>
      </c>
      <c r="K19" s="183">
        <v>2019</v>
      </c>
      <c r="L19" s="183">
        <v>2020</v>
      </c>
      <c r="M19" s="183">
        <v>2021</v>
      </c>
      <c r="N19" s="183">
        <v>2022</v>
      </c>
      <c r="O19" s="669">
        <v>2023</v>
      </c>
      <c r="P19" s="87">
        <v>2024</v>
      </c>
    </row>
    <row r="20" spans="1:16" s="7" customFormat="1" ht="15" x14ac:dyDescent="0.25">
      <c r="A20" s="49" t="s">
        <v>262</v>
      </c>
      <c r="B20" s="73"/>
      <c r="C20" s="52">
        <v>313234.33400000003</v>
      </c>
      <c r="D20" s="88">
        <v>326225.43400000001</v>
      </c>
      <c r="E20" s="88">
        <v>391417.57200000004</v>
      </c>
      <c r="F20" s="88">
        <v>370793.88299999997</v>
      </c>
      <c r="G20" s="203">
        <v>1002305.7160000001</v>
      </c>
      <c r="H20" s="88">
        <v>606783.50899999996</v>
      </c>
      <c r="I20" s="89">
        <v>417848.45299999998</v>
      </c>
      <c r="J20" s="204">
        <v>1279041.064</v>
      </c>
      <c r="K20" s="205">
        <v>1284227.584</v>
      </c>
      <c r="L20" s="205">
        <v>1606537.5999999999</v>
      </c>
      <c r="M20" s="205">
        <v>1150138.8260000001</v>
      </c>
      <c r="N20" s="205">
        <v>3278674.2250000006</v>
      </c>
      <c r="O20" s="203">
        <v>1861983.7220000001</v>
      </c>
      <c r="P20" s="671">
        <v>946814.68099999998</v>
      </c>
    </row>
    <row r="21" spans="1:16" s="7" customFormat="1" ht="15" x14ac:dyDescent="0.25">
      <c r="A21" s="74" t="s">
        <v>31</v>
      </c>
      <c r="B21" s="75" t="s">
        <v>32</v>
      </c>
      <c r="C21" s="90">
        <v>117608.88499999999</v>
      </c>
      <c r="D21" s="91">
        <v>107292.311</v>
      </c>
      <c r="E21" s="91">
        <v>158607.948</v>
      </c>
      <c r="F21" s="91">
        <v>137087.96299999999</v>
      </c>
      <c r="G21" s="206">
        <v>270296.07900000003</v>
      </c>
      <c r="H21" s="91">
        <v>192321.416</v>
      </c>
      <c r="I21" s="92">
        <v>126218.087</v>
      </c>
      <c r="J21" s="207">
        <v>649243.223</v>
      </c>
      <c r="K21" s="208">
        <v>579438.62600000005</v>
      </c>
      <c r="L21" s="208">
        <v>895912.71299999999</v>
      </c>
      <c r="M21" s="208">
        <v>610195.17500000005</v>
      </c>
      <c r="N21" s="208">
        <v>952782.64500000002</v>
      </c>
      <c r="O21" s="206">
        <v>856740.125</v>
      </c>
      <c r="P21" s="92">
        <v>576450.09</v>
      </c>
    </row>
    <row r="22" spans="1:16" s="7" customFormat="1" ht="15" x14ac:dyDescent="0.25">
      <c r="A22" s="74" t="s">
        <v>33</v>
      </c>
      <c r="B22" s="75" t="s">
        <v>2</v>
      </c>
      <c r="C22" s="90">
        <v>9962.973</v>
      </c>
      <c r="D22" s="91">
        <v>4301.4009999999998</v>
      </c>
      <c r="E22" s="91">
        <v>3109.768</v>
      </c>
      <c r="F22" s="91">
        <v>9561.3989999999994</v>
      </c>
      <c r="G22" s="206">
        <v>6055.6980000000003</v>
      </c>
      <c r="H22" s="91">
        <v>3626.4450000000002</v>
      </c>
      <c r="I22" s="92">
        <v>3329.21</v>
      </c>
      <c r="J22" s="207">
        <v>54150.682000000001</v>
      </c>
      <c r="K22" s="208">
        <v>11983.028</v>
      </c>
      <c r="L22" s="208">
        <v>7382.6350000000002</v>
      </c>
      <c r="M22" s="208">
        <v>49148.595999999998</v>
      </c>
      <c r="N22" s="208">
        <v>19913.654999999999</v>
      </c>
      <c r="O22" s="206">
        <v>8287.9439999999995</v>
      </c>
      <c r="P22" s="92">
        <v>5134.1170000000002</v>
      </c>
    </row>
    <row r="23" spans="1:16" s="7" customFormat="1" ht="15" x14ac:dyDescent="0.25">
      <c r="A23" s="74" t="s">
        <v>34</v>
      </c>
      <c r="B23" s="75" t="s">
        <v>3</v>
      </c>
      <c r="C23" s="90">
        <v>41683.294000000002</v>
      </c>
      <c r="D23" s="91">
        <v>45221.328000000001</v>
      </c>
      <c r="E23" s="91">
        <v>37597.328000000001</v>
      </c>
      <c r="F23" s="91">
        <v>39546.559999999998</v>
      </c>
      <c r="G23" s="206">
        <v>64946.353000000003</v>
      </c>
      <c r="H23" s="91">
        <v>57180.82</v>
      </c>
      <c r="I23" s="92">
        <v>28514.691999999999</v>
      </c>
      <c r="J23" s="207">
        <v>225622.22700000001</v>
      </c>
      <c r="K23" s="208">
        <v>224845.867</v>
      </c>
      <c r="L23" s="208">
        <v>211391.231</v>
      </c>
      <c r="M23" s="208">
        <v>196015.367</v>
      </c>
      <c r="N23" s="208">
        <v>223966.67800000001</v>
      </c>
      <c r="O23" s="206">
        <v>202707.84299999999</v>
      </c>
      <c r="P23" s="92">
        <v>122305.633</v>
      </c>
    </row>
    <row r="24" spans="1:16" s="7" customFormat="1" ht="15" x14ac:dyDescent="0.25">
      <c r="A24" s="74" t="s">
        <v>35</v>
      </c>
      <c r="B24" s="75" t="s">
        <v>19</v>
      </c>
      <c r="C24" s="90">
        <v>2194.7339999999999</v>
      </c>
      <c r="D24" s="91">
        <v>1449.7460000000001</v>
      </c>
      <c r="E24" s="91">
        <v>2241.6680000000001</v>
      </c>
      <c r="F24" s="91">
        <v>2003.144</v>
      </c>
      <c r="G24" s="206">
        <v>2032.0039999999999</v>
      </c>
      <c r="H24" s="91">
        <v>2216.5920000000001</v>
      </c>
      <c r="I24" s="92">
        <v>1761.78</v>
      </c>
      <c r="J24" s="207">
        <v>12640.299000000001</v>
      </c>
      <c r="K24" s="208">
        <v>7222.634</v>
      </c>
      <c r="L24" s="208">
        <v>11246.12</v>
      </c>
      <c r="M24" s="208">
        <v>10786.764999999999</v>
      </c>
      <c r="N24" s="208">
        <v>8435.7119999999995</v>
      </c>
      <c r="O24" s="206">
        <v>9394.3819999999996</v>
      </c>
      <c r="P24" s="92">
        <v>9251.4290000000001</v>
      </c>
    </row>
    <row r="25" spans="1:16" s="7" customFormat="1" ht="15" x14ac:dyDescent="0.25">
      <c r="A25" s="74" t="s">
        <v>36</v>
      </c>
      <c r="B25" s="75" t="s">
        <v>37</v>
      </c>
      <c r="C25" s="90">
        <v>125546.156</v>
      </c>
      <c r="D25" s="91">
        <v>149085.37299999999</v>
      </c>
      <c r="E25" s="91">
        <v>171735.389</v>
      </c>
      <c r="F25" s="91">
        <v>156591.965</v>
      </c>
      <c r="G25" s="206">
        <v>633884.89500000002</v>
      </c>
      <c r="H25" s="91">
        <v>331545.98</v>
      </c>
      <c r="I25" s="92">
        <v>238873.04199999999</v>
      </c>
      <c r="J25" s="207">
        <v>288653.17200000002</v>
      </c>
      <c r="K25" s="208">
        <v>397189.61900000001</v>
      </c>
      <c r="L25" s="208">
        <v>424749.90299999999</v>
      </c>
      <c r="M25" s="208">
        <v>221886.71799999999</v>
      </c>
      <c r="N25" s="208">
        <v>2027629.4680000001</v>
      </c>
      <c r="O25" s="206">
        <v>732668.17500000005</v>
      </c>
      <c r="P25" s="92">
        <v>170833.24799999999</v>
      </c>
    </row>
    <row r="26" spans="1:16" s="7" customFormat="1" ht="15" x14ac:dyDescent="0.25">
      <c r="A26" s="74" t="s">
        <v>225</v>
      </c>
      <c r="B26" s="75" t="s">
        <v>226</v>
      </c>
      <c r="C26" s="90">
        <v>1766.201</v>
      </c>
      <c r="D26" s="91">
        <v>3253.585</v>
      </c>
      <c r="E26" s="91">
        <v>3391.364</v>
      </c>
      <c r="F26" s="91">
        <v>4626.8760000000002</v>
      </c>
      <c r="G26" s="206">
        <v>4022.3220000000001</v>
      </c>
      <c r="H26" s="91">
        <v>5410.8689999999997</v>
      </c>
      <c r="I26" s="92">
        <v>3188.2660000000001</v>
      </c>
      <c r="J26" s="207">
        <v>9649.2109999999993</v>
      </c>
      <c r="K26" s="208">
        <v>17750.278999999999</v>
      </c>
      <c r="L26" s="208">
        <v>19058.263999999999</v>
      </c>
      <c r="M26" s="208">
        <v>19153.875</v>
      </c>
      <c r="N26" s="208">
        <v>13698.203</v>
      </c>
      <c r="O26" s="206">
        <v>20003.197</v>
      </c>
      <c r="P26" s="92">
        <v>13574.013999999999</v>
      </c>
    </row>
    <row r="27" spans="1:16" s="7" customFormat="1" ht="15" x14ac:dyDescent="0.25">
      <c r="A27" s="692" t="s">
        <v>65</v>
      </c>
      <c r="B27" s="678" t="s">
        <v>227</v>
      </c>
      <c r="C27" s="693">
        <v>14472.091</v>
      </c>
      <c r="D27" s="694">
        <v>15621.69</v>
      </c>
      <c r="E27" s="694">
        <v>14734.107</v>
      </c>
      <c r="F27" s="694">
        <v>21375.975999999999</v>
      </c>
      <c r="G27" s="695">
        <v>21068.365000000002</v>
      </c>
      <c r="H27" s="694">
        <v>14481.387000000001</v>
      </c>
      <c r="I27" s="696">
        <v>15963.376</v>
      </c>
      <c r="J27" s="697">
        <v>39082.25</v>
      </c>
      <c r="K27" s="698">
        <v>45797.531000000003</v>
      </c>
      <c r="L27" s="698">
        <v>36796.733999999997</v>
      </c>
      <c r="M27" s="698">
        <v>42952.33</v>
      </c>
      <c r="N27" s="698">
        <v>32247.864000000001</v>
      </c>
      <c r="O27" s="695">
        <v>32182.056</v>
      </c>
      <c r="P27" s="696">
        <v>49266.15</v>
      </c>
    </row>
    <row r="28" spans="1:16" ht="15.75" thickBot="1" x14ac:dyDescent="0.3">
      <c r="A28" s="685" t="s">
        <v>38</v>
      </c>
      <c r="B28" s="72" t="s">
        <v>39</v>
      </c>
      <c r="C28" s="686">
        <v>28714.668000000001</v>
      </c>
      <c r="D28" s="687">
        <v>34243.923999999999</v>
      </c>
      <c r="E28" s="687">
        <v>36651.732000000004</v>
      </c>
      <c r="F28" s="687">
        <v>31447.25</v>
      </c>
      <c r="G28" s="688">
        <v>60223.665999999997</v>
      </c>
      <c r="H28" s="688">
        <v>48770.845000000001</v>
      </c>
      <c r="I28" s="689">
        <v>36907.525999999998</v>
      </c>
      <c r="J28" s="690">
        <v>75219.633000000002</v>
      </c>
      <c r="K28" s="691">
        <v>79004.442999999999</v>
      </c>
      <c r="L28" s="691">
        <v>86605.77</v>
      </c>
      <c r="M28" s="691">
        <v>62652.932999999997</v>
      </c>
      <c r="N28" s="691">
        <v>97455.701000000001</v>
      </c>
      <c r="O28" s="699">
        <v>78761.380999999994</v>
      </c>
      <c r="P28" s="689">
        <v>56554.637999999999</v>
      </c>
    </row>
    <row r="29" spans="1:16" ht="15.75" thickBot="1" x14ac:dyDescent="0.3">
      <c r="A29" s="77"/>
      <c r="B29" s="77"/>
      <c r="C29" s="79"/>
      <c r="D29" s="79"/>
      <c r="E29" s="79"/>
      <c r="F29" s="79"/>
      <c r="G29" s="79"/>
      <c r="H29" s="79"/>
      <c r="I29" s="79"/>
      <c r="J29" s="79"/>
      <c r="K29" s="79"/>
      <c r="L29" s="79"/>
      <c r="M29" s="79"/>
      <c r="N29" s="79"/>
      <c r="O29" s="79"/>
    </row>
    <row r="30" spans="1:16" ht="15" x14ac:dyDescent="0.25">
      <c r="A30" s="68"/>
      <c r="B30" s="69"/>
      <c r="C30" s="214" t="s">
        <v>26</v>
      </c>
      <c r="D30" s="215"/>
      <c r="E30" s="215"/>
      <c r="F30" s="215"/>
      <c r="G30" s="216"/>
      <c r="H30" s="217"/>
      <c r="I30" s="217"/>
      <c r="J30" s="77"/>
      <c r="K30" s="80"/>
      <c r="L30" s="77"/>
      <c r="M30" s="77"/>
      <c r="N30" s="77"/>
      <c r="O30" s="77"/>
    </row>
    <row r="31" spans="1:16" ht="15" x14ac:dyDescent="0.25">
      <c r="A31" s="42" t="s">
        <v>27</v>
      </c>
      <c r="B31" s="70" t="s">
        <v>28</v>
      </c>
      <c r="C31" s="81" t="s">
        <v>29</v>
      </c>
      <c r="D31" s="82"/>
      <c r="E31" s="82"/>
      <c r="F31" s="82"/>
      <c r="G31" s="83"/>
      <c r="H31" s="84"/>
      <c r="I31" s="84"/>
      <c r="J31" s="77"/>
      <c r="K31" s="80"/>
      <c r="L31" s="77"/>
      <c r="M31" s="77"/>
      <c r="N31" s="77"/>
      <c r="O31" s="77"/>
    </row>
    <row r="32" spans="1:16" ht="15.75" thickBot="1" x14ac:dyDescent="0.3">
      <c r="A32" s="71"/>
      <c r="B32" s="72"/>
      <c r="C32" s="85">
        <v>2018</v>
      </c>
      <c r="D32" s="86">
        <v>2019</v>
      </c>
      <c r="E32" s="86">
        <v>2020</v>
      </c>
      <c r="F32" s="86">
        <v>2021</v>
      </c>
      <c r="G32" s="669">
        <v>2022</v>
      </c>
      <c r="H32" s="669">
        <v>2023</v>
      </c>
      <c r="I32" s="87">
        <v>2024</v>
      </c>
      <c r="J32" s="77"/>
      <c r="K32" s="80"/>
      <c r="L32" s="77"/>
      <c r="M32" s="77"/>
      <c r="N32" s="77"/>
      <c r="O32" s="77"/>
    </row>
    <row r="33" spans="1:21" ht="15" x14ac:dyDescent="0.25">
      <c r="A33" s="49" t="s">
        <v>262</v>
      </c>
      <c r="B33" s="73"/>
      <c r="C33" s="52">
        <v>477981.41999999993</v>
      </c>
      <c r="D33" s="88">
        <v>467527.17900000012</v>
      </c>
      <c r="E33" s="88">
        <v>1288695.6179999998</v>
      </c>
      <c r="F33" s="88">
        <v>1536603.9540000004</v>
      </c>
      <c r="G33" s="250">
        <v>2083624.6489999997</v>
      </c>
      <c r="H33" s="250">
        <v>2897277.7629999998</v>
      </c>
      <c r="I33" s="89">
        <v>1814715.0760000001</v>
      </c>
      <c r="J33" s="77"/>
      <c r="K33" s="51"/>
      <c r="L33" s="51"/>
      <c r="M33" s="51"/>
      <c r="N33" s="80"/>
      <c r="O33" s="80"/>
      <c r="P33" s="51"/>
      <c r="Q33" s="51"/>
      <c r="R33" s="51"/>
      <c r="S33" s="51"/>
      <c r="T33" s="51"/>
      <c r="U33" s="51"/>
    </row>
    <row r="34" spans="1:21" ht="15" x14ac:dyDescent="0.25">
      <c r="A34" s="74" t="s">
        <v>31</v>
      </c>
      <c r="B34" s="75" t="s">
        <v>32</v>
      </c>
      <c r="C34" s="90">
        <v>226528.26</v>
      </c>
      <c r="D34" s="91">
        <v>280306.103</v>
      </c>
      <c r="E34" s="91">
        <v>764900.94900000002</v>
      </c>
      <c r="F34" s="91">
        <v>701523.94400000002</v>
      </c>
      <c r="G34" s="206">
        <v>1070259.696</v>
      </c>
      <c r="H34" s="206">
        <v>1616078.608</v>
      </c>
      <c r="I34" s="92">
        <v>1002208.476</v>
      </c>
      <c r="J34" s="77"/>
      <c r="K34" s="80"/>
      <c r="L34" s="80"/>
      <c r="M34" s="80"/>
      <c r="N34" s="80"/>
      <c r="O34" s="80"/>
      <c r="P34" s="51"/>
      <c r="Q34" s="51"/>
      <c r="R34" s="51"/>
      <c r="S34" s="51"/>
      <c r="T34" s="51"/>
      <c r="U34" s="51"/>
    </row>
    <row r="35" spans="1:21" ht="15" x14ac:dyDescent="0.25">
      <c r="A35" s="74" t="s">
        <v>33</v>
      </c>
      <c r="B35" s="75" t="s">
        <v>2</v>
      </c>
      <c r="C35" s="90">
        <v>77102.055999999997</v>
      </c>
      <c r="D35" s="91">
        <v>79498.226999999999</v>
      </c>
      <c r="E35" s="91">
        <v>195789.33599999998</v>
      </c>
      <c r="F35" s="91">
        <v>187213.71400000001</v>
      </c>
      <c r="G35" s="206">
        <v>131647.092</v>
      </c>
      <c r="H35" s="206">
        <v>146925.22399999999</v>
      </c>
      <c r="I35" s="92">
        <v>142394.399</v>
      </c>
      <c r="J35" s="77"/>
      <c r="K35" s="80"/>
      <c r="L35" s="80"/>
      <c r="M35" s="80"/>
      <c r="N35" s="80"/>
      <c r="O35" s="80"/>
      <c r="P35" s="51"/>
      <c r="Q35" s="51"/>
      <c r="R35" s="51"/>
      <c r="S35" s="51"/>
      <c r="T35" s="51"/>
      <c r="U35" s="51"/>
    </row>
    <row r="36" spans="1:21" ht="15" x14ac:dyDescent="0.25">
      <c r="A36" s="74" t="s">
        <v>34</v>
      </c>
      <c r="B36" s="75" t="s">
        <v>3</v>
      </c>
      <c r="C36" s="90">
        <v>-10269.311000000002</v>
      </c>
      <c r="D36" s="91">
        <v>-29996.541000000001</v>
      </c>
      <c r="E36" s="91">
        <v>11972.131999999998</v>
      </c>
      <c r="F36" s="91">
        <v>52734.463000000003</v>
      </c>
      <c r="G36" s="206">
        <v>29667</v>
      </c>
      <c r="H36" s="206">
        <v>50564.920999999995</v>
      </c>
      <c r="I36" s="92">
        <v>38455.743000000002</v>
      </c>
      <c r="J36" s="77"/>
      <c r="K36" s="80"/>
      <c r="L36" s="80"/>
      <c r="M36" s="80"/>
      <c r="N36" s="80"/>
      <c r="O36" s="80"/>
      <c r="P36" s="51"/>
      <c r="Q36" s="51"/>
      <c r="R36" s="51"/>
      <c r="S36" s="51"/>
      <c r="T36" s="51"/>
      <c r="U36" s="51"/>
    </row>
    <row r="37" spans="1:21" ht="15" x14ac:dyDescent="0.25">
      <c r="A37" s="74" t="s">
        <v>35</v>
      </c>
      <c r="B37" s="75" t="s">
        <v>19</v>
      </c>
      <c r="C37" s="90">
        <v>24675.253000000001</v>
      </c>
      <c r="D37" s="91">
        <v>16567.865000000002</v>
      </c>
      <c r="E37" s="91">
        <v>26421.425999999999</v>
      </c>
      <c r="F37" s="91">
        <v>43095.550999999999</v>
      </c>
      <c r="G37" s="206">
        <v>40326.459000000003</v>
      </c>
      <c r="H37" s="206">
        <v>36734.679000000004</v>
      </c>
      <c r="I37" s="92">
        <v>38578.698000000004</v>
      </c>
      <c r="J37" s="77"/>
      <c r="K37" s="80"/>
      <c r="L37" s="80"/>
      <c r="M37" s="80"/>
      <c r="N37" s="80"/>
      <c r="O37" s="80"/>
      <c r="P37" s="51"/>
      <c r="Q37" s="51"/>
      <c r="R37" s="51"/>
      <c r="S37" s="51"/>
      <c r="T37" s="51"/>
      <c r="U37" s="51"/>
    </row>
    <row r="38" spans="1:21" ht="15" x14ac:dyDescent="0.25">
      <c r="A38" s="74" t="s">
        <v>36</v>
      </c>
      <c r="B38" s="75" t="s">
        <v>37</v>
      </c>
      <c r="C38" s="90">
        <v>94557.292999999991</v>
      </c>
      <c r="D38" s="91">
        <v>71187.97</v>
      </c>
      <c r="E38" s="91">
        <v>113452.18600000002</v>
      </c>
      <c r="F38" s="91">
        <v>388337.01900000009</v>
      </c>
      <c r="G38" s="206">
        <v>605540.54700000002</v>
      </c>
      <c r="H38" s="206">
        <v>872614.46800000011</v>
      </c>
      <c r="I38" s="92">
        <v>478836.54099999997</v>
      </c>
      <c r="J38" s="77"/>
      <c r="K38" s="80"/>
      <c r="L38" s="80"/>
      <c r="M38" s="80"/>
      <c r="N38" s="80"/>
      <c r="O38" s="80"/>
      <c r="P38" s="51"/>
      <c r="Q38" s="51"/>
      <c r="R38" s="51"/>
      <c r="S38" s="51"/>
      <c r="T38" s="51"/>
      <c r="U38" s="51"/>
    </row>
    <row r="39" spans="1:21" ht="15" x14ac:dyDescent="0.25">
      <c r="A39" s="74" t="s">
        <v>225</v>
      </c>
      <c r="B39" s="75" t="s">
        <v>226</v>
      </c>
      <c r="C39" s="90">
        <v>-1578.001</v>
      </c>
      <c r="D39" s="91">
        <v>-3006.0920000000001</v>
      </c>
      <c r="E39" s="91">
        <v>-3003.915</v>
      </c>
      <c r="F39" s="91">
        <v>-4028.9350000000004</v>
      </c>
      <c r="G39" s="206">
        <v>-3033.1180000000004</v>
      </c>
      <c r="H39" s="206">
        <v>-3848.5449999999996</v>
      </c>
      <c r="I39" s="92">
        <v>-2680.1950000000002</v>
      </c>
      <c r="J39" s="77"/>
      <c r="K39" s="80"/>
      <c r="L39" s="80"/>
      <c r="M39" s="80"/>
      <c r="N39" s="80"/>
      <c r="O39" s="80"/>
      <c r="P39" s="51"/>
      <c r="Q39" s="51"/>
      <c r="R39" s="51"/>
      <c r="S39" s="51"/>
      <c r="T39" s="51"/>
      <c r="U39" s="51"/>
    </row>
    <row r="40" spans="1:21" ht="15" x14ac:dyDescent="0.25">
      <c r="A40" s="692" t="s">
        <v>65</v>
      </c>
      <c r="B40" s="678" t="s">
        <v>227</v>
      </c>
      <c r="C40" s="693">
        <v>66965.87</v>
      </c>
      <c r="D40" s="694">
        <v>52969.646999999997</v>
      </c>
      <c r="E40" s="694">
        <v>179163.50400000002</v>
      </c>
      <c r="F40" s="694">
        <v>167728.198</v>
      </c>
      <c r="G40" s="695">
        <v>209216.973</v>
      </c>
      <c r="H40" s="695">
        <v>178208.40800000002</v>
      </c>
      <c r="I40" s="696">
        <v>116921.414</v>
      </c>
      <c r="J40" s="77"/>
      <c r="K40" s="80"/>
      <c r="L40" s="80"/>
      <c r="M40" s="80"/>
      <c r="N40" s="80"/>
      <c r="O40" s="80"/>
      <c r="P40" s="51"/>
      <c r="Q40" s="51"/>
      <c r="R40" s="51"/>
      <c r="S40" s="51"/>
      <c r="T40" s="51"/>
      <c r="U40" s="51"/>
    </row>
    <row r="41" spans="1:21" ht="15.75" thickBot="1" x14ac:dyDescent="0.3">
      <c r="A41" s="685" t="s">
        <v>38</v>
      </c>
      <c r="B41" s="72" t="s">
        <v>39</v>
      </c>
      <c r="C41" s="686">
        <v>4577.4939999999951</v>
      </c>
      <c r="D41" s="687">
        <v>-3060.7819999999992</v>
      </c>
      <c r="E41" s="687">
        <v>1265.551999999996</v>
      </c>
      <c r="F41" s="687">
        <v>8010.3289999999979</v>
      </c>
      <c r="G41" s="688">
        <v>-3443.0629999999946</v>
      </c>
      <c r="H41" s="699">
        <v>6947.6389999999956</v>
      </c>
      <c r="I41" s="689">
        <v>14770.081000000006</v>
      </c>
      <c r="J41" s="77"/>
      <c r="K41" s="93"/>
      <c r="L41" s="93"/>
      <c r="M41" s="93"/>
      <c r="N41" s="77"/>
      <c r="O41" s="77"/>
    </row>
    <row r="42" spans="1:21" ht="15" x14ac:dyDescent="0.25">
      <c r="C42" s="78"/>
      <c r="D42" s="78"/>
      <c r="E42" s="78"/>
      <c r="F42" s="78"/>
      <c r="G42" s="78"/>
      <c r="J42" s="93"/>
      <c r="K42" s="93"/>
      <c r="L42" s="77"/>
      <c r="M42" s="77"/>
    </row>
  </sheetData>
  <conditionalFormatting sqref="C33:I41">
    <cfRule type="cellIs" dxfId="7" priority="1" operator="lessThan">
      <formula>0</formula>
    </cfRule>
    <cfRule type="cellIs" dxfId="6" priority="2" operator="greaterThan">
      <formula>0</formula>
    </cfRule>
  </conditionalFormatting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Arkusz11"/>
  <dimension ref="A1:AI73"/>
  <sheetViews>
    <sheetView showGridLines="0" zoomScale="90" zoomScaleNormal="90" workbookViewId="0">
      <selection activeCell="G41" sqref="G41"/>
    </sheetView>
  </sheetViews>
  <sheetFormatPr defaultRowHeight="12.75" x14ac:dyDescent="0.2"/>
  <cols>
    <col min="1" max="1" width="3.140625" customWidth="1"/>
    <col min="17" max="17" width="7.28515625" customWidth="1"/>
    <col min="18" max="18" width="2.7109375" customWidth="1"/>
    <col min="22" max="22" width="5.7109375" customWidth="1"/>
    <col min="27" max="27" width="3.5703125" customWidth="1"/>
    <col min="33" max="33" width="3.5703125" customWidth="1"/>
    <col min="36" max="36" width="9.140625" customWidth="1"/>
  </cols>
  <sheetData>
    <row r="1" ht="8.25" customHeight="1" x14ac:dyDescent="0.2"/>
    <row r="21" spans="2:35" x14ac:dyDescent="0.2">
      <c r="B21" s="240"/>
    </row>
    <row r="22" spans="2:35" x14ac:dyDescent="0.2">
      <c r="W22" s="240"/>
      <c r="AG22" s="240"/>
    </row>
    <row r="26" spans="2:35" x14ac:dyDescent="0.2">
      <c r="W26" s="240"/>
      <c r="AI26" s="240"/>
    </row>
    <row r="35" spans="1:23" x14ac:dyDescent="0.2">
      <c r="A35" s="240"/>
    </row>
    <row r="36" spans="1:23" x14ac:dyDescent="0.2">
      <c r="B36" s="240"/>
    </row>
    <row r="37" spans="1:23" x14ac:dyDescent="0.2">
      <c r="B37" s="240"/>
    </row>
    <row r="38" spans="1:23" ht="21" x14ac:dyDescent="0.35">
      <c r="C38" s="660" t="s">
        <v>359</v>
      </c>
      <c r="F38" s="662"/>
      <c r="G38" s="663"/>
    </row>
    <row r="41" spans="1:23" ht="21.75" customHeight="1" x14ac:dyDescent="0.2">
      <c r="B41" s="240"/>
      <c r="W41" s="240"/>
    </row>
    <row r="51" spans="23:35" x14ac:dyDescent="0.2">
      <c r="W51" s="240"/>
      <c r="AI51" s="240"/>
    </row>
    <row r="72" spans="2:2" x14ac:dyDescent="0.2">
      <c r="B72" s="240"/>
    </row>
    <row r="73" spans="2:2" x14ac:dyDescent="0.2">
      <c r="B73" s="240"/>
    </row>
  </sheetData>
  <pageMargins left="0.7" right="0.7" top="0.75" bottom="0.75" header="0.3" footer="0.3"/>
  <pageSetup paperSize="9" orientation="portrait" verticalDpi="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D73"/>
  <sheetViews>
    <sheetView showGridLines="0" zoomScale="110" zoomScaleNormal="110" workbookViewId="0">
      <selection activeCell="T21" sqref="T21"/>
    </sheetView>
  </sheetViews>
  <sheetFormatPr defaultRowHeight="12.75" x14ac:dyDescent="0.2"/>
  <cols>
    <col min="1" max="1" width="3.140625" customWidth="1"/>
    <col min="17" max="17" width="5.7109375" customWidth="1"/>
    <col min="22" max="22" width="3.5703125" customWidth="1"/>
    <col min="28" max="28" width="3.5703125" customWidth="1"/>
    <col min="31" max="31" width="9.140625" customWidth="1"/>
  </cols>
  <sheetData>
    <row r="1" ht="8.25" customHeight="1" x14ac:dyDescent="0.2"/>
    <row r="21" spans="2:30" x14ac:dyDescent="0.2">
      <c r="B21" s="240"/>
    </row>
    <row r="22" spans="2:30" x14ac:dyDescent="0.2">
      <c r="R22" s="240"/>
      <c r="AB22" s="240"/>
    </row>
    <row r="26" spans="2:30" x14ac:dyDescent="0.2">
      <c r="R26" s="240"/>
      <c r="AD26" s="240"/>
    </row>
    <row r="35" spans="1:18" x14ac:dyDescent="0.2">
      <c r="A35" s="240"/>
    </row>
    <row r="36" spans="1:18" x14ac:dyDescent="0.2">
      <c r="B36" s="240"/>
    </row>
    <row r="37" spans="1:18" x14ac:dyDescent="0.2">
      <c r="B37" s="240"/>
    </row>
    <row r="41" spans="1:18" ht="21.75" customHeight="1" x14ac:dyDescent="0.2">
      <c r="B41" s="240"/>
      <c r="R41" s="240"/>
    </row>
    <row r="51" spans="18:30" x14ac:dyDescent="0.2">
      <c r="R51" s="240"/>
      <c r="AD51" s="240"/>
    </row>
    <row r="72" spans="2:2" x14ac:dyDescent="0.2">
      <c r="B72" s="240"/>
    </row>
    <row r="73" spans="2:2" x14ac:dyDescent="0.2">
      <c r="B73" s="240"/>
    </row>
  </sheetData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4"/>
  <dimension ref="A1"/>
  <sheetViews>
    <sheetView showGridLines="0" zoomScaleNormal="100" workbookViewId="0">
      <selection activeCell="P18" sqref="P18"/>
    </sheetView>
  </sheetViews>
  <sheetFormatPr defaultRowHeight="12.75" x14ac:dyDescent="0.2"/>
  <cols>
    <col min="1" max="1" width="9.42578125" customWidth="1"/>
  </cols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2"/>
  <dimension ref="A1:N17"/>
  <sheetViews>
    <sheetView showGridLines="0" zoomScaleNormal="100" workbookViewId="0">
      <selection activeCell="I32" sqref="I32"/>
    </sheetView>
  </sheetViews>
  <sheetFormatPr defaultColWidth="9.140625" defaultRowHeight="12.75" x14ac:dyDescent="0.2"/>
  <cols>
    <col min="1" max="1" width="14.5703125" style="9" customWidth="1"/>
    <col min="2" max="2" width="23" style="9" customWidth="1"/>
    <col min="3" max="8" width="11.5703125" style="9" bestFit="1" customWidth="1"/>
    <col min="9" max="16384" width="9.140625" style="9"/>
  </cols>
  <sheetData>
    <row r="1" spans="1:14" ht="26.25" customHeight="1" x14ac:dyDescent="0.35">
      <c r="A1" s="133" t="s">
        <v>235</v>
      </c>
      <c r="B1" s="8"/>
      <c r="C1" s="8"/>
      <c r="D1" s="8"/>
      <c r="E1" s="8"/>
    </row>
    <row r="2" spans="1:14" ht="15.75" x14ac:dyDescent="0.25">
      <c r="A2" s="10"/>
      <c r="B2" s="8"/>
      <c r="C2" s="8"/>
      <c r="D2" s="8"/>
      <c r="E2" s="8"/>
    </row>
    <row r="4" spans="1:14" ht="16.5" thickBot="1" x14ac:dyDescent="0.3">
      <c r="A4" s="11"/>
      <c r="B4" s="11"/>
      <c r="C4" s="12" t="s">
        <v>61</v>
      </c>
      <c r="D4" s="11" t="s">
        <v>23</v>
      </c>
      <c r="E4" s="11"/>
      <c r="F4" s="11"/>
      <c r="G4" s="11"/>
      <c r="H4" s="11"/>
      <c r="I4" s="11"/>
      <c r="J4" s="11"/>
      <c r="K4" s="11"/>
      <c r="L4" s="11"/>
      <c r="M4" s="11"/>
    </row>
    <row r="5" spans="1:14" ht="16.5" thickBot="1" x14ac:dyDescent="0.3">
      <c r="A5" s="11"/>
      <c r="B5" s="12"/>
      <c r="C5" s="707" t="s">
        <v>9</v>
      </c>
      <c r="D5" s="708"/>
      <c r="E5" s="708"/>
      <c r="F5" s="708"/>
      <c r="G5" s="708"/>
      <c r="H5" s="708"/>
      <c r="I5" s="708"/>
      <c r="J5" s="708"/>
      <c r="K5" s="708"/>
      <c r="L5" s="708"/>
      <c r="M5" s="709"/>
    </row>
    <row r="6" spans="1:14" ht="15.75" customHeight="1" x14ac:dyDescent="0.25">
      <c r="A6" s="710" t="s">
        <v>14</v>
      </c>
      <c r="B6" s="711"/>
      <c r="C6" s="714" t="s">
        <v>353</v>
      </c>
      <c r="D6" s="716" t="s">
        <v>354</v>
      </c>
      <c r="E6" s="716">
        <v>45186</v>
      </c>
      <c r="F6" s="716">
        <v>44822</v>
      </c>
      <c r="G6" s="716">
        <v>44451</v>
      </c>
      <c r="H6" s="718">
        <v>44087</v>
      </c>
      <c r="I6" s="497" t="s">
        <v>230</v>
      </c>
      <c r="J6" s="498"/>
      <c r="K6" s="499"/>
      <c r="L6" s="499"/>
      <c r="M6" s="499"/>
    </row>
    <row r="7" spans="1:14" ht="16.5" thickBot="1" x14ac:dyDescent="0.25">
      <c r="A7" s="712"/>
      <c r="B7" s="713"/>
      <c r="C7" s="715"/>
      <c r="D7" s="717"/>
      <c r="E7" s="717"/>
      <c r="F7" s="717"/>
      <c r="G7" s="717"/>
      <c r="H7" s="719"/>
      <c r="I7" s="462" t="s">
        <v>143</v>
      </c>
      <c r="J7" s="422" t="s">
        <v>144</v>
      </c>
      <c r="K7" s="423" t="s">
        <v>231</v>
      </c>
      <c r="L7" s="461" t="s">
        <v>232</v>
      </c>
      <c r="M7" s="421" t="s">
        <v>233</v>
      </c>
    </row>
    <row r="8" spans="1:14" ht="20.100000000000001" customHeight="1" x14ac:dyDescent="0.2">
      <c r="A8" s="704" t="s">
        <v>1</v>
      </c>
      <c r="B8" s="428" t="s">
        <v>62</v>
      </c>
      <c r="C8" s="463">
        <v>783.02</v>
      </c>
      <c r="D8" s="464">
        <v>877.06657931524205</v>
      </c>
      <c r="E8" s="464">
        <v>955.46799999999996</v>
      </c>
      <c r="F8" s="465">
        <v>1507.932</v>
      </c>
      <c r="G8" s="465">
        <v>994.42100000000005</v>
      </c>
      <c r="H8" s="466">
        <v>727.20500000000004</v>
      </c>
      <c r="I8" s="434">
        <v>-10.72</v>
      </c>
      <c r="J8" s="467">
        <v>-18.05</v>
      </c>
      <c r="K8" s="668">
        <v>-48.07</v>
      </c>
      <c r="L8" s="667">
        <v>-21.26</v>
      </c>
      <c r="M8" s="501">
        <v>7.68</v>
      </c>
    </row>
    <row r="9" spans="1:14" ht="20.100000000000001" customHeight="1" x14ac:dyDescent="0.2">
      <c r="A9" s="705"/>
      <c r="B9" s="278" t="s">
        <v>63</v>
      </c>
      <c r="C9" s="468">
        <v>763.23</v>
      </c>
      <c r="D9" s="469">
        <v>880.68571187106193</v>
      </c>
      <c r="E9" s="469">
        <v>929.00699999999995</v>
      </c>
      <c r="F9" s="470">
        <v>1512.85</v>
      </c>
      <c r="G9" s="470">
        <v>970.96</v>
      </c>
      <c r="H9" s="471">
        <v>710.72400000000005</v>
      </c>
      <c r="I9" s="435">
        <v>-13.34</v>
      </c>
      <c r="J9" s="472">
        <v>-17.84</v>
      </c>
      <c r="K9" s="436">
        <v>-49.55</v>
      </c>
      <c r="L9" s="472">
        <v>-21.39</v>
      </c>
      <c r="M9" s="437">
        <v>7.39</v>
      </c>
      <c r="N9" s="500"/>
    </row>
    <row r="10" spans="1:14" ht="20.100000000000001" customHeight="1" x14ac:dyDescent="0.2">
      <c r="A10" s="706" t="s">
        <v>2</v>
      </c>
      <c r="B10" s="277" t="s">
        <v>16</v>
      </c>
      <c r="C10" s="473">
        <v>633.52</v>
      </c>
      <c r="D10" s="474">
        <v>597.41239185766403</v>
      </c>
      <c r="E10" s="474">
        <v>647.13400000000001</v>
      </c>
      <c r="F10" s="475">
        <v>1215.5989999999999</v>
      </c>
      <c r="G10" s="475">
        <v>801.13900000000001</v>
      </c>
      <c r="H10" s="476">
        <v>510.83600000000001</v>
      </c>
      <c r="I10" s="438">
        <v>6.04</v>
      </c>
      <c r="J10" s="439">
        <v>-2.1</v>
      </c>
      <c r="K10" s="440">
        <v>-47.88</v>
      </c>
      <c r="L10" s="460">
        <v>-20.92</v>
      </c>
      <c r="M10" s="441">
        <v>24.02</v>
      </c>
    </row>
    <row r="11" spans="1:14" ht="20.100000000000001" customHeight="1" x14ac:dyDescent="0.2">
      <c r="A11" s="705"/>
      <c r="B11" s="278" t="s">
        <v>17</v>
      </c>
      <c r="C11" s="468">
        <v>621.39</v>
      </c>
      <c r="D11" s="469">
        <v>611.74352586193731</v>
      </c>
      <c r="E11" s="469">
        <v>689.73900000000003</v>
      </c>
      <c r="F11" s="470">
        <v>1198.7819999999999</v>
      </c>
      <c r="G11" s="470">
        <v>763.68899999999996</v>
      </c>
      <c r="H11" s="471">
        <v>538.75900000000001</v>
      </c>
      <c r="I11" s="435">
        <v>1.58</v>
      </c>
      <c r="J11" s="472">
        <v>-9.91</v>
      </c>
      <c r="K11" s="436">
        <v>-48.16</v>
      </c>
      <c r="L11" s="447">
        <v>-18.63</v>
      </c>
      <c r="M11" s="437">
        <v>15.34</v>
      </c>
    </row>
    <row r="12" spans="1:14" ht="20.100000000000001" customHeight="1" x14ac:dyDescent="0.2">
      <c r="A12" s="424" t="s">
        <v>3</v>
      </c>
      <c r="B12" s="425" t="s">
        <v>234</v>
      </c>
      <c r="C12" s="477">
        <v>727.55</v>
      </c>
      <c r="D12" s="478">
        <v>716.34250807625358</v>
      </c>
      <c r="E12" s="478">
        <v>752.89700000000005</v>
      </c>
      <c r="F12" s="479">
        <v>1306.2</v>
      </c>
      <c r="G12" s="479">
        <v>840.51900000000001</v>
      </c>
      <c r="H12" s="480">
        <v>604.80999999999995</v>
      </c>
      <c r="I12" s="442">
        <v>1.56</v>
      </c>
      <c r="J12" s="443">
        <v>-3.37</v>
      </c>
      <c r="K12" s="444">
        <v>-44.3</v>
      </c>
      <c r="L12" s="443">
        <v>-13.44</v>
      </c>
      <c r="M12" s="445">
        <v>20.29</v>
      </c>
    </row>
    <row r="13" spans="1:14" ht="20.100000000000001" customHeight="1" x14ac:dyDescent="0.2">
      <c r="A13" s="495" t="s">
        <v>7</v>
      </c>
      <c r="B13" s="426" t="s">
        <v>224</v>
      </c>
      <c r="C13" s="481">
        <v>953.81</v>
      </c>
      <c r="D13" s="482">
        <v>843.45623707234836</v>
      </c>
      <c r="E13" s="482">
        <v>888.69899999999996</v>
      </c>
      <c r="F13" s="483">
        <v>1420.779</v>
      </c>
      <c r="G13" s="483">
        <v>1087.702</v>
      </c>
      <c r="H13" s="484">
        <v>881.00099999999998</v>
      </c>
      <c r="I13" s="446">
        <v>13.08</v>
      </c>
      <c r="J13" s="447">
        <v>7.33</v>
      </c>
      <c r="K13" s="436">
        <v>-32.869999999999997</v>
      </c>
      <c r="L13" s="447">
        <v>-12.31</v>
      </c>
      <c r="M13" s="437">
        <v>8.26</v>
      </c>
    </row>
    <row r="14" spans="1:14" ht="20.100000000000001" customHeight="1" thickBot="1" x14ac:dyDescent="0.25">
      <c r="A14" s="427" t="s">
        <v>0</v>
      </c>
      <c r="B14" s="366" t="s">
        <v>17</v>
      </c>
      <c r="C14" s="485">
        <v>701.31</v>
      </c>
      <c r="D14" s="486">
        <v>706.67507782731388</v>
      </c>
      <c r="E14" s="486">
        <v>835.95600000000002</v>
      </c>
      <c r="F14" s="487">
        <v>1345.133</v>
      </c>
      <c r="G14" s="487">
        <v>852.16499999999996</v>
      </c>
      <c r="H14" s="488">
        <v>609.62599999999998</v>
      </c>
      <c r="I14" s="448">
        <v>-0.76</v>
      </c>
      <c r="J14" s="449">
        <v>-16.11</v>
      </c>
      <c r="K14" s="450">
        <v>-47.86</v>
      </c>
      <c r="L14" s="449">
        <v>-17.7</v>
      </c>
      <c r="M14" s="451">
        <v>15.04</v>
      </c>
    </row>
    <row r="15" spans="1:14" ht="20.100000000000001" customHeight="1" thickTop="1" x14ac:dyDescent="0.25">
      <c r="A15" s="429" t="s">
        <v>255</v>
      </c>
      <c r="B15" s="430"/>
      <c r="C15" s="489">
        <v>1729.22</v>
      </c>
      <c r="D15" s="490">
        <v>1687.2264404321295</v>
      </c>
      <c r="E15" s="490">
        <v>1937.903</v>
      </c>
      <c r="F15" s="490">
        <v>2491.5520000000001</v>
      </c>
      <c r="G15" s="490">
        <v>1560.57</v>
      </c>
      <c r="H15" s="491">
        <v>1474.1369999999999</v>
      </c>
      <c r="I15" s="452">
        <v>2.4900000000000002</v>
      </c>
      <c r="J15" s="453">
        <v>-10.77</v>
      </c>
      <c r="K15" s="454">
        <v>-30.6</v>
      </c>
      <c r="L15" s="453">
        <v>10.81</v>
      </c>
      <c r="M15" s="455">
        <v>17.3</v>
      </c>
    </row>
    <row r="16" spans="1:14" ht="20.100000000000001" customHeight="1" thickBot="1" x14ac:dyDescent="0.3">
      <c r="A16" s="431" t="s">
        <v>236</v>
      </c>
      <c r="B16" s="432"/>
      <c r="C16" s="492">
        <v>1325.6346138267568</v>
      </c>
      <c r="D16" s="493">
        <v>1402.53</v>
      </c>
      <c r="E16" s="493">
        <v>1556.096</v>
      </c>
      <c r="F16" s="493">
        <v>2013.0810210186169</v>
      </c>
      <c r="G16" s="493">
        <v>1319.1733930270877</v>
      </c>
      <c r="H16" s="494">
        <v>1006.7214250675419</v>
      </c>
      <c r="I16" s="456">
        <v>-5.48</v>
      </c>
      <c r="J16" s="457">
        <v>-14.81</v>
      </c>
      <c r="K16" s="458">
        <v>-34.15</v>
      </c>
      <c r="L16" s="457">
        <v>0.49</v>
      </c>
      <c r="M16" s="459">
        <v>31.68</v>
      </c>
    </row>
    <row r="17" spans="1:13" x14ac:dyDescent="0.2">
      <c r="A17" s="433"/>
      <c r="B17" s="433"/>
      <c r="I17" s="433"/>
      <c r="J17" s="433"/>
      <c r="K17" s="433"/>
      <c r="L17" s="433"/>
      <c r="M17" s="433"/>
    </row>
  </sheetData>
  <mergeCells count="10">
    <mergeCell ref="A8:A9"/>
    <mergeCell ref="A10:A11"/>
    <mergeCell ref="C5:M5"/>
    <mergeCell ref="A6:B7"/>
    <mergeCell ref="C6:C7"/>
    <mergeCell ref="D6:D7"/>
    <mergeCell ref="E6:E7"/>
    <mergeCell ref="F6:F7"/>
    <mergeCell ref="G6:G7"/>
    <mergeCell ref="H6:H7"/>
  </mergeCells>
  <conditionalFormatting sqref="I14:M16 I8:M11">
    <cfRule type="cellIs" dxfId="5" priority="5" stopIfTrue="1" operator="greaterThan">
      <formula>0</formula>
    </cfRule>
    <cfRule type="cellIs" dxfId="4" priority="6" stopIfTrue="1" operator="lessThan">
      <formula>0</formula>
    </cfRule>
  </conditionalFormatting>
  <conditionalFormatting sqref="I12:M12">
    <cfRule type="cellIs" dxfId="3" priority="3" stopIfTrue="1" operator="greaterThan">
      <formula>0</formula>
    </cfRule>
    <cfRule type="cellIs" dxfId="2" priority="4" stopIfTrue="1" operator="lessThan">
      <formula>0</formula>
    </cfRule>
  </conditionalFormatting>
  <conditionalFormatting sqref="I13:M13">
    <cfRule type="cellIs" dxfId="1" priority="1" stopIfTrue="1" operator="greaterThan">
      <formula>0</formula>
    </cfRule>
    <cfRule type="cellIs" dxfId="0" priority="2" stopIfTrue="1" operator="lessThan">
      <formula>0</formula>
    </cfRule>
  </conditionalFormatting>
  <pageMargins left="0.2" right="0.21" top="0.78" bottom="1" header="0.23" footer="0.5"/>
  <pageSetup paperSize="9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5"/>
  <dimension ref="A1:BC33"/>
  <sheetViews>
    <sheetView showGridLines="0" zoomScale="90" zoomScaleNormal="90" workbookViewId="0">
      <selection activeCell="J28" sqref="J28"/>
    </sheetView>
  </sheetViews>
  <sheetFormatPr defaultColWidth="9.140625" defaultRowHeight="12.75" x14ac:dyDescent="0.2"/>
  <cols>
    <col min="1" max="1" width="14" style="9" customWidth="1"/>
    <col min="2" max="2" width="20.28515625" style="9" customWidth="1"/>
    <col min="3" max="16" width="12.7109375" style="9" customWidth="1"/>
    <col min="17" max="17" width="4.85546875" style="9" customWidth="1"/>
    <col min="18" max="18" width="12.42578125" style="9" customWidth="1"/>
    <col min="19" max="19" width="20.28515625" style="9" customWidth="1"/>
    <col min="20" max="22" width="12.7109375" style="9" customWidth="1"/>
    <col min="23" max="16384" width="9.140625" style="9"/>
  </cols>
  <sheetData>
    <row r="1" spans="1:38" s="134" customFormat="1" ht="21" x14ac:dyDescent="0.35">
      <c r="A1" s="14" t="s">
        <v>340</v>
      </c>
      <c r="R1" s="14" t="s">
        <v>351</v>
      </c>
    </row>
    <row r="2" spans="1:38" s="134" customFormat="1" ht="21" x14ac:dyDescent="0.35">
      <c r="A2" s="15" t="s">
        <v>207</v>
      </c>
      <c r="B2" s="341" t="str">
        <f>INFO!D15</f>
        <v>08 - 14.09.2025r.</v>
      </c>
      <c r="R2" s="14" t="s">
        <v>352</v>
      </c>
    </row>
    <row r="3" spans="1:38" ht="15.75" thickBot="1" x14ac:dyDescent="0.3">
      <c r="A3" s="225"/>
      <c r="B3" s="8"/>
    </row>
    <row r="4" spans="1:38" ht="18.75" x14ac:dyDescent="0.3">
      <c r="A4" s="106"/>
      <c r="B4" s="107"/>
      <c r="C4" s="732" t="s">
        <v>9</v>
      </c>
      <c r="D4" s="733"/>
      <c r="E4" s="733"/>
      <c r="F4" s="733"/>
      <c r="G4" s="734"/>
      <c r="H4" s="411" t="s">
        <v>10</v>
      </c>
      <c r="I4" s="412"/>
      <c r="J4" s="410"/>
      <c r="K4" s="412"/>
      <c r="L4" s="412"/>
      <c r="M4" s="412"/>
      <c r="N4" s="412"/>
      <c r="O4" s="409"/>
      <c r="P4" s="413"/>
      <c r="R4" s="106"/>
      <c r="S4" s="107"/>
      <c r="T4" s="738" t="s">
        <v>9</v>
      </c>
      <c r="U4" s="739"/>
      <c r="V4" s="740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</row>
    <row r="5" spans="1:38" ht="18.75" x14ac:dyDescent="0.3">
      <c r="A5" s="13"/>
      <c r="B5" s="108"/>
      <c r="C5" s="735"/>
      <c r="D5" s="736"/>
      <c r="E5" s="736"/>
      <c r="F5" s="736"/>
      <c r="G5" s="737"/>
      <c r="H5" s="415" t="s">
        <v>11</v>
      </c>
      <c r="I5" s="414"/>
      <c r="J5" s="414"/>
      <c r="K5" s="415" t="s">
        <v>12</v>
      </c>
      <c r="L5" s="414"/>
      <c r="M5" s="414"/>
      <c r="N5" s="415" t="s">
        <v>13</v>
      </c>
      <c r="O5" s="418"/>
      <c r="P5" s="417"/>
      <c r="R5" s="13"/>
      <c r="S5" s="108"/>
      <c r="T5" s="741"/>
      <c r="U5" s="742"/>
      <c r="V5" s="743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</row>
    <row r="6" spans="1:38" ht="30" customHeight="1" x14ac:dyDescent="0.25">
      <c r="A6" s="109" t="s">
        <v>14</v>
      </c>
      <c r="B6" s="110" t="s">
        <v>15</v>
      </c>
      <c r="C6" s="391" t="s">
        <v>8</v>
      </c>
      <c r="D6" s="389"/>
      <c r="E6" s="379" t="s">
        <v>229</v>
      </c>
      <c r="F6" s="395" t="s">
        <v>167</v>
      </c>
      <c r="G6" s="396"/>
      <c r="H6" s="397" t="s">
        <v>8</v>
      </c>
      <c r="I6" s="396"/>
      <c r="J6" s="379" t="s">
        <v>229</v>
      </c>
      <c r="K6" s="397" t="s">
        <v>8</v>
      </c>
      <c r="L6" s="396"/>
      <c r="M6" s="379" t="s">
        <v>229</v>
      </c>
      <c r="N6" s="397" t="s">
        <v>8</v>
      </c>
      <c r="O6" s="396"/>
      <c r="P6" s="380" t="s">
        <v>229</v>
      </c>
      <c r="R6" s="124" t="s">
        <v>14</v>
      </c>
      <c r="S6" s="125" t="s">
        <v>110</v>
      </c>
      <c r="T6" s="397" t="s">
        <v>8</v>
      </c>
      <c r="U6" s="396"/>
      <c r="V6" s="380" t="s">
        <v>229</v>
      </c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</row>
    <row r="7" spans="1:38" ht="30" customHeight="1" thickBot="1" x14ac:dyDescent="0.25">
      <c r="A7" s="111"/>
      <c r="B7" s="112"/>
      <c r="C7" s="392" t="s">
        <v>353</v>
      </c>
      <c r="D7" s="390" t="s">
        <v>336</v>
      </c>
      <c r="E7" s="381" t="s">
        <v>228</v>
      </c>
      <c r="F7" s="393" t="s">
        <v>353</v>
      </c>
      <c r="G7" s="393" t="s">
        <v>336</v>
      </c>
      <c r="H7" s="394" t="s">
        <v>353</v>
      </c>
      <c r="I7" s="393" t="s">
        <v>336</v>
      </c>
      <c r="J7" s="381" t="s">
        <v>228</v>
      </c>
      <c r="K7" s="394" t="s">
        <v>353</v>
      </c>
      <c r="L7" s="393" t="s">
        <v>336</v>
      </c>
      <c r="M7" s="381" t="s">
        <v>228</v>
      </c>
      <c r="N7" s="394" t="s">
        <v>353</v>
      </c>
      <c r="O7" s="393" t="s">
        <v>336</v>
      </c>
      <c r="P7" s="382" t="s">
        <v>228</v>
      </c>
      <c r="R7" s="111"/>
      <c r="S7" s="112"/>
      <c r="T7" s="420" t="s">
        <v>263</v>
      </c>
      <c r="U7" s="419" t="s">
        <v>261</v>
      </c>
      <c r="V7" s="382" t="s">
        <v>228</v>
      </c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</row>
    <row r="8" spans="1:38" ht="15.75" x14ac:dyDescent="0.25">
      <c r="A8" s="704" t="s">
        <v>1</v>
      </c>
      <c r="B8" s="113" t="s">
        <v>16</v>
      </c>
      <c r="C8" s="320">
        <v>783.02</v>
      </c>
      <c r="D8" s="321">
        <v>801.16</v>
      </c>
      <c r="E8" s="322">
        <v>-2.2599999999999998</v>
      </c>
      <c r="F8" s="360">
        <v>51.28</v>
      </c>
      <c r="G8" s="361">
        <v>47.11</v>
      </c>
      <c r="H8" s="320">
        <v>762.01</v>
      </c>
      <c r="I8" s="321">
        <v>795.37</v>
      </c>
      <c r="J8" s="322">
        <v>-4.1900000000000004</v>
      </c>
      <c r="K8" s="320">
        <v>803.1</v>
      </c>
      <c r="L8" s="321">
        <v>816.19</v>
      </c>
      <c r="M8" s="322">
        <v>-1.6</v>
      </c>
      <c r="N8" s="320">
        <v>773.1</v>
      </c>
      <c r="O8" s="321">
        <v>780.06</v>
      </c>
      <c r="P8" s="361">
        <v>-0.89</v>
      </c>
      <c r="R8" s="13" t="s">
        <v>1</v>
      </c>
      <c r="S8" s="113" t="s">
        <v>16</v>
      </c>
      <c r="T8" s="230">
        <v>1472.8318380492294</v>
      </c>
      <c r="U8" s="230" t="s">
        <v>20</v>
      </c>
      <c r="V8" s="95" t="s">
        <v>128</v>
      </c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</row>
    <row r="9" spans="1:38" ht="16.5" thickBot="1" x14ac:dyDescent="0.3">
      <c r="A9" s="705"/>
      <c r="B9" s="114" t="s">
        <v>17</v>
      </c>
      <c r="C9" s="96">
        <v>763.23</v>
      </c>
      <c r="D9" s="101">
        <v>776.33</v>
      </c>
      <c r="E9" s="94">
        <v>-1.69</v>
      </c>
      <c r="F9" s="307">
        <v>20.350000000000001</v>
      </c>
      <c r="G9" s="99">
        <v>18.399999999999999</v>
      </c>
      <c r="H9" s="100">
        <v>778.56</v>
      </c>
      <c r="I9" s="101">
        <v>788.45</v>
      </c>
      <c r="J9" s="98">
        <v>-1.25</v>
      </c>
      <c r="K9" s="100">
        <v>762.88</v>
      </c>
      <c r="L9" s="101">
        <v>759.7</v>
      </c>
      <c r="M9" s="98">
        <v>0.42</v>
      </c>
      <c r="N9" s="100">
        <v>750.74</v>
      </c>
      <c r="O9" s="101">
        <v>765.29</v>
      </c>
      <c r="P9" s="99">
        <v>-1.9</v>
      </c>
      <c r="R9" s="115" t="s">
        <v>2</v>
      </c>
      <c r="S9" s="126" t="s">
        <v>16</v>
      </c>
      <c r="T9" s="231">
        <v>930.49151805132669</v>
      </c>
      <c r="U9" s="231">
        <v>885.03401360544217</v>
      </c>
      <c r="V9" s="127">
        <v>5.1362437767448306</v>
      </c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</row>
    <row r="10" spans="1:38" ht="15.75" x14ac:dyDescent="0.25">
      <c r="A10" s="706" t="s">
        <v>2</v>
      </c>
      <c r="B10" s="114" t="s">
        <v>16</v>
      </c>
      <c r="C10" s="100">
        <v>633.52</v>
      </c>
      <c r="D10" s="101">
        <v>635.66</v>
      </c>
      <c r="E10" s="94">
        <v>-0.34</v>
      </c>
      <c r="F10" s="307">
        <v>3.74</v>
      </c>
      <c r="G10" s="99">
        <v>5.71</v>
      </c>
      <c r="H10" s="100">
        <v>630.24</v>
      </c>
      <c r="I10" s="101">
        <v>630.04999999999995</v>
      </c>
      <c r="J10" s="98">
        <v>0.03</v>
      </c>
      <c r="K10" s="100">
        <v>662.78</v>
      </c>
      <c r="L10" s="101">
        <v>672.51</v>
      </c>
      <c r="M10" s="104">
        <v>-1.45</v>
      </c>
      <c r="N10" s="100">
        <v>621.34</v>
      </c>
      <c r="O10" s="101">
        <v>626.07000000000005</v>
      </c>
      <c r="P10" s="99">
        <v>-0.76</v>
      </c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</row>
    <row r="11" spans="1:38" ht="15.75" x14ac:dyDescent="0.25">
      <c r="A11" s="705"/>
      <c r="B11" s="114" t="s">
        <v>17</v>
      </c>
      <c r="C11" s="100">
        <v>621.39</v>
      </c>
      <c r="D11" s="101">
        <v>612.19000000000005</v>
      </c>
      <c r="E11" s="94">
        <v>1.5</v>
      </c>
      <c r="F11" s="307">
        <v>1.51</v>
      </c>
      <c r="G11" s="99">
        <v>1.41</v>
      </c>
      <c r="H11" s="100" t="s">
        <v>18</v>
      </c>
      <c r="I11" s="101">
        <v>638.61</v>
      </c>
      <c r="J11" s="98" t="s">
        <v>128</v>
      </c>
      <c r="K11" s="100" t="s">
        <v>18</v>
      </c>
      <c r="L11" s="101">
        <v>642.88</v>
      </c>
      <c r="M11" s="98" t="s">
        <v>128</v>
      </c>
      <c r="N11" s="100">
        <v>603.4</v>
      </c>
      <c r="O11" s="101">
        <v>596.46</v>
      </c>
      <c r="P11" s="99">
        <v>1.1599999999999999</v>
      </c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</row>
    <row r="12" spans="1:38" ht="15.75" x14ac:dyDescent="0.25">
      <c r="A12" s="706" t="s">
        <v>3</v>
      </c>
      <c r="B12" s="114" t="s">
        <v>16</v>
      </c>
      <c r="C12" s="100">
        <v>659.58</v>
      </c>
      <c r="D12" s="273">
        <v>658.44</v>
      </c>
      <c r="E12" s="94">
        <v>0.17</v>
      </c>
      <c r="F12" s="307">
        <v>0.69</v>
      </c>
      <c r="G12" s="99">
        <v>0.68</v>
      </c>
      <c r="H12" s="100" t="s">
        <v>20</v>
      </c>
      <c r="I12" s="101" t="s">
        <v>20</v>
      </c>
      <c r="J12" s="104" t="s">
        <v>20</v>
      </c>
      <c r="K12" s="100" t="s">
        <v>20</v>
      </c>
      <c r="L12" s="101" t="s">
        <v>20</v>
      </c>
      <c r="M12" s="98" t="s">
        <v>20</v>
      </c>
      <c r="N12" s="100">
        <v>659.58</v>
      </c>
      <c r="O12" s="101">
        <v>658.44</v>
      </c>
      <c r="P12" s="117">
        <v>0.17</v>
      </c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</row>
    <row r="13" spans="1:38" ht="15.75" x14ac:dyDescent="0.25">
      <c r="A13" s="744"/>
      <c r="B13" s="114" t="s">
        <v>17</v>
      </c>
      <c r="C13" s="100">
        <v>727.55</v>
      </c>
      <c r="D13" s="101">
        <v>710.9</v>
      </c>
      <c r="E13" s="94">
        <v>2.34</v>
      </c>
      <c r="F13" s="307">
        <v>2.88</v>
      </c>
      <c r="G13" s="99">
        <v>3.35</v>
      </c>
      <c r="H13" s="100">
        <v>741.67</v>
      </c>
      <c r="I13" s="101">
        <v>742.91</v>
      </c>
      <c r="J13" s="98">
        <v>-0.17</v>
      </c>
      <c r="K13" s="100" t="s">
        <v>18</v>
      </c>
      <c r="L13" s="101">
        <v>728.58</v>
      </c>
      <c r="M13" s="104" t="s">
        <v>128</v>
      </c>
      <c r="N13" s="100">
        <v>718.83</v>
      </c>
      <c r="O13" s="101">
        <v>694.83</v>
      </c>
      <c r="P13" s="99">
        <v>3.45</v>
      </c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</row>
    <row r="14" spans="1:38" ht="15.75" x14ac:dyDescent="0.25">
      <c r="A14" s="705"/>
      <c r="B14" s="114" t="s">
        <v>21</v>
      </c>
      <c r="C14" s="100">
        <v>863.54</v>
      </c>
      <c r="D14" s="273">
        <v>846.93</v>
      </c>
      <c r="E14" s="94">
        <v>1.96</v>
      </c>
      <c r="F14" s="307">
        <v>4.5199999999999996</v>
      </c>
      <c r="G14" s="99">
        <v>6.39</v>
      </c>
      <c r="H14" s="100" t="s">
        <v>18</v>
      </c>
      <c r="I14" s="101" t="s">
        <v>18</v>
      </c>
      <c r="J14" s="98" t="s">
        <v>128</v>
      </c>
      <c r="K14" s="100" t="s">
        <v>20</v>
      </c>
      <c r="L14" s="101" t="s">
        <v>20</v>
      </c>
      <c r="M14" s="98" t="s">
        <v>20</v>
      </c>
      <c r="N14" s="100">
        <v>862.24</v>
      </c>
      <c r="O14" s="273">
        <v>851.08</v>
      </c>
      <c r="P14" s="117">
        <v>1.31</v>
      </c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</row>
    <row r="15" spans="1:38" ht="15.75" x14ac:dyDescent="0.25">
      <c r="A15" s="706" t="s">
        <v>7</v>
      </c>
      <c r="B15" s="114" t="s">
        <v>223</v>
      </c>
      <c r="C15" s="100" t="s">
        <v>20</v>
      </c>
      <c r="D15" s="101" t="s">
        <v>20</v>
      </c>
      <c r="E15" s="94" t="s">
        <v>20</v>
      </c>
      <c r="F15" s="307">
        <v>0</v>
      </c>
      <c r="G15" s="99">
        <v>0</v>
      </c>
      <c r="H15" s="100" t="s">
        <v>20</v>
      </c>
      <c r="I15" s="101" t="s">
        <v>20</v>
      </c>
      <c r="J15" s="98" t="s">
        <v>20</v>
      </c>
      <c r="K15" s="100" t="s">
        <v>20</v>
      </c>
      <c r="L15" s="101" t="s">
        <v>20</v>
      </c>
      <c r="M15" s="98" t="s">
        <v>20</v>
      </c>
      <c r="N15" s="100" t="s">
        <v>20</v>
      </c>
      <c r="O15" s="101" t="s">
        <v>20</v>
      </c>
      <c r="P15" s="117" t="s">
        <v>20</v>
      </c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</row>
    <row r="16" spans="1:38" ht="15.75" x14ac:dyDescent="0.25">
      <c r="A16" s="705"/>
      <c r="B16" s="114" t="s">
        <v>224</v>
      </c>
      <c r="C16" s="100">
        <v>953.81</v>
      </c>
      <c r="D16" s="101">
        <v>950.53</v>
      </c>
      <c r="E16" s="94">
        <v>0.35</v>
      </c>
      <c r="F16" s="307">
        <v>7.09</v>
      </c>
      <c r="G16" s="99">
        <v>8.8699999999999992</v>
      </c>
      <c r="H16" s="100">
        <v>964.08</v>
      </c>
      <c r="I16" s="101">
        <v>962.94</v>
      </c>
      <c r="J16" s="98">
        <v>0.12</v>
      </c>
      <c r="K16" s="100">
        <v>946.12</v>
      </c>
      <c r="L16" s="101" t="s">
        <v>18</v>
      </c>
      <c r="M16" s="104" t="s">
        <v>128</v>
      </c>
      <c r="N16" s="100">
        <v>932.28</v>
      </c>
      <c r="O16" s="101">
        <v>932.61</v>
      </c>
      <c r="P16" s="99">
        <v>-0.04</v>
      </c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</row>
    <row r="17" spans="1:55" ht="15.75" x14ac:dyDescent="0.25">
      <c r="A17" s="706" t="s">
        <v>19</v>
      </c>
      <c r="B17" s="114" t="s">
        <v>16</v>
      </c>
      <c r="C17" s="100">
        <v>579.05999999999995</v>
      </c>
      <c r="D17" s="101">
        <v>583.29</v>
      </c>
      <c r="E17" s="319">
        <v>-0.73</v>
      </c>
      <c r="F17" s="307">
        <v>0.41</v>
      </c>
      <c r="G17" s="99">
        <v>0.35</v>
      </c>
      <c r="H17" s="100" t="s">
        <v>18</v>
      </c>
      <c r="I17" s="101" t="s">
        <v>18</v>
      </c>
      <c r="J17" s="98" t="s">
        <v>128</v>
      </c>
      <c r="K17" s="100" t="s">
        <v>20</v>
      </c>
      <c r="L17" s="101" t="s">
        <v>20</v>
      </c>
      <c r="M17" s="98" t="s">
        <v>20</v>
      </c>
      <c r="N17" s="100">
        <v>576.71</v>
      </c>
      <c r="O17" s="101">
        <v>577.39</v>
      </c>
      <c r="P17" s="117">
        <v>-0.12</v>
      </c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</row>
    <row r="18" spans="1:55" s="16" customFormat="1" ht="15.75" x14ac:dyDescent="0.25">
      <c r="A18" s="705"/>
      <c r="B18" s="114" t="s">
        <v>17</v>
      </c>
      <c r="C18" s="102">
        <v>594.19000000000005</v>
      </c>
      <c r="D18" s="103">
        <v>589.38</v>
      </c>
      <c r="E18" s="323">
        <v>0.82</v>
      </c>
      <c r="F18" s="362">
        <v>1.25</v>
      </c>
      <c r="G18" s="302">
        <v>2.1800000000000002</v>
      </c>
      <c r="H18" s="102">
        <v>612.77</v>
      </c>
      <c r="I18" s="103">
        <v>605.75</v>
      </c>
      <c r="J18" s="118">
        <v>1.1599999999999999</v>
      </c>
      <c r="K18" s="102" t="s">
        <v>18</v>
      </c>
      <c r="L18" s="103" t="s">
        <v>18</v>
      </c>
      <c r="M18" s="119" t="s">
        <v>128</v>
      </c>
      <c r="N18" s="102">
        <v>577.41</v>
      </c>
      <c r="O18" s="103">
        <v>582.88</v>
      </c>
      <c r="P18" s="120">
        <v>-0.94</v>
      </c>
      <c r="Q18" s="9"/>
      <c r="R18" s="9"/>
      <c r="S18" s="9"/>
      <c r="T18" s="9"/>
      <c r="U18" s="9"/>
      <c r="V18" s="9"/>
      <c r="W18" s="9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</row>
    <row r="19" spans="1:55" ht="16.5" thickBot="1" x14ac:dyDescent="0.3">
      <c r="A19" s="226" t="s">
        <v>0</v>
      </c>
      <c r="B19" s="116" t="s">
        <v>17</v>
      </c>
      <c r="C19" s="105">
        <v>701.31</v>
      </c>
      <c r="D19" s="121">
        <v>692.38</v>
      </c>
      <c r="E19" s="122">
        <v>1.29</v>
      </c>
      <c r="F19" s="363">
        <v>6.29</v>
      </c>
      <c r="G19" s="123">
        <v>5.56</v>
      </c>
      <c r="H19" s="105">
        <v>724.77</v>
      </c>
      <c r="I19" s="121">
        <v>714.85</v>
      </c>
      <c r="J19" s="122">
        <v>1.39</v>
      </c>
      <c r="K19" s="105">
        <v>701.76</v>
      </c>
      <c r="L19" s="121">
        <v>704.16</v>
      </c>
      <c r="M19" s="122">
        <v>-0.34</v>
      </c>
      <c r="N19" s="105">
        <v>677.09</v>
      </c>
      <c r="O19" s="121">
        <v>672.15</v>
      </c>
      <c r="P19" s="123">
        <v>0.73</v>
      </c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</row>
    <row r="20" spans="1:55" ht="16.5" thickBot="1" x14ac:dyDescent="0.3">
      <c r="A20" s="227"/>
      <c r="B20" s="364"/>
      <c r="C20" s="365"/>
      <c r="D20" s="365"/>
      <c r="E20" s="314" t="s">
        <v>175</v>
      </c>
      <c r="F20" s="315">
        <v>100</v>
      </c>
      <c r="G20" s="316">
        <v>100</v>
      </c>
      <c r="H20" s="365" t="s">
        <v>23</v>
      </c>
      <c r="I20" s="365"/>
      <c r="J20" s="365"/>
      <c r="K20" s="365"/>
      <c r="L20" s="365"/>
      <c r="M20" s="365"/>
      <c r="N20" s="365"/>
      <c r="O20" s="365"/>
      <c r="P20" s="365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</row>
    <row r="21" spans="1:55" ht="13.5" thickBot="1" x14ac:dyDescent="0.25"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</row>
    <row r="22" spans="1:55" ht="15.75" customHeight="1" x14ac:dyDescent="0.25">
      <c r="A22" s="259"/>
      <c r="B22" s="260"/>
      <c r="C22" s="723" t="s">
        <v>9</v>
      </c>
      <c r="D22" s="724"/>
      <c r="E22" s="725"/>
    </row>
    <row r="23" spans="1:55" ht="15.75" customHeight="1" x14ac:dyDescent="0.25">
      <c r="A23" s="261"/>
      <c r="B23" s="262"/>
      <c r="C23" s="726"/>
      <c r="D23" s="727"/>
      <c r="E23" s="728"/>
    </row>
    <row r="24" spans="1:55" ht="30" customHeight="1" x14ac:dyDescent="0.2">
      <c r="A24" s="263" t="s">
        <v>14</v>
      </c>
      <c r="B24" s="264" t="s">
        <v>15</v>
      </c>
      <c r="C24" s="398" t="s">
        <v>184</v>
      </c>
      <c r="D24" s="399" t="s">
        <v>185</v>
      </c>
      <c r="E24" s="400" t="s">
        <v>186</v>
      </c>
    </row>
    <row r="25" spans="1:55" ht="19.5" customHeight="1" thickBot="1" x14ac:dyDescent="0.25">
      <c r="A25" s="265"/>
      <c r="B25" s="266"/>
      <c r="C25" s="720" t="s">
        <v>353</v>
      </c>
      <c r="D25" s="721"/>
      <c r="E25" s="722"/>
    </row>
    <row r="26" spans="1:55" ht="15.75" x14ac:dyDescent="0.25">
      <c r="A26" s="729" t="s">
        <v>1</v>
      </c>
      <c r="B26" s="267" t="s">
        <v>16</v>
      </c>
      <c r="C26" s="324">
        <v>783.02</v>
      </c>
      <c r="D26" s="325">
        <v>687.97</v>
      </c>
      <c r="E26" s="326">
        <v>849.31</v>
      </c>
    </row>
    <row r="27" spans="1:55" ht="15.75" x14ac:dyDescent="0.25">
      <c r="A27" s="730"/>
      <c r="B27" s="268" t="s">
        <v>17</v>
      </c>
      <c r="C27" s="327">
        <v>763.23</v>
      </c>
      <c r="D27" s="328">
        <v>610.46</v>
      </c>
      <c r="E27" s="329">
        <v>818.14</v>
      </c>
    </row>
    <row r="28" spans="1:55" ht="15.75" x14ac:dyDescent="0.25">
      <c r="A28" s="731" t="s">
        <v>2</v>
      </c>
      <c r="B28" s="268" t="s">
        <v>16</v>
      </c>
      <c r="C28" s="327">
        <v>633.52</v>
      </c>
      <c r="D28" s="328">
        <v>558.11</v>
      </c>
      <c r="E28" s="329">
        <v>689.35</v>
      </c>
    </row>
    <row r="29" spans="1:55" ht="15.75" x14ac:dyDescent="0.25">
      <c r="A29" s="730"/>
      <c r="B29" s="268" t="s">
        <v>17</v>
      </c>
      <c r="C29" s="327">
        <v>621.39</v>
      </c>
      <c r="D29" s="328">
        <v>550.77</v>
      </c>
      <c r="E29" s="329">
        <v>660.86</v>
      </c>
    </row>
    <row r="30" spans="1:55" ht="15.75" x14ac:dyDescent="0.25">
      <c r="A30" s="269" t="s">
        <v>3</v>
      </c>
      <c r="B30" s="268" t="s">
        <v>17</v>
      </c>
      <c r="C30" s="327">
        <v>727.55</v>
      </c>
      <c r="D30" s="330">
        <v>687.15</v>
      </c>
      <c r="E30" s="329">
        <v>747.94</v>
      </c>
    </row>
    <row r="31" spans="1:55" ht="15.75" x14ac:dyDescent="0.25">
      <c r="A31" s="269" t="s">
        <v>7</v>
      </c>
      <c r="B31" s="114" t="s">
        <v>224</v>
      </c>
      <c r="C31" s="327">
        <v>953.81</v>
      </c>
      <c r="D31" s="328">
        <v>911.93</v>
      </c>
      <c r="E31" s="329">
        <v>965.17</v>
      </c>
    </row>
    <row r="32" spans="1:55" ht="16.5" thickBot="1" x14ac:dyDescent="0.3">
      <c r="A32" s="270" t="s">
        <v>0</v>
      </c>
      <c r="B32" s="271" t="s">
        <v>17</v>
      </c>
      <c r="C32" s="331">
        <v>701.31</v>
      </c>
      <c r="D32" s="332">
        <v>594.85</v>
      </c>
      <c r="E32" s="333">
        <v>738.81</v>
      </c>
    </row>
    <row r="33" spans="1:5" ht="15.75" x14ac:dyDescent="0.25">
      <c r="A33" s="340" t="s">
        <v>192</v>
      </c>
      <c r="B33" s="272"/>
      <c r="C33" s="334"/>
      <c r="D33" s="334"/>
      <c r="E33" s="334"/>
    </row>
  </sheetData>
  <mergeCells count="11">
    <mergeCell ref="A15:A16"/>
    <mergeCell ref="C4:G5"/>
    <mergeCell ref="T4:V5"/>
    <mergeCell ref="A8:A9"/>
    <mergeCell ref="A10:A11"/>
    <mergeCell ref="A12:A14"/>
    <mergeCell ref="C25:E25"/>
    <mergeCell ref="C22:E23"/>
    <mergeCell ref="A17:A18"/>
    <mergeCell ref="A26:A27"/>
    <mergeCell ref="A28:A29"/>
  </mergeCells>
  <conditionalFormatting sqref="E8:E19 J8:J19 M8:M19 P8:P19">
    <cfRule type="beginsWith" dxfId="38" priority="10" operator="beginsWith" text="*">
      <formula>LEFT(E8,LEN("*"))="*"</formula>
    </cfRule>
    <cfRule type="cellIs" dxfId="37" priority="11" operator="lessThan">
      <formula>0</formula>
    </cfRule>
    <cfRule type="cellIs" dxfId="36" priority="12" operator="greaterThan">
      <formula>0</formula>
    </cfRule>
  </conditionalFormatting>
  <conditionalFormatting sqref="V8">
    <cfRule type="beginsWith" dxfId="34" priority="2" operator="beginsWith" text="*">
      <formula>LEFT(V8,LEN("*"))="*"</formula>
    </cfRule>
    <cfRule type="cellIs" dxfId="33" priority="3" operator="lessThan">
      <formula>0</formula>
    </cfRule>
    <cfRule type="cellIs" dxfId="32" priority="4" operator="greaterThan">
      <formula>0</formula>
    </cfRule>
  </conditionalFormatting>
  <conditionalFormatting sqref="V9">
    <cfRule type="endsWith" dxfId="31" priority="5" operator="endsWith" text="&quot;-&quot;">
      <formula>RIGHT(V9,LEN("""-"""))="""-"""</formula>
    </cfRule>
    <cfRule type="beginsWith" dxfId="30" priority="6" operator="beginsWith" text="*">
      <formula>LEFT(V9,LEN("*"))="*"</formula>
    </cfRule>
    <cfRule type="cellIs" dxfId="29" priority="7" operator="lessThan">
      <formula>0</formula>
    </cfRule>
    <cfRule type="cellIs" dxfId="28" priority="8" operator="greaterThan">
      <formula>0</formula>
    </cfRule>
  </conditionalFormatting>
  <pageMargins left="0.19685039370078741" right="0.19685039370078741" top="0.78740157480314965" bottom="0.98425196850393704" header="0.23622047244094491" footer="0.51181102362204722"/>
  <pageSetup paperSize="9" scale="94" orientation="landscape" r:id="rId1"/>
  <headerFooter alignWithMargins="0">
    <oddHeader>&amp;L&amp;"Times New Roman CE,Pogrubiona kursywa"&amp;12MINISTERSTWO ROLNICTWA i ROZWOJU WSI
Departament Promocji i Jakości Żywności</oddHeader>
    <oddFooter>&amp;R&amp;"Times New Roman CE,Pogrubiona kursywa"&amp;11Przygotowała: Anna Porowska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9" operator="endsWith" id="{AB3A3803-6A55-4401-9ECA-50F5B6231B7C}">
            <xm:f>RIGHT(E8,LEN("-"))="-"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E8:E19 J8:J19 M8:M19 P8:P19</xm:sqref>
        </x14:conditionalFormatting>
        <x14:conditionalFormatting xmlns:xm="http://schemas.microsoft.com/office/excel/2006/main">
          <x14:cfRule type="endsWith" priority="1" operator="endsWith" id="{50D9BB16-5E3C-407A-849F-82CBA5D5810F}">
            <xm:f>RIGHT(V8,LEN("-"))="-"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V8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usz7"/>
  <dimension ref="A1:N44"/>
  <sheetViews>
    <sheetView showGridLines="0" zoomScale="90" zoomScaleNormal="90" workbookViewId="0">
      <selection activeCell="J42" sqref="J42"/>
    </sheetView>
  </sheetViews>
  <sheetFormatPr defaultColWidth="9.140625" defaultRowHeight="12.75" x14ac:dyDescent="0.2"/>
  <cols>
    <col min="1" max="1" width="26.42578125" style="235" customWidth="1"/>
    <col min="2" max="2" width="10.140625" style="235" bestFit="1" customWidth="1"/>
    <col min="3" max="6" width="11.5703125" style="235" customWidth="1"/>
    <col min="7" max="7" width="5" style="235" customWidth="1"/>
    <col min="8" max="8" width="4.28515625" style="235" customWidth="1"/>
    <col min="9" max="9" width="11.5703125" style="235" customWidth="1"/>
    <col min="10" max="10" width="9.42578125" style="235" customWidth="1"/>
    <col min="11" max="12" width="9.140625" style="235"/>
    <col min="13" max="13" width="9.28515625" style="235" customWidth="1"/>
    <col min="14" max="14" width="12.140625" style="235" customWidth="1"/>
    <col min="15" max="15" width="4.5703125" style="235" customWidth="1"/>
    <col min="16" max="16" width="9.140625" style="235"/>
    <col min="17" max="17" width="5.7109375" style="235" customWidth="1"/>
    <col min="18" max="16384" width="9.140625" style="235"/>
  </cols>
  <sheetData>
    <row r="1" spans="1:14" ht="21" x14ac:dyDescent="0.35">
      <c r="A1" s="14" t="s">
        <v>349</v>
      </c>
      <c r="B1" s="233"/>
      <c r="C1" s="233"/>
      <c r="D1" s="233"/>
      <c r="E1" s="233"/>
      <c r="F1" s="233"/>
      <c r="G1" s="233"/>
      <c r="H1" s="234"/>
      <c r="I1" s="234"/>
      <c r="J1" s="233"/>
      <c r="K1" s="703" t="s">
        <v>347</v>
      </c>
      <c r="L1" s="233"/>
      <c r="M1" s="233"/>
      <c r="N1" s="233"/>
    </row>
    <row r="2" spans="1:14" ht="21" x14ac:dyDescent="0.35">
      <c r="A2" s="14" t="s">
        <v>350</v>
      </c>
      <c r="K2" s="703" t="s">
        <v>348</v>
      </c>
    </row>
    <row r="3" spans="1:14" ht="16.5" customHeight="1" x14ac:dyDescent="0.2">
      <c r="A3" s="275"/>
    </row>
    <row r="4" spans="1:14" ht="15.75" x14ac:dyDescent="0.2">
      <c r="A4" s="275"/>
    </row>
    <row r="5" spans="1:14" ht="15.75" x14ac:dyDescent="0.2">
      <c r="A5" s="275"/>
    </row>
    <row r="21" ht="14.25" customHeight="1" x14ac:dyDescent="0.2"/>
    <row r="44" ht="15.75" customHeight="1" x14ac:dyDescent="0.2"/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3"/>
  <dimension ref="A1:U25"/>
  <sheetViews>
    <sheetView showGridLines="0" zoomScaleNormal="100" workbookViewId="0">
      <selection activeCell="R1" sqref="R1"/>
    </sheetView>
  </sheetViews>
  <sheetFormatPr defaultColWidth="9.140625" defaultRowHeight="12.75" x14ac:dyDescent="0.2"/>
  <cols>
    <col min="1" max="1" width="25.7109375" style="235" customWidth="1"/>
    <col min="2" max="2" width="10.140625" style="235" bestFit="1" customWidth="1"/>
    <col min="3" max="3" width="11.5703125" style="235" customWidth="1"/>
    <col min="4" max="4" width="6.42578125" style="235" customWidth="1"/>
    <col min="5" max="6" width="11.5703125" style="235" customWidth="1"/>
    <col min="7" max="7" width="8.7109375" style="235" customWidth="1"/>
    <col min="8" max="8" width="6.28515625" style="235" customWidth="1"/>
    <col min="9" max="10" width="11.5703125" style="235" customWidth="1"/>
    <col min="11" max="11" width="9.85546875" style="235" customWidth="1"/>
    <col min="12" max="12" width="9.140625" style="235"/>
    <col min="13" max="13" width="1.7109375" style="235" customWidth="1"/>
    <col min="14" max="14" width="9.28515625" style="235" customWidth="1"/>
    <col min="15" max="15" width="12.140625" style="235" customWidth="1"/>
    <col min="16" max="16" width="7.140625" style="235" customWidth="1"/>
    <col min="17" max="17" width="9.140625" style="235"/>
    <col min="18" max="18" width="12" style="235" customWidth="1"/>
    <col min="19" max="16384" width="9.140625" style="235"/>
  </cols>
  <sheetData>
    <row r="1" spans="1:21" ht="21" x14ac:dyDescent="0.35">
      <c r="A1" s="232" t="s">
        <v>193</v>
      </c>
    </row>
    <row r="2" spans="1:21" s="236" customFormat="1" ht="15.75" customHeight="1" x14ac:dyDescent="0.2">
      <c r="A2" s="337" t="s">
        <v>188</v>
      </c>
      <c r="D2" s="237"/>
      <c r="E2" s="237" t="s">
        <v>187</v>
      </c>
      <c r="I2" s="336"/>
      <c r="P2" s="702"/>
      <c r="Q2" s="336"/>
      <c r="R2" s="336"/>
      <c r="S2" s="336"/>
      <c r="T2" s="336"/>
      <c r="U2" s="336"/>
    </row>
    <row r="3" spans="1:21" ht="12.75" customHeight="1" x14ac:dyDescent="0.25">
      <c r="A3" s="701" t="s">
        <v>189</v>
      </c>
      <c r="B3" s="238"/>
      <c r="D3" s="239"/>
      <c r="E3" s="239"/>
    </row>
    <row r="7" spans="1:21" x14ac:dyDescent="0.2">
      <c r="A7" s="335"/>
    </row>
    <row r="25" ht="26.45" customHeight="1" x14ac:dyDescent="0.2"/>
  </sheetData>
  <hyperlinks>
    <hyperlink ref="E2" r:id="rId1" xr:uid="{00000000-0004-0000-0500-000000000000}"/>
  </hyperlinks>
  <pageMargins left="0.2" right="0.21" top="0.78" bottom="1" header="0.23" footer="0.5"/>
  <pageSetup paperSize="9" scale="95" orientation="landscape" r:id="rId2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usz8"/>
  <dimension ref="A1:P43"/>
  <sheetViews>
    <sheetView showGridLines="0" zoomScale="72" zoomScaleNormal="72" workbookViewId="0">
      <selection activeCell="AA8" sqref="AA8"/>
    </sheetView>
  </sheetViews>
  <sheetFormatPr defaultColWidth="9.140625" defaultRowHeight="12.75" x14ac:dyDescent="0.2"/>
  <cols>
    <col min="1" max="1" width="17.85546875" style="283" customWidth="1"/>
    <col min="2" max="2" width="10.5703125" style="283" bestFit="1" customWidth="1"/>
    <col min="3" max="4" width="12.42578125" style="283" bestFit="1" customWidth="1"/>
    <col min="5" max="5" width="10.28515625" style="283" bestFit="1" customWidth="1"/>
    <col min="6" max="9" width="12.42578125" style="283" bestFit="1" customWidth="1"/>
    <col min="10" max="10" width="11.7109375" style="283" customWidth="1"/>
    <col min="11" max="12" width="12.42578125" style="283" bestFit="1" customWidth="1"/>
    <col min="13" max="13" width="12.7109375" style="283" customWidth="1"/>
    <col min="14" max="15" width="12.42578125" style="283" bestFit="1" customWidth="1"/>
    <col min="16" max="19" width="12.7109375" style="283" customWidth="1"/>
    <col min="20" max="20" width="9.140625" style="283" customWidth="1"/>
    <col min="21" max="22" width="12.7109375" style="283" customWidth="1"/>
    <col min="23" max="23" width="9.140625" style="283" customWidth="1"/>
    <col min="24" max="25" width="12.7109375" style="283" customWidth="1"/>
    <col min="26" max="26" width="9.140625" style="283" customWidth="1"/>
    <col min="27" max="16384" width="9.140625" style="283"/>
  </cols>
  <sheetData>
    <row r="1" spans="1:16" s="280" customFormat="1" ht="21" x14ac:dyDescent="0.35">
      <c r="A1" s="14" t="s">
        <v>346</v>
      </c>
      <c r="B1" s="279"/>
    </row>
    <row r="2" spans="1:16" s="281" customFormat="1" ht="21" x14ac:dyDescent="0.35">
      <c r="A2" s="15" t="s">
        <v>207</v>
      </c>
      <c r="B2" s="357" t="str">
        <f>INFO!D15</f>
        <v>08 - 14.09.2025r.</v>
      </c>
    </row>
    <row r="3" spans="1:16" ht="16.5" thickBot="1" x14ac:dyDescent="0.3">
      <c r="A3" s="359"/>
      <c r="B3" s="282"/>
    </row>
    <row r="4" spans="1:16" ht="15.75" customHeight="1" x14ac:dyDescent="0.3">
      <c r="A4" s="106"/>
      <c r="B4" s="376"/>
      <c r="C4" s="732" t="s">
        <v>9</v>
      </c>
      <c r="D4" s="733"/>
      <c r="E4" s="733"/>
      <c r="F4" s="733"/>
      <c r="G4" s="734"/>
      <c r="H4" s="411" t="s">
        <v>10</v>
      </c>
      <c r="I4" s="410"/>
      <c r="J4" s="410"/>
      <c r="K4" s="412"/>
      <c r="L4" s="412"/>
      <c r="M4" s="412"/>
      <c r="N4" s="412"/>
      <c r="O4" s="412"/>
      <c r="P4" s="413"/>
    </row>
    <row r="5" spans="1:16" ht="18.75" x14ac:dyDescent="0.3">
      <c r="A5" s="13"/>
      <c r="B5" s="11"/>
      <c r="C5" s="735"/>
      <c r="D5" s="736"/>
      <c r="E5" s="736"/>
      <c r="F5" s="736"/>
      <c r="G5" s="737"/>
      <c r="H5" s="415" t="s">
        <v>11</v>
      </c>
      <c r="I5" s="414"/>
      <c r="J5" s="414"/>
      <c r="K5" s="415" t="s">
        <v>12</v>
      </c>
      <c r="L5" s="414"/>
      <c r="M5" s="414"/>
      <c r="N5" s="415" t="s">
        <v>13</v>
      </c>
      <c r="O5" s="416"/>
      <c r="P5" s="417"/>
    </row>
    <row r="6" spans="1:16" ht="30" customHeight="1" x14ac:dyDescent="0.25">
      <c r="A6" s="109" t="s">
        <v>165</v>
      </c>
      <c r="B6" s="374" t="s">
        <v>166</v>
      </c>
      <c r="C6" s="391" t="s">
        <v>8</v>
      </c>
      <c r="D6" s="389"/>
      <c r="E6" s="379" t="s">
        <v>229</v>
      </c>
      <c r="F6" s="505" t="s">
        <v>167</v>
      </c>
      <c r="G6" s="506"/>
      <c r="H6" s="391" t="s">
        <v>8</v>
      </c>
      <c r="I6" s="389"/>
      <c r="J6" s="379" t="s">
        <v>229</v>
      </c>
      <c r="K6" s="397" t="s">
        <v>8</v>
      </c>
      <c r="L6" s="395"/>
      <c r="M6" s="379" t="s">
        <v>229</v>
      </c>
      <c r="N6" s="397" t="s">
        <v>8</v>
      </c>
      <c r="O6" s="389"/>
      <c r="P6" s="380" t="s">
        <v>229</v>
      </c>
    </row>
    <row r="7" spans="1:16" ht="30" customHeight="1" thickBot="1" x14ac:dyDescent="0.25">
      <c r="A7" s="367"/>
      <c r="B7" s="375"/>
      <c r="C7" s="392" t="s">
        <v>353</v>
      </c>
      <c r="D7" s="390" t="s">
        <v>336</v>
      </c>
      <c r="E7" s="381" t="s">
        <v>228</v>
      </c>
      <c r="F7" s="390" t="s">
        <v>353</v>
      </c>
      <c r="G7" s="393" t="s">
        <v>336</v>
      </c>
      <c r="H7" s="392" t="s">
        <v>353</v>
      </c>
      <c r="I7" s="390" t="s">
        <v>336</v>
      </c>
      <c r="J7" s="381" t="s">
        <v>228</v>
      </c>
      <c r="K7" s="394" t="s">
        <v>353</v>
      </c>
      <c r="L7" s="393" t="s">
        <v>336</v>
      </c>
      <c r="M7" s="381" t="s">
        <v>228</v>
      </c>
      <c r="N7" s="394" t="s">
        <v>353</v>
      </c>
      <c r="O7" s="390" t="s">
        <v>336</v>
      </c>
      <c r="P7" s="382" t="s">
        <v>228</v>
      </c>
    </row>
    <row r="8" spans="1:16" ht="31.5" customHeight="1" x14ac:dyDescent="0.25">
      <c r="A8" s="284" t="s">
        <v>168</v>
      </c>
      <c r="B8" s="377"/>
      <c r="C8" s="286"/>
      <c r="D8" s="286"/>
      <c r="E8" s="287"/>
      <c r="F8" s="286"/>
      <c r="G8" s="507"/>
      <c r="H8" s="285"/>
      <c r="I8" s="286"/>
      <c r="J8" s="287"/>
      <c r="K8" s="286"/>
      <c r="L8" s="286"/>
      <c r="M8" s="287"/>
      <c r="N8" s="286"/>
      <c r="O8" s="286"/>
      <c r="P8" s="288"/>
    </row>
    <row r="9" spans="1:16" ht="15.75" x14ac:dyDescent="0.2">
      <c r="A9" s="368" t="s">
        <v>169</v>
      </c>
      <c r="B9" s="401">
        <v>450</v>
      </c>
      <c r="C9" s="292">
        <v>1729.22</v>
      </c>
      <c r="D9" s="290">
        <v>1769.79</v>
      </c>
      <c r="E9" s="508">
        <v>-2.29</v>
      </c>
      <c r="F9" s="509">
        <v>78.03</v>
      </c>
      <c r="G9" s="291">
        <v>78.260000000000005</v>
      </c>
      <c r="H9" s="289">
        <v>1839.17</v>
      </c>
      <c r="I9" s="290">
        <v>1850.13</v>
      </c>
      <c r="J9" s="291">
        <v>-0.59</v>
      </c>
      <c r="K9" s="289">
        <v>1649.37</v>
      </c>
      <c r="L9" s="290">
        <v>1708.14</v>
      </c>
      <c r="M9" s="291">
        <v>-3.44</v>
      </c>
      <c r="N9" s="292">
        <v>1669.73</v>
      </c>
      <c r="O9" s="290">
        <v>1737.52</v>
      </c>
      <c r="P9" s="291">
        <v>-3.9</v>
      </c>
    </row>
    <row r="10" spans="1:16" ht="15.75" x14ac:dyDescent="0.2">
      <c r="A10" s="369" t="s">
        <v>170</v>
      </c>
      <c r="B10" s="402">
        <v>500</v>
      </c>
      <c r="C10" s="296">
        <v>2303.59</v>
      </c>
      <c r="D10" s="294">
        <v>2266.91</v>
      </c>
      <c r="E10" s="510">
        <v>1.62</v>
      </c>
      <c r="F10" s="511">
        <v>8.14</v>
      </c>
      <c r="G10" s="295">
        <v>8.6</v>
      </c>
      <c r="H10" s="293">
        <v>2203.0100000000002</v>
      </c>
      <c r="I10" s="294">
        <v>1902.63</v>
      </c>
      <c r="J10" s="295">
        <v>15.79</v>
      </c>
      <c r="K10" s="293" t="s">
        <v>18</v>
      </c>
      <c r="L10" s="294" t="s">
        <v>18</v>
      </c>
      <c r="M10" s="295" t="s">
        <v>128</v>
      </c>
      <c r="N10" s="296">
        <v>1770.98</v>
      </c>
      <c r="O10" s="294">
        <v>1855.6</v>
      </c>
      <c r="P10" s="295">
        <v>-4.5599999999999996</v>
      </c>
    </row>
    <row r="11" spans="1:16" ht="15.75" x14ac:dyDescent="0.2">
      <c r="A11" s="369" t="s">
        <v>171</v>
      </c>
      <c r="B11" s="402">
        <v>500</v>
      </c>
      <c r="C11" s="296">
        <v>2462.08</v>
      </c>
      <c r="D11" s="294">
        <v>2413.1</v>
      </c>
      <c r="E11" s="510">
        <v>2.0299999999999998</v>
      </c>
      <c r="F11" s="511">
        <v>2.69</v>
      </c>
      <c r="G11" s="295">
        <v>3.22</v>
      </c>
      <c r="H11" s="293" t="s">
        <v>18</v>
      </c>
      <c r="I11" s="294" t="s">
        <v>18</v>
      </c>
      <c r="J11" s="295" t="s">
        <v>128</v>
      </c>
      <c r="K11" s="293">
        <v>2495.81</v>
      </c>
      <c r="L11" s="294">
        <v>2425.59</v>
      </c>
      <c r="M11" s="295">
        <v>2.89</v>
      </c>
      <c r="N11" s="296" t="s">
        <v>18</v>
      </c>
      <c r="O11" s="294" t="s">
        <v>18</v>
      </c>
      <c r="P11" s="295" t="s">
        <v>128</v>
      </c>
    </row>
    <row r="12" spans="1:16" ht="15.75" x14ac:dyDescent="0.2">
      <c r="A12" s="369" t="s">
        <v>172</v>
      </c>
      <c r="B12" s="402" t="s">
        <v>173</v>
      </c>
      <c r="C12" s="296">
        <v>2054.92</v>
      </c>
      <c r="D12" s="294">
        <v>2239.4699999999998</v>
      </c>
      <c r="E12" s="510">
        <v>-8.24</v>
      </c>
      <c r="F12" s="511">
        <v>0.65</v>
      </c>
      <c r="G12" s="295">
        <v>1.19</v>
      </c>
      <c r="H12" s="293" t="s">
        <v>18</v>
      </c>
      <c r="I12" s="294" t="s">
        <v>18</v>
      </c>
      <c r="J12" s="295" t="s">
        <v>128</v>
      </c>
      <c r="K12" s="293" t="s">
        <v>20</v>
      </c>
      <c r="L12" s="294" t="s">
        <v>18</v>
      </c>
      <c r="M12" s="295" t="s">
        <v>20</v>
      </c>
      <c r="N12" s="296" t="s">
        <v>18</v>
      </c>
      <c r="O12" s="294">
        <v>2278.69</v>
      </c>
      <c r="P12" s="295" t="s">
        <v>128</v>
      </c>
    </row>
    <row r="13" spans="1:16" ht="15.75" x14ac:dyDescent="0.2">
      <c r="A13" s="369" t="s">
        <v>174</v>
      </c>
      <c r="B13" s="402">
        <v>550</v>
      </c>
      <c r="C13" s="296">
        <v>2666.69</v>
      </c>
      <c r="D13" s="496">
        <v>2513.64</v>
      </c>
      <c r="E13" s="510">
        <v>6.09</v>
      </c>
      <c r="F13" s="511">
        <v>10.5</v>
      </c>
      <c r="G13" s="295">
        <v>8.7200000000000006</v>
      </c>
      <c r="H13" s="293">
        <v>3028.67</v>
      </c>
      <c r="I13" s="496">
        <v>3263.16</v>
      </c>
      <c r="J13" s="295">
        <v>-7.19</v>
      </c>
      <c r="K13" s="293" t="s">
        <v>18</v>
      </c>
      <c r="L13" s="294" t="s">
        <v>18</v>
      </c>
      <c r="M13" s="295" t="s">
        <v>128</v>
      </c>
      <c r="N13" s="296">
        <v>1745.77</v>
      </c>
      <c r="O13" s="294">
        <v>1576.88</v>
      </c>
      <c r="P13" s="295">
        <v>10.71</v>
      </c>
    </row>
    <row r="14" spans="1:16" ht="16.5" thickBot="1" x14ac:dyDescent="0.25">
      <c r="A14" s="370"/>
      <c r="B14" s="403" t="s">
        <v>175</v>
      </c>
      <c r="C14" s="298" t="s">
        <v>176</v>
      </c>
      <c r="D14" s="298" t="s">
        <v>176</v>
      </c>
      <c r="E14" s="512" t="s">
        <v>176</v>
      </c>
      <c r="F14" s="513">
        <v>100</v>
      </c>
      <c r="G14" s="514">
        <v>100</v>
      </c>
      <c r="H14" s="297" t="s">
        <v>176</v>
      </c>
      <c r="I14" s="298" t="s">
        <v>176</v>
      </c>
      <c r="J14" s="299" t="s">
        <v>176</v>
      </c>
      <c r="K14" s="297" t="s">
        <v>176</v>
      </c>
      <c r="L14" s="298" t="s">
        <v>176</v>
      </c>
      <c r="M14" s="299" t="s">
        <v>176</v>
      </c>
      <c r="N14" s="298" t="s">
        <v>176</v>
      </c>
      <c r="O14" s="298" t="s">
        <v>176</v>
      </c>
      <c r="P14" s="299" t="s">
        <v>176</v>
      </c>
    </row>
    <row r="15" spans="1:16" ht="15.75" x14ac:dyDescent="0.25">
      <c r="A15" s="371" t="s">
        <v>177</v>
      </c>
      <c r="B15" s="404">
        <v>450</v>
      </c>
      <c r="C15" s="515">
        <v>2032.23</v>
      </c>
      <c r="D15" s="516">
        <v>2138.7199999999998</v>
      </c>
      <c r="E15" s="94">
        <v>-4.9800000000000004</v>
      </c>
      <c r="F15" s="517">
        <v>8.17</v>
      </c>
      <c r="G15" s="95">
        <v>6.47</v>
      </c>
      <c r="H15" s="96">
        <v>1858.54</v>
      </c>
      <c r="I15" s="97">
        <v>1864.28</v>
      </c>
      <c r="J15" s="95">
        <v>-0.31</v>
      </c>
      <c r="K15" s="96">
        <v>2200.5700000000002</v>
      </c>
      <c r="L15" s="97">
        <v>2331.67</v>
      </c>
      <c r="M15" s="95">
        <v>-5.62</v>
      </c>
      <c r="N15" s="300">
        <v>1683.16</v>
      </c>
      <c r="O15" s="97">
        <v>1764.8</v>
      </c>
      <c r="P15" s="95">
        <v>-4.63</v>
      </c>
    </row>
    <row r="16" spans="1:16" ht="15.75" x14ac:dyDescent="0.25">
      <c r="A16" s="372" t="s">
        <v>178</v>
      </c>
      <c r="B16" s="405">
        <v>500</v>
      </c>
      <c r="C16" s="518">
        <v>2274.4499999999998</v>
      </c>
      <c r="D16" s="519">
        <v>2317.19</v>
      </c>
      <c r="E16" s="98">
        <v>-1.84</v>
      </c>
      <c r="F16" s="520">
        <v>3.23</v>
      </c>
      <c r="G16" s="99">
        <v>1.97</v>
      </c>
      <c r="H16" s="100">
        <v>2262.4</v>
      </c>
      <c r="I16" s="101">
        <v>2333.41</v>
      </c>
      <c r="J16" s="99">
        <v>-3.04</v>
      </c>
      <c r="K16" s="100">
        <v>2606.54</v>
      </c>
      <c r="L16" s="101">
        <v>2600.8000000000002</v>
      </c>
      <c r="M16" s="99">
        <v>0.22</v>
      </c>
      <c r="N16" s="301">
        <v>1776.97</v>
      </c>
      <c r="O16" s="101">
        <v>1793.09</v>
      </c>
      <c r="P16" s="99">
        <v>-0.9</v>
      </c>
    </row>
    <row r="17" spans="1:16" ht="15.75" x14ac:dyDescent="0.25">
      <c r="A17" s="13" t="s">
        <v>179</v>
      </c>
      <c r="B17" s="405">
        <v>550</v>
      </c>
      <c r="C17" s="515">
        <v>2681.57</v>
      </c>
      <c r="D17" s="521">
        <v>2540.69</v>
      </c>
      <c r="E17" s="98">
        <v>5.54</v>
      </c>
      <c r="F17" s="520">
        <v>0.76</v>
      </c>
      <c r="G17" s="99">
        <v>0.51</v>
      </c>
      <c r="H17" s="100">
        <v>3028.67</v>
      </c>
      <c r="I17" s="273">
        <v>3263.16</v>
      </c>
      <c r="J17" s="99">
        <v>-7.19</v>
      </c>
      <c r="K17" s="100" t="s">
        <v>18</v>
      </c>
      <c r="L17" s="101" t="s">
        <v>18</v>
      </c>
      <c r="M17" s="99" t="s">
        <v>128</v>
      </c>
      <c r="N17" s="301">
        <v>1745.77</v>
      </c>
      <c r="O17" s="101">
        <v>1583.74</v>
      </c>
      <c r="P17" s="99">
        <v>10.23</v>
      </c>
    </row>
    <row r="18" spans="1:16" ht="15.75" x14ac:dyDescent="0.25">
      <c r="A18" s="13"/>
      <c r="B18" s="406">
        <v>650</v>
      </c>
      <c r="C18" s="515">
        <v>1464.75</v>
      </c>
      <c r="D18" s="516">
        <v>1472.89</v>
      </c>
      <c r="E18" s="94">
        <v>-0.55000000000000004</v>
      </c>
      <c r="F18" s="520">
        <v>0.86</v>
      </c>
      <c r="G18" s="302">
        <v>0.75</v>
      </c>
      <c r="H18" s="102" t="s">
        <v>18</v>
      </c>
      <c r="I18" s="103" t="s">
        <v>18</v>
      </c>
      <c r="J18" s="302" t="s">
        <v>128</v>
      </c>
      <c r="K18" s="102" t="s">
        <v>18</v>
      </c>
      <c r="L18" s="103" t="s">
        <v>18</v>
      </c>
      <c r="M18" s="302" t="s">
        <v>128</v>
      </c>
      <c r="N18" s="303">
        <v>1440.76</v>
      </c>
      <c r="O18" s="103" t="s">
        <v>18</v>
      </c>
      <c r="P18" s="302" t="s">
        <v>128</v>
      </c>
    </row>
    <row r="19" spans="1:16" ht="16.5" thickBot="1" x14ac:dyDescent="0.3">
      <c r="A19" s="373"/>
      <c r="B19" s="407" t="s">
        <v>175</v>
      </c>
      <c r="C19" s="522" t="s">
        <v>176</v>
      </c>
      <c r="D19" s="522" t="s">
        <v>176</v>
      </c>
      <c r="E19" s="523" t="s">
        <v>176</v>
      </c>
      <c r="F19" s="524">
        <v>13.01</v>
      </c>
      <c r="G19" s="304">
        <v>9.7100000000000009</v>
      </c>
      <c r="H19" s="306" t="s">
        <v>176</v>
      </c>
      <c r="I19" s="305" t="s">
        <v>176</v>
      </c>
      <c r="J19" s="304" t="s">
        <v>176</v>
      </c>
      <c r="K19" s="306" t="s">
        <v>176</v>
      </c>
      <c r="L19" s="305" t="s">
        <v>176</v>
      </c>
      <c r="M19" s="304" t="s">
        <v>176</v>
      </c>
      <c r="N19" s="305" t="s">
        <v>176</v>
      </c>
      <c r="O19" s="305" t="s">
        <v>176</v>
      </c>
      <c r="P19" s="304" t="s">
        <v>176</v>
      </c>
    </row>
    <row r="20" spans="1:16" ht="16.5" thickTop="1" x14ac:dyDescent="0.25">
      <c r="A20" s="371" t="s">
        <v>177</v>
      </c>
      <c r="B20" s="404">
        <v>450</v>
      </c>
      <c r="C20" s="515">
        <v>1479.65</v>
      </c>
      <c r="D20" s="516">
        <v>1474.14</v>
      </c>
      <c r="E20" s="94">
        <v>0.37</v>
      </c>
      <c r="F20" s="307">
        <v>1.29</v>
      </c>
      <c r="G20" s="95">
        <v>1.92</v>
      </c>
      <c r="H20" s="96">
        <v>1497.97</v>
      </c>
      <c r="I20" s="97">
        <v>1453.83</v>
      </c>
      <c r="J20" s="95">
        <v>3.04</v>
      </c>
      <c r="K20" s="96">
        <v>1616.97</v>
      </c>
      <c r="L20" s="97">
        <v>1549.03</v>
      </c>
      <c r="M20" s="95">
        <v>4.3899999999999997</v>
      </c>
      <c r="N20" s="300">
        <v>1308.46</v>
      </c>
      <c r="O20" s="97">
        <v>1328.93</v>
      </c>
      <c r="P20" s="95">
        <v>-1.54</v>
      </c>
    </row>
    <row r="21" spans="1:16" ht="15.75" x14ac:dyDescent="0.25">
      <c r="A21" s="372" t="s">
        <v>180</v>
      </c>
      <c r="B21" s="405">
        <v>500</v>
      </c>
      <c r="C21" s="515">
        <v>1414.09</v>
      </c>
      <c r="D21" s="519">
        <v>1405.33</v>
      </c>
      <c r="E21" s="94">
        <v>0.62</v>
      </c>
      <c r="F21" s="307">
        <v>9.1199999999999992</v>
      </c>
      <c r="G21" s="99">
        <v>15.27</v>
      </c>
      <c r="H21" s="100">
        <v>1456.69</v>
      </c>
      <c r="I21" s="101">
        <v>1494.09</v>
      </c>
      <c r="J21" s="99">
        <v>-2.5</v>
      </c>
      <c r="K21" s="100">
        <v>1407.02</v>
      </c>
      <c r="L21" s="101">
        <v>1377.94</v>
      </c>
      <c r="M21" s="99">
        <v>2.11</v>
      </c>
      <c r="N21" s="301">
        <v>1366.85</v>
      </c>
      <c r="O21" s="101">
        <v>1375.52</v>
      </c>
      <c r="P21" s="99">
        <v>-0.63</v>
      </c>
    </row>
    <row r="22" spans="1:16" ht="15.75" x14ac:dyDescent="0.25">
      <c r="A22" s="13" t="s">
        <v>181</v>
      </c>
      <c r="B22" s="405">
        <v>550</v>
      </c>
      <c r="C22" s="518">
        <v>1530.27</v>
      </c>
      <c r="D22" s="519">
        <v>1424.17</v>
      </c>
      <c r="E22" s="94">
        <v>7.45</v>
      </c>
      <c r="F22" s="307">
        <v>4.13</v>
      </c>
      <c r="G22" s="99">
        <v>3.81</v>
      </c>
      <c r="H22" s="100" t="s">
        <v>18</v>
      </c>
      <c r="I22" s="101">
        <v>1426.37</v>
      </c>
      <c r="J22" s="99" t="s">
        <v>128</v>
      </c>
      <c r="K22" s="100">
        <v>1433.45</v>
      </c>
      <c r="L22" s="101">
        <v>1446.63</v>
      </c>
      <c r="M22" s="99">
        <v>-0.91</v>
      </c>
      <c r="N22" s="301">
        <v>1369.82</v>
      </c>
      <c r="O22" s="101">
        <v>1395.18</v>
      </c>
      <c r="P22" s="99">
        <v>-1.82</v>
      </c>
    </row>
    <row r="23" spans="1:16" ht="15.75" x14ac:dyDescent="0.25">
      <c r="A23" s="13"/>
      <c r="B23" s="405">
        <v>650</v>
      </c>
      <c r="C23" s="518">
        <v>1329.93</v>
      </c>
      <c r="D23" s="519">
        <v>1321.08</v>
      </c>
      <c r="E23" s="94">
        <v>0.67</v>
      </c>
      <c r="F23" s="307">
        <v>1.87</v>
      </c>
      <c r="G23" s="99">
        <v>1.48</v>
      </c>
      <c r="H23" s="100">
        <v>1303.48</v>
      </c>
      <c r="I23" s="101">
        <v>1333.43</v>
      </c>
      <c r="J23" s="99">
        <v>-2.25</v>
      </c>
      <c r="K23" s="100">
        <v>1348.81</v>
      </c>
      <c r="L23" s="101">
        <v>1321.78</v>
      </c>
      <c r="M23" s="99">
        <v>2.04</v>
      </c>
      <c r="N23" s="301">
        <v>1255.04</v>
      </c>
      <c r="O23" s="101">
        <v>1301.31</v>
      </c>
      <c r="P23" s="99">
        <v>-3.56</v>
      </c>
    </row>
    <row r="24" spans="1:16" ht="15.75" x14ac:dyDescent="0.25">
      <c r="A24" s="13"/>
      <c r="B24" s="405">
        <v>750</v>
      </c>
      <c r="C24" s="518">
        <v>1294.18</v>
      </c>
      <c r="D24" s="519">
        <v>1311.95</v>
      </c>
      <c r="E24" s="94">
        <v>-1.35</v>
      </c>
      <c r="F24" s="307">
        <v>5.82</v>
      </c>
      <c r="G24" s="99">
        <v>5.93</v>
      </c>
      <c r="H24" s="100">
        <v>1291.6600000000001</v>
      </c>
      <c r="I24" s="101">
        <v>1291.95</v>
      </c>
      <c r="J24" s="99">
        <v>-0.02</v>
      </c>
      <c r="K24" s="100">
        <v>1345.91</v>
      </c>
      <c r="L24" s="101">
        <v>1349.54</v>
      </c>
      <c r="M24" s="99">
        <v>-0.27</v>
      </c>
      <c r="N24" s="301">
        <v>1225</v>
      </c>
      <c r="O24" s="101">
        <v>1260.76</v>
      </c>
      <c r="P24" s="99">
        <v>-2.84</v>
      </c>
    </row>
    <row r="25" spans="1:16" ht="15.75" x14ac:dyDescent="0.25">
      <c r="A25" s="13"/>
      <c r="B25" s="406">
        <v>850</v>
      </c>
      <c r="C25" s="518">
        <v>1354.28</v>
      </c>
      <c r="D25" s="519">
        <v>1368.97</v>
      </c>
      <c r="E25" s="98">
        <v>-1.07</v>
      </c>
      <c r="F25" s="307">
        <v>0.16</v>
      </c>
      <c r="G25" s="99">
        <v>0.16</v>
      </c>
      <c r="H25" s="100" t="s">
        <v>18</v>
      </c>
      <c r="I25" s="101" t="s">
        <v>18</v>
      </c>
      <c r="J25" s="99" t="s">
        <v>128</v>
      </c>
      <c r="K25" s="102" t="s">
        <v>20</v>
      </c>
      <c r="L25" s="103" t="s">
        <v>20</v>
      </c>
      <c r="M25" s="302" t="s">
        <v>20</v>
      </c>
      <c r="N25" s="303" t="s">
        <v>18</v>
      </c>
      <c r="O25" s="103" t="s">
        <v>18</v>
      </c>
      <c r="P25" s="302" t="s">
        <v>128</v>
      </c>
    </row>
    <row r="26" spans="1:16" ht="16.5" thickBot="1" x14ac:dyDescent="0.3">
      <c r="A26" s="373"/>
      <c r="B26" s="407" t="s">
        <v>175</v>
      </c>
      <c r="C26" s="525" t="s">
        <v>176</v>
      </c>
      <c r="D26" s="525" t="s">
        <v>176</v>
      </c>
      <c r="E26" s="523" t="s">
        <v>176</v>
      </c>
      <c r="F26" s="524">
        <v>22.39</v>
      </c>
      <c r="G26" s="308">
        <v>28.58</v>
      </c>
      <c r="H26" s="310" t="s">
        <v>176</v>
      </c>
      <c r="I26" s="309" t="s">
        <v>176</v>
      </c>
      <c r="J26" s="308" t="s">
        <v>176</v>
      </c>
      <c r="K26" s="306" t="s">
        <v>176</v>
      </c>
      <c r="L26" s="305" t="s">
        <v>176</v>
      </c>
      <c r="M26" s="304" t="s">
        <v>176</v>
      </c>
      <c r="N26" s="305" t="s">
        <v>176</v>
      </c>
      <c r="O26" s="305" t="s">
        <v>176</v>
      </c>
      <c r="P26" s="304" t="s">
        <v>176</v>
      </c>
    </row>
    <row r="27" spans="1:16" ht="16.5" thickTop="1" x14ac:dyDescent="0.25">
      <c r="A27" s="371" t="s">
        <v>177</v>
      </c>
      <c r="B27" s="404">
        <v>450</v>
      </c>
      <c r="C27" s="515">
        <v>1231.2</v>
      </c>
      <c r="D27" s="516">
        <v>1291.25</v>
      </c>
      <c r="E27" s="94">
        <v>-4.6500000000000004</v>
      </c>
      <c r="F27" s="307">
        <v>2.44</v>
      </c>
      <c r="G27" s="95">
        <v>2.2200000000000002</v>
      </c>
      <c r="H27" s="96" t="s">
        <v>18</v>
      </c>
      <c r="I27" s="97">
        <v>1198.99</v>
      </c>
      <c r="J27" s="95" t="s">
        <v>128</v>
      </c>
      <c r="K27" s="96">
        <v>1255.82</v>
      </c>
      <c r="L27" s="97">
        <v>1262.3699999999999</v>
      </c>
      <c r="M27" s="95">
        <v>-0.52</v>
      </c>
      <c r="N27" s="300" t="s">
        <v>18</v>
      </c>
      <c r="O27" s="97" t="s">
        <v>18</v>
      </c>
      <c r="P27" s="95" t="s">
        <v>128</v>
      </c>
    </row>
    <row r="28" spans="1:16" ht="15.75" x14ac:dyDescent="0.25">
      <c r="A28" s="372" t="s">
        <v>180</v>
      </c>
      <c r="B28" s="405">
        <v>500</v>
      </c>
      <c r="C28" s="515">
        <v>1275.69</v>
      </c>
      <c r="D28" s="519">
        <v>1266.8900000000001</v>
      </c>
      <c r="E28" s="94">
        <v>0.69</v>
      </c>
      <c r="F28" s="307">
        <v>11.94</v>
      </c>
      <c r="G28" s="99">
        <v>12.35</v>
      </c>
      <c r="H28" s="100">
        <v>1203.07</v>
      </c>
      <c r="I28" s="101">
        <v>1207.5</v>
      </c>
      <c r="J28" s="99">
        <v>-0.37</v>
      </c>
      <c r="K28" s="100">
        <v>1374.8</v>
      </c>
      <c r="L28" s="101">
        <v>1348.05</v>
      </c>
      <c r="M28" s="99">
        <v>1.98</v>
      </c>
      <c r="N28" s="301">
        <v>1327.04</v>
      </c>
      <c r="O28" s="101">
        <v>1313.03</v>
      </c>
      <c r="P28" s="99">
        <v>1.07</v>
      </c>
    </row>
    <row r="29" spans="1:16" ht="15.75" x14ac:dyDescent="0.25">
      <c r="A29" s="13" t="s">
        <v>182</v>
      </c>
      <c r="B29" s="405">
        <v>550</v>
      </c>
      <c r="C29" s="518">
        <v>1386.9</v>
      </c>
      <c r="D29" s="519">
        <v>1371.17</v>
      </c>
      <c r="E29" s="94">
        <v>1.1499999999999999</v>
      </c>
      <c r="F29" s="307">
        <v>22.39</v>
      </c>
      <c r="G29" s="99">
        <v>18.98</v>
      </c>
      <c r="H29" s="100">
        <v>1200.58</v>
      </c>
      <c r="I29" s="101">
        <v>1308.3399999999999</v>
      </c>
      <c r="J29" s="99">
        <v>-8.24</v>
      </c>
      <c r="K29" s="100">
        <v>1413.45</v>
      </c>
      <c r="L29" s="101">
        <v>1425.14</v>
      </c>
      <c r="M29" s="99">
        <v>-0.82</v>
      </c>
      <c r="N29" s="301">
        <v>1394.27</v>
      </c>
      <c r="O29" s="101">
        <v>1250.02</v>
      </c>
      <c r="P29" s="99">
        <v>11.54</v>
      </c>
    </row>
    <row r="30" spans="1:16" ht="15.75" x14ac:dyDescent="0.25">
      <c r="A30" s="13"/>
      <c r="B30" s="405">
        <v>650</v>
      </c>
      <c r="C30" s="518">
        <v>1259.78</v>
      </c>
      <c r="D30" s="519">
        <v>1280.26</v>
      </c>
      <c r="E30" s="94">
        <v>-1.6</v>
      </c>
      <c r="F30" s="307">
        <v>9.2100000000000009</v>
      </c>
      <c r="G30" s="99">
        <v>8.6</v>
      </c>
      <c r="H30" s="100">
        <v>1213.04</v>
      </c>
      <c r="I30" s="101">
        <v>1206.68</v>
      </c>
      <c r="J30" s="99">
        <v>0.53</v>
      </c>
      <c r="K30" s="100">
        <v>1328.44</v>
      </c>
      <c r="L30" s="101">
        <v>1360.62</v>
      </c>
      <c r="M30" s="99">
        <v>-2.37</v>
      </c>
      <c r="N30" s="301">
        <v>1198.44</v>
      </c>
      <c r="O30" s="101">
        <v>1210.3</v>
      </c>
      <c r="P30" s="99">
        <v>-0.98</v>
      </c>
    </row>
    <row r="31" spans="1:16" ht="15.75" x14ac:dyDescent="0.25">
      <c r="A31" s="13"/>
      <c r="B31" s="405">
        <v>750</v>
      </c>
      <c r="C31" s="518">
        <v>1184.97</v>
      </c>
      <c r="D31" s="519">
        <v>1189.44</v>
      </c>
      <c r="E31" s="94">
        <v>-0.38</v>
      </c>
      <c r="F31" s="307">
        <v>10.62</v>
      </c>
      <c r="G31" s="99">
        <v>10.9</v>
      </c>
      <c r="H31" s="100">
        <v>1195.57</v>
      </c>
      <c r="I31" s="101">
        <v>1200.08</v>
      </c>
      <c r="J31" s="99">
        <v>-0.38</v>
      </c>
      <c r="K31" s="100">
        <v>1198.71</v>
      </c>
      <c r="L31" s="101">
        <v>1203.6300000000001</v>
      </c>
      <c r="M31" s="99">
        <v>-0.41</v>
      </c>
      <c r="N31" s="301">
        <v>1130.99</v>
      </c>
      <c r="O31" s="101">
        <v>1118.98</v>
      </c>
      <c r="P31" s="99">
        <v>1.07</v>
      </c>
    </row>
    <row r="32" spans="1:16" ht="15.75" x14ac:dyDescent="0.25">
      <c r="A32" s="13"/>
      <c r="B32" s="406">
        <v>850</v>
      </c>
      <c r="C32" s="518">
        <v>1120.96</v>
      </c>
      <c r="D32" s="519">
        <v>1111.94</v>
      </c>
      <c r="E32" s="104">
        <v>0.81</v>
      </c>
      <c r="F32" s="307">
        <v>0.61</v>
      </c>
      <c r="G32" s="99">
        <v>0.93</v>
      </c>
      <c r="H32" s="100">
        <v>1104.55</v>
      </c>
      <c r="I32" s="101" t="s">
        <v>18</v>
      </c>
      <c r="J32" s="99" t="s">
        <v>128</v>
      </c>
      <c r="K32" s="96" t="s">
        <v>18</v>
      </c>
      <c r="L32" s="101" t="s">
        <v>18</v>
      </c>
      <c r="M32" s="99" t="s">
        <v>128</v>
      </c>
      <c r="N32" s="301" t="s">
        <v>18</v>
      </c>
      <c r="O32" s="103" t="s">
        <v>18</v>
      </c>
      <c r="P32" s="302" t="s">
        <v>128</v>
      </c>
    </row>
    <row r="33" spans="1:16" ht="16.5" thickBot="1" x14ac:dyDescent="0.3">
      <c r="A33" s="373"/>
      <c r="B33" s="407" t="s">
        <v>175</v>
      </c>
      <c r="C33" s="525" t="s">
        <v>176</v>
      </c>
      <c r="D33" s="525" t="s">
        <v>176</v>
      </c>
      <c r="E33" s="523" t="s">
        <v>176</v>
      </c>
      <c r="F33" s="524">
        <v>57.21</v>
      </c>
      <c r="G33" s="308">
        <v>54</v>
      </c>
      <c r="H33" s="310" t="s">
        <v>176</v>
      </c>
      <c r="I33" s="309" t="s">
        <v>176</v>
      </c>
      <c r="J33" s="308" t="s">
        <v>176</v>
      </c>
      <c r="K33" s="310" t="s">
        <v>176</v>
      </c>
      <c r="L33" s="309" t="s">
        <v>176</v>
      </c>
      <c r="M33" s="308" t="s">
        <v>176</v>
      </c>
      <c r="N33" s="309" t="s">
        <v>176</v>
      </c>
      <c r="O33" s="305" t="s">
        <v>176</v>
      </c>
      <c r="P33" s="304" t="s">
        <v>176</v>
      </c>
    </row>
    <row r="34" spans="1:16" ht="16.5" thickTop="1" x14ac:dyDescent="0.25">
      <c r="A34" s="371" t="s">
        <v>183</v>
      </c>
      <c r="B34" s="404">
        <v>580</v>
      </c>
      <c r="C34" s="515">
        <v>1230.94</v>
      </c>
      <c r="D34" s="516">
        <v>1245.6199999999999</v>
      </c>
      <c r="E34" s="94">
        <v>-1.18</v>
      </c>
      <c r="F34" s="307">
        <v>0.28999999999999998</v>
      </c>
      <c r="G34" s="95">
        <v>0.34</v>
      </c>
      <c r="H34" s="96">
        <v>1164.3499999999999</v>
      </c>
      <c r="I34" s="97">
        <v>1178.1500000000001</v>
      </c>
      <c r="J34" s="95">
        <v>-1.17</v>
      </c>
      <c r="K34" s="96">
        <v>1359.65</v>
      </c>
      <c r="L34" s="97">
        <v>1390.29</v>
      </c>
      <c r="M34" s="95">
        <v>-2.2000000000000002</v>
      </c>
      <c r="N34" s="300">
        <v>1213.5</v>
      </c>
      <c r="O34" s="97">
        <v>1229.94</v>
      </c>
      <c r="P34" s="95">
        <v>-1.34</v>
      </c>
    </row>
    <row r="35" spans="1:16" ht="15.75" x14ac:dyDescent="0.25">
      <c r="A35" s="372" t="s">
        <v>180</v>
      </c>
      <c r="B35" s="405">
        <v>720</v>
      </c>
      <c r="C35" s="515">
        <v>1207.5899999999999</v>
      </c>
      <c r="D35" s="519">
        <v>1217.7</v>
      </c>
      <c r="E35" s="94">
        <v>-0.83</v>
      </c>
      <c r="F35" s="307">
        <v>2.58</v>
      </c>
      <c r="G35" s="99">
        <v>3.09</v>
      </c>
      <c r="H35" s="100">
        <v>1212.8399999999999</v>
      </c>
      <c r="I35" s="101">
        <v>1210.07</v>
      </c>
      <c r="J35" s="99">
        <v>0.23</v>
      </c>
      <c r="K35" s="100">
        <v>1231.6600000000001</v>
      </c>
      <c r="L35" s="101">
        <v>1249.5</v>
      </c>
      <c r="M35" s="99">
        <v>-1.43</v>
      </c>
      <c r="N35" s="301">
        <v>1183.3499999999999</v>
      </c>
      <c r="O35" s="101">
        <v>1197.58</v>
      </c>
      <c r="P35" s="99">
        <v>-1.19</v>
      </c>
    </row>
    <row r="36" spans="1:16" ht="15.75" x14ac:dyDescent="0.25">
      <c r="A36" s="13" t="s">
        <v>181</v>
      </c>
      <c r="B36" s="406">
        <v>2000</v>
      </c>
      <c r="C36" s="518">
        <v>1178.1600000000001</v>
      </c>
      <c r="D36" s="519">
        <v>1227.77</v>
      </c>
      <c r="E36" s="98">
        <v>-4.04</v>
      </c>
      <c r="F36" s="307">
        <v>0.26</v>
      </c>
      <c r="G36" s="99">
        <v>0.31</v>
      </c>
      <c r="H36" s="102">
        <v>1167.6500000000001</v>
      </c>
      <c r="I36" s="103">
        <v>1194.3</v>
      </c>
      <c r="J36" s="302">
        <v>-2.23</v>
      </c>
      <c r="K36" s="102" t="s">
        <v>18</v>
      </c>
      <c r="L36" s="103" t="s">
        <v>18</v>
      </c>
      <c r="M36" s="302" t="s">
        <v>128</v>
      </c>
      <c r="N36" s="303">
        <v>1188.29</v>
      </c>
      <c r="O36" s="103">
        <v>1300.6199999999999</v>
      </c>
      <c r="P36" s="302">
        <v>-8.64</v>
      </c>
    </row>
    <row r="37" spans="1:16" ht="16.5" thickBot="1" x14ac:dyDescent="0.3">
      <c r="A37" s="373"/>
      <c r="B37" s="407" t="s">
        <v>175</v>
      </c>
      <c r="C37" s="525" t="s">
        <v>176</v>
      </c>
      <c r="D37" s="525" t="s">
        <v>176</v>
      </c>
      <c r="E37" s="523" t="s">
        <v>176</v>
      </c>
      <c r="F37" s="524">
        <v>3.13</v>
      </c>
      <c r="G37" s="308">
        <v>3.74</v>
      </c>
      <c r="H37" s="306" t="s">
        <v>176</v>
      </c>
      <c r="I37" s="305" t="s">
        <v>176</v>
      </c>
      <c r="J37" s="304" t="s">
        <v>176</v>
      </c>
      <c r="K37" s="306" t="s">
        <v>176</v>
      </c>
      <c r="L37" s="305" t="s">
        <v>176</v>
      </c>
      <c r="M37" s="304" t="s">
        <v>176</v>
      </c>
      <c r="N37" s="305" t="s">
        <v>176</v>
      </c>
      <c r="O37" s="305" t="s">
        <v>176</v>
      </c>
      <c r="P37" s="304" t="s">
        <v>176</v>
      </c>
    </row>
    <row r="38" spans="1:16" ht="16.5" thickTop="1" x14ac:dyDescent="0.25">
      <c r="A38" s="371" t="s">
        <v>183</v>
      </c>
      <c r="B38" s="404">
        <v>580</v>
      </c>
      <c r="C38" s="515">
        <v>1146.0999999999999</v>
      </c>
      <c r="D38" s="516" t="s">
        <v>18</v>
      </c>
      <c r="E38" s="94" t="s">
        <v>128</v>
      </c>
      <c r="F38" s="307">
        <v>7.0000000000000007E-2</v>
      </c>
      <c r="G38" s="95">
        <v>0.06</v>
      </c>
      <c r="H38" s="96" t="s">
        <v>18</v>
      </c>
      <c r="I38" s="97" t="s">
        <v>18</v>
      </c>
      <c r="J38" s="95" t="s">
        <v>128</v>
      </c>
      <c r="K38" s="96" t="s">
        <v>18</v>
      </c>
      <c r="L38" s="97" t="s">
        <v>18</v>
      </c>
      <c r="M38" s="95" t="s">
        <v>128</v>
      </c>
      <c r="N38" s="300" t="s">
        <v>18</v>
      </c>
      <c r="O38" s="97" t="s">
        <v>20</v>
      </c>
      <c r="P38" s="95" t="s">
        <v>20</v>
      </c>
    </row>
    <row r="39" spans="1:16" ht="15.75" x14ac:dyDescent="0.25">
      <c r="A39" s="372" t="s">
        <v>180</v>
      </c>
      <c r="B39" s="405">
        <v>720</v>
      </c>
      <c r="C39" s="515">
        <v>1035.8800000000001</v>
      </c>
      <c r="D39" s="519">
        <v>1061.07</v>
      </c>
      <c r="E39" s="94">
        <v>-2.37</v>
      </c>
      <c r="F39" s="307">
        <v>4.05</v>
      </c>
      <c r="G39" s="99">
        <v>3.82</v>
      </c>
      <c r="H39" s="100">
        <v>1021.48</v>
      </c>
      <c r="I39" s="101">
        <v>1052.1300000000001</v>
      </c>
      <c r="J39" s="99">
        <v>-2.91</v>
      </c>
      <c r="K39" s="100">
        <v>1065.8900000000001</v>
      </c>
      <c r="L39" s="101">
        <v>1070.82</v>
      </c>
      <c r="M39" s="99">
        <v>-0.46</v>
      </c>
      <c r="N39" s="301">
        <v>1042.79</v>
      </c>
      <c r="O39" s="101">
        <v>1066.47</v>
      </c>
      <c r="P39" s="99">
        <v>-2.2200000000000002</v>
      </c>
    </row>
    <row r="40" spans="1:16" ht="15.75" x14ac:dyDescent="0.25">
      <c r="A40" s="13" t="s">
        <v>182</v>
      </c>
      <c r="B40" s="405">
        <v>2000</v>
      </c>
      <c r="C40" s="518" t="s">
        <v>18</v>
      </c>
      <c r="D40" s="519" t="s">
        <v>18</v>
      </c>
      <c r="E40" s="104" t="s">
        <v>128</v>
      </c>
      <c r="F40" s="526">
        <v>0.13</v>
      </c>
      <c r="G40" s="99">
        <v>0.1</v>
      </c>
      <c r="H40" s="102" t="s">
        <v>18</v>
      </c>
      <c r="I40" s="103" t="s">
        <v>18</v>
      </c>
      <c r="J40" s="302" t="s">
        <v>128</v>
      </c>
      <c r="K40" s="102" t="s">
        <v>20</v>
      </c>
      <c r="L40" s="103" t="s">
        <v>20</v>
      </c>
      <c r="M40" s="302" t="s">
        <v>20</v>
      </c>
      <c r="N40" s="303" t="s">
        <v>20</v>
      </c>
      <c r="O40" s="103" t="s">
        <v>20</v>
      </c>
      <c r="P40" s="302" t="s">
        <v>20</v>
      </c>
    </row>
    <row r="41" spans="1:16" ht="16.5" thickBot="1" x14ac:dyDescent="0.3">
      <c r="A41" s="378"/>
      <c r="B41" s="408" t="s">
        <v>175</v>
      </c>
      <c r="C41" s="527" t="s">
        <v>176</v>
      </c>
      <c r="D41" s="527" t="s">
        <v>176</v>
      </c>
      <c r="E41" s="528" t="s">
        <v>176</v>
      </c>
      <c r="F41" s="529">
        <v>4.26</v>
      </c>
      <c r="G41" s="530">
        <v>3.98</v>
      </c>
      <c r="H41" s="105" t="s">
        <v>176</v>
      </c>
      <c r="I41" s="312" t="s">
        <v>176</v>
      </c>
      <c r="J41" s="311" t="s">
        <v>176</v>
      </c>
      <c r="K41" s="105" t="s">
        <v>176</v>
      </c>
      <c r="L41" s="312" t="s">
        <v>176</v>
      </c>
      <c r="M41" s="311" t="s">
        <v>176</v>
      </c>
      <c r="N41" s="312" t="s">
        <v>176</v>
      </c>
      <c r="O41" s="312" t="s">
        <v>176</v>
      </c>
      <c r="P41" s="311" t="s">
        <v>176</v>
      </c>
    </row>
    <row r="42" spans="1:16" ht="16.5" thickBot="1" x14ac:dyDescent="0.3">
      <c r="A42" s="388"/>
      <c r="B42" s="313"/>
      <c r="C42" s="531"/>
      <c r="D42" s="532"/>
      <c r="E42" s="314" t="s">
        <v>175</v>
      </c>
      <c r="F42" s="315">
        <v>100</v>
      </c>
      <c r="G42" s="316">
        <v>100</v>
      </c>
      <c r="H42" s="317"/>
      <c r="I42" s="317"/>
      <c r="J42" s="317"/>
      <c r="K42" s="317"/>
      <c r="L42" s="318"/>
      <c r="M42" s="318"/>
      <c r="N42" s="318"/>
      <c r="O42" s="318"/>
      <c r="P42" s="318"/>
    </row>
    <row r="43" spans="1:16" ht="15.75" x14ac:dyDescent="0.25">
      <c r="A43" s="388"/>
    </row>
  </sheetData>
  <mergeCells count="1">
    <mergeCell ref="C4:G5"/>
  </mergeCells>
  <conditionalFormatting sqref="E9:E13 J9:J13 M9:M13 P9:P13 E15:E18 J15:J18 M15:M18 P15:P18 E20:E25 J20:J25 M20:M25 P20:P25 E27:E32 J27:J32 M27:M32 P27:P32 E34:E36 J34:J36 M34:M36 P34:P36 E38:E40 J38:J40 M38:M40 P38:P40">
    <cfRule type="beginsWith" dxfId="27" priority="2" operator="beginsWith" text="*">
      <formula>LEFT(E9,LEN("*"))="*"</formula>
    </cfRule>
    <cfRule type="cellIs" dxfId="26" priority="3" operator="lessThan">
      <formula>0</formula>
    </cfRule>
    <cfRule type="cellIs" dxfId="25" priority="4" operator="greaterThan">
      <formula>0</formula>
    </cfRule>
  </conditionalFormatting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1" operator="endsWith" id="{90AAF6E3-84B3-4694-BE68-30130090884A}">
            <xm:f>RIGHT(E9,LEN("-"))="-"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E9:E41 J9:J41 M9:M41 P9:P41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Arkusz9"/>
  <dimension ref="A1:K26"/>
  <sheetViews>
    <sheetView showGridLines="0" zoomScaleNormal="100" workbookViewId="0">
      <selection activeCell="W16" sqref="W16"/>
    </sheetView>
  </sheetViews>
  <sheetFormatPr defaultColWidth="9.140625" defaultRowHeight="12.75" x14ac:dyDescent="0.2"/>
  <cols>
    <col min="1" max="1" width="20" style="283" customWidth="1"/>
    <col min="2" max="2" width="17" style="283" customWidth="1"/>
    <col min="3" max="5" width="12.7109375" style="283" customWidth="1"/>
    <col min="6" max="6" width="10.7109375" style="283" customWidth="1"/>
    <col min="7" max="7" width="11.28515625" style="283" bestFit="1" customWidth="1"/>
    <col min="8" max="8" width="10.7109375" style="283" customWidth="1"/>
    <col min="9" max="9" width="14.140625" style="283" customWidth="1"/>
    <col min="10" max="12" width="10.7109375" style="283" customWidth="1"/>
    <col min="13" max="16384" width="9.140625" style="283"/>
  </cols>
  <sheetData>
    <row r="1" spans="1:11" s="280" customFormat="1" ht="21" x14ac:dyDescent="0.35">
      <c r="A1" s="14" t="s">
        <v>344</v>
      </c>
      <c r="B1" s="279"/>
    </row>
    <row r="2" spans="1:11" s="281" customFormat="1" ht="21" x14ac:dyDescent="0.35">
      <c r="A2" s="15" t="s">
        <v>207</v>
      </c>
      <c r="B2" s="357" t="str">
        <f>INFO!D15</f>
        <v>08 - 14.09.2025r.</v>
      </c>
      <c r="D2" s="646"/>
      <c r="K2" s="281" t="e" vm="1">
        <v>#VALUE!</v>
      </c>
    </row>
    <row r="3" spans="1:11" s="281" customFormat="1" ht="20.100000000000001" customHeight="1" thickBot="1" x14ac:dyDescent="0.4">
      <c r="A3" s="612"/>
      <c r="B3" s="613"/>
      <c r="C3" s="614"/>
      <c r="D3" s="614"/>
      <c r="E3" s="614"/>
    </row>
    <row r="4" spans="1:11" ht="24.95" customHeight="1" x14ac:dyDescent="0.2">
      <c r="A4" s="760" t="s">
        <v>209</v>
      </c>
      <c r="B4" s="757"/>
      <c r="C4" s="747" t="s">
        <v>9</v>
      </c>
      <c r="D4" s="748"/>
      <c r="E4" s="749"/>
    </row>
    <row r="5" spans="1:11" ht="24.95" customHeight="1" x14ac:dyDescent="0.25">
      <c r="A5" s="761"/>
      <c r="B5" s="758"/>
      <c r="C5" s="752" t="s">
        <v>8</v>
      </c>
      <c r="D5" s="753"/>
      <c r="E5" s="615" t="s">
        <v>229</v>
      </c>
    </row>
    <row r="6" spans="1:11" ht="24.95" customHeight="1" thickBot="1" x14ac:dyDescent="0.25">
      <c r="A6" s="762"/>
      <c r="B6" s="759"/>
      <c r="C6" s="616" t="s">
        <v>353</v>
      </c>
      <c r="D6" s="617" t="s">
        <v>336</v>
      </c>
      <c r="E6" s="382" t="s">
        <v>228</v>
      </c>
    </row>
    <row r="7" spans="1:11" ht="20.100000000000001" customHeight="1" x14ac:dyDescent="0.2">
      <c r="A7" s="750" t="s">
        <v>211</v>
      </c>
      <c r="B7" s="618" t="s">
        <v>212</v>
      </c>
      <c r="C7" s="619">
        <v>1847.15</v>
      </c>
      <c r="D7" s="620">
        <v>1927.89</v>
      </c>
      <c r="E7" s="621">
        <v>-4.1900000000000004</v>
      </c>
    </row>
    <row r="8" spans="1:11" ht="20.100000000000001" customHeight="1" x14ac:dyDescent="0.2">
      <c r="A8" s="750"/>
      <c r="B8" s="622" t="s">
        <v>213</v>
      </c>
      <c r="C8" s="623">
        <v>1879.77</v>
      </c>
      <c r="D8" s="624">
        <v>1820.67</v>
      </c>
      <c r="E8" s="625">
        <v>3.25</v>
      </c>
    </row>
    <row r="9" spans="1:11" ht="20.100000000000001" customHeight="1" thickBot="1" x14ac:dyDescent="0.25">
      <c r="A9" s="751"/>
      <c r="B9" s="626" t="s">
        <v>214</v>
      </c>
      <c r="C9" s="666">
        <v>2351.21</v>
      </c>
      <c r="D9" s="661" t="s">
        <v>18</v>
      </c>
      <c r="E9" s="627" t="s">
        <v>128</v>
      </c>
    </row>
    <row r="10" spans="1:11" ht="48.75" customHeight="1" x14ac:dyDescent="0.2">
      <c r="A10" s="628"/>
      <c r="C10"/>
      <c r="D10"/>
      <c r="E10"/>
    </row>
    <row r="11" spans="1:11" x14ac:dyDescent="0.2">
      <c r="A11" s="629"/>
    </row>
    <row r="12" spans="1:11" x14ac:dyDescent="0.2">
      <c r="A12" s="629"/>
    </row>
    <row r="14" spans="1:11" s="280" customFormat="1" ht="21" x14ac:dyDescent="0.35">
      <c r="A14" s="14" t="s">
        <v>345</v>
      </c>
    </row>
    <row r="15" spans="1:11" s="280" customFormat="1" ht="21" x14ac:dyDescent="0.35">
      <c r="A15" s="15" t="s">
        <v>207</v>
      </c>
      <c r="B15" s="630" t="str">
        <f>INFO!D15</f>
        <v>08 - 14.09.2025r.</v>
      </c>
      <c r="D15" s="646"/>
    </row>
    <row r="16" spans="1:11" s="280" customFormat="1" ht="20.100000000000001" customHeight="1" thickBot="1" x14ac:dyDescent="0.4">
      <c r="A16" s="15"/>
      <c r="B16" s="630"/>
    </row>
    <row r="17" spans="1:5" ht="24.95" customHeight="1" x14ac:dyDescent="0.2">
      <c r="A17" s="754" t="s">
        <v>209</v>
      </c>
      <c r="B17" s="757" t="s">
        <v>210</v>
      </c>
      <c r="C17" s="747" t="s">
        <v>9</v>
      </c>
      <c r="D17" s="748"/>
      <c r="E17" s="749"/>
    </row>
    <row r="18" spans="1:5" s="595" customFormat="1" ht="24.95" customHeight="1" x14ac:dyDescent="0.25">
      <c r="A18" s="755"/>
      <c r="B18" s="758"/>
      <c r="C18" s="752" t="s">
        <v>8</v>
      </c>
      <c r="D18" s="753"/>
      <c r="E18" s="615" t="s">
        <v>229</v>
      </c>
    </row>
    <row r="19" spans="1:5" ht="24.95" customHeight="1" thickBot="1" x14ac:dyDescent="0.25">
      <c r="A19" s="756"/>
      <c r="B19" s="759"/>
      <c r="C19" s="631" t="s">
        <v>353</v>
      </c>
      <c r="D19" s="632" t="s">
        <v>336</v>
      </c>
      <c r="E19" s="382" t="s">
        <v>228</v>
      </c>
    </row>
    <row r="20" spans="1:5" ht="20.100000000000001" customHeight="1" x14ac:dyDescent="0.2">
      <c r="A20" s="750" t="s">
        <v>215</v>
      </c>
      <c r="B20" s="633">
        <v>500</v>
      </c>
      <c r="C20" s="634">
        <v>1183.1300000000001</v>
      </c>
      <c r="D20" s="620">
        <v>1188.7</v>
      </c>
      <c r="E20" s="621">
        <v>-0.47</v>
      </c>
    </row>
    <row r="21" spans="1:5" ht="20.100000000000001" customHeight="1" x14ac:dyDescent="0.2">
      <c r="A21" s="746"/>
      <c r="B21" s="635">
        <v>750</v>
      </c>
      <c r="C21" s="636">
        <v>1113.47</v>
      </c>
      <c r="D21" s="624">
        <v>1118.96</v>
      </c>
      <c r="E21" s="625">
        <v>-0.49</v>
      </c>
    </row>
    <row r="22" spans="1:5" ht="20.100000000000001" customHeight="1" x14ac:dyDescent="0.2">
      <c r="A22" s="637" t="s">
        <v>216</v>
      </c>
      <c r="B22" s="635">
        <v>720</v>
      </c>
      <c r="C22" s="636">
        <v>1023.43</v>
      </c>
      <c r="D22" s="624">
        <v>1022.41</v>
      </c>
      <c r="E22" s="638">
        <v>0.1</v>
      </c>
    </row>
    <row r="23" spans="1:5" ht="20.100000000000001" customHeight="1" x14ac:dyDescent="0.2">
      <c r="A23" s="745" t="s">
        <v>217</v>
      </c>
      <c r="B23" s="635">
        <v>500</v>
      </c>
      <c r="C23" s="636">
        <v>1349.8</v>
      </c>
      <c r="D23" s="624">
        <v>1367.89</v>
      </c>
      <c r="E23" s="625">
        <v>-1.32</v>
      </c>
    </row>
    <row r="24" spans="1:5" ht="20.100000000000001" customHeight="1" x14ac:dyDescent="0.2">
      <c r="A24" s="746"/>
      <c r="B24" s="635">
        <v>750</v>
      </c>
      <c r="C24" s="636" t="s">
        <v>18</v>
      </c>
      <c r="D24" s="624" t="s">
        <v>18</v>
      </c>
      <c r="E24" s="639" t="s">
        <v>128</v>
      </c>
    </row>
    <row r="25" spans="1:5" ht="20.100000000000001" customHeight="1" thickBot="1" x14ac:dyDescent="0.25">
      <c r="A25" s="640" t="s">
        <v>218</v>
      </c>
      <c r="B25" s="641">
        <v>720</v>
      </c>
      <c r="C25" s="642">
        <v>1082.8599999999999</v>
      </c>
      <c r="D25" s="643">
        <v>1276.67</v>
      </c>
      <c r="E25" s="644">
        <v>-15.18</v>
      </c>
    </row>
    <row r="26" spans="1:5" x14ac:dyDescent="0.2">
      <c r="C26" s="645"/>
      <c r="D26" s="645"/>
      <c r="E26" s="645"/>
    </row>
  </sheetData>
  <mergeCells count="10">
    <mergeCell ref="A23:A24"/>
    <mergeCell ref="C4:E4"/>
    <mergeCell ref="A7:A9"/>
    <mergeCell ref="A20:A21"/>
    <mergeCell ref="C5:D5"/>
    <mergeCell ref="C17:E17"/>
    <mergeCell ref="C18:D18"/>
    <mergeCell ref="A17:A19"/>
    <mergeCell ref="B17:B19"/>
    <mergeCell ref="A4:B6"/>
  </mergeCells>
  <conditionalFormatting sqref="E7:E9">
    <cfRule type="beginsWith" dxfId="22" priority="6" operator="beginsWith" text="*">
      <formula>LEFT(E7,LEN("*"))="*"</formula>
    </cfRule>
    <cfRule type="cellIs" dxfId="21" priority="7" operator="greaterThan">
      <formula>0</formula>
    </cfRule>
    <cfRule type="cellIs" dxfId="20" priority="8" operator="lessThan">
      <formula>0</formula>
    </cfRule>
  </conditionalFormatting>
  <conditionalFormatting sqref="E20:E25">
    <cfRule type="beginsWith" dxfId="18" priority="2" operator="beginsWith" text="*">
      <formula>LEFT(E20,LEN("*"))="*"</formula>
    </cfRule>
    <cfRule type="cellIs" dxfId="17" priority="3" operator="greaterThan">
      <formula>0</formula>
    </cfRule>
    <cfRule type="cellIs" dxfId="16" priority="4" operator="lessThan">
      <formula>0</formula>
    </cfRule>
  </conditionalFormatting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5" operator="endsWith" id="{AAFFDD8E-84F8-4E61-9732-16C14EC2D4AF}">
            <xm:f>RIGHT(E7,LEN("-"))="-"</xm:f>
            <xm:f>"-"</xm:f>
            <x14:dxf>
              <font>
                <color auto="1"/>
              </font>
              <fill>
                <patternFill patternType="none">
                  <bgColor auto="1"/>
                </patternFill>
              </fill>
            </x14:dxf>
          </x14:cfRule>
          <xm:sqref>E7:E9</xm:sqref>
        </x14:conditionalFormatting>
        <x14:conditionalFormatting xmlns:xm="http://schemas.microsoft.com/office/excel/2006/main">
          <x14:cfRule type="endsWith" priority="1" operator="endsWith" id="{A01F8F11-AC21-42B6-AF91-CCCAC746C116}">
            <xm:f>RIGHT(E20,LEN("-"))="-"</xm:f>
            <xm:f>"-"</xm:f>
            <x14:dxf>
              <font>
                <color auto="1"/>
              </font>
              <fill>
                <patternFill patternType="none">
                  <bgColor auto="1"/>
                </patternFill>
              </fill>
            </x14:dxf>
          </x14:cfRule>
          <xm:sqref>E20:E25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Arkusz10"/>
  <dimension ref="A1:O14"/>
  <sheetViews>
    <sheetView showGridLines="0" zoomScaleNormal="100" workbookViewId="0">
      <selection activeCell="I22" sqref="I22"/>
    </sheetView>
  </sheetViews>
  <sheetFormatPr defaultColWidth="9.140625" defaultRowHeight="12.75" x14ac:dyDescent="0.2"/>
  <cols>
    <col min="1" max="1" width="16.85546875" style="595" customWidth="1"/>
    <col min="2" max="3" width="11.7109375" style="595" customWidth="1"/>
    <col min="4" max="4" width="9.7109375" style="595" customWidth="1"/>
    <col min="5" max="8" width="11.7109375" style="595" customWidth="1"/>
    <col min="9" max="9" width="9.7109375" style="595" customWidth="1"/>
    <col min="10" max="11" width="11.7109375" style="595" customWidth="1"/>
    <col min="12" max="12" width="9.7109375" style="595" customWidth="1"/>
    <col min="13" max="14" width="11.7109375" style="595" customWidth="1"/>
    <col min="15" max="15" width="9.7109375" style="595" customWidth="1"/>
    <col min="16" max="16384" width="9.140625" style="595"/>
  </cols>
  <sheetData>
    <row r="1" spans="1:15" ht="21" x14ac:dyDescent="0.35">
      <c r="A1" s="14" t="s">
        <v>343</v>
      </c>
    </row>
    <row r="2" spans="1:15" s="9" customFormat="1" ht="21" x14ac:dyDescent="0.35">
      <c r="A2" s="15" t="s">
        <v>207</v>
      </c>
      <c r="B2" s="341" t="str">
        <f>INFO!D15</f>
        <v>08 - 14.09.2025r.</v>
      </c>
      <c r="D2" s="646"/>
    </row>
    <row r="3" spans="1:15" ht="13.5" thickBot="1" x14ac:dyDescent="0.25">
      <c r="A3" s="596"/>
    </row>
    <row r="4" spans="1:15" ht="18.75" x14ac:dyDescent="0.3">
      <c r="A4" s="106"/>
      <c r="B4" s="732" t="s">
        <v>9</v>
      </c>
      <c r="C4" s="733"/>
      <c r="D4" s="733"/>
      <c r="E4" s="733"/>
      <c r="F4" s="734"/>
      <c r="G4" s="411" t="s">
        <v>10</v>
      </c>
      <c r="H4" s="412"/>
      <c r="I4" s="410"/>
      <c r="J4" s="412"/>
      <c r="K4" s="412"/>
      <c r="L4" s="412"/>
      <c r="M4" s="412"/>
      <c r="N4" s="409"/>
      <c r="O4" s="413"/>
    </row>
    <row r="5" spans="1:15" ht="18.75" x14ac:dyDescent="0.3">
      <c r="A5" s="13"/>
      <c r="B5" s="735"/>
      <c r="C5" s="736"/>
      <c r="D5" s="736"/>
      <c r="E5" s="736"/>
      <c r="F5" s="737"/>
      <c r="G5" s="415" t="s">
        <v>11</v>
      </c>
      <c r="H5" s="414"/>
      <c r="I5" s="414"/>
      <c r="J5" s="415" t="s">
        <v>12</v>
      </c>
      <c r="K5" s="414"/>
      <c r="L5" s="414"/>
      <c r="M5" s="415" t="s">
        <v>13</v>
      </c>
      <c r="N5" s="418"/>
      <c r="O5" s="417"/>
    </row>
    <row r="6" spans="1:15" ht="30" customHeight="1" x14ac:dyDescent="0.25">
      <c r="A6" s="109" t="s">
        <v>14</v>
      </c>
      <c r="B6" s="391" t="s">
        <v>8</v>
      </c>
      <c r="C6" s="389"/>
      <c r="D6" s="379" t="s">
        <v>229</v>
      </c>
      <c r="E6" s="395" t="s">
        <v>167</v>
      </c>
      <c r="F6" s="396"/>
      <c r="G6" s="397" t="s">
        <v>8</v>
      </c>
      <c r="H6" s="396"/>
      <c r="I6" s="379" t="s">
        <v>229</v>
      </c>
      <c r="J6" s="397" t="s">
        <v>8</v>
      </c>
      <c r="K6" s="396"/>
      <c r="L6" s="379" t="s">
        <v>229</v>
      </c>
      <c r="M6" s="397" t="s">
        <v>8</v>
      </c>
      <c r="N6" s="396"/>
      <c r="O6" s="380" t="s">
        <v>229</v>
      </c>
    </row>
    <row r="7" spans="1:15" ht="30" customHeight="1" thickBot="1" x14ac:dyDescent="0.25">
      <c r="A7" s="111"/>
      <c r="B7" s="392" t="s">
        <v>353</v>
      </c>
      <c r="C7" s="390" t="s">
        <v>336</v>
      </c>
      <c r="D7" s="381" t="s">
        <v>228</v>
      </c>
      <c r="E7" s="393" t="s">
        <v>353</v>
      </c>
      <c r="F7" s="393" t="s">
        <v>336</v>
      </c>
      <c r="G7" s="394" t="s">
        <v>353</v>
      </c>
      <c r="H7" s="393" t="s">
        <v>336</v>
      </c>
      <c r="I7" s="381" t="s">
        <v>228</v>
      </c>
      <c r="J7" s="394" t="s">
        <v>353</v>
      </c>
      <c r="K7" s="393" t="s">
        <v>336</v>
      </c>
      <c r="L7" s="381" t="s">
        <v>228</v>
      </c>
      <c r="M7" s="394" t="s">
        <v>353</v>
      </c>
      <c r="N7" s="393" t="s">
        <v>336</v>
      </c>
      <c r="O7" s="382" t="s">
        <v>228</v>
      </c>
    </row>
    <row r="8" spans="1:15" ht="15.75" x14ac:dyDescent="0.25">
      <c r="A8" s="597" t="s">
        <v>219</v>
      </c>
      <c r="B8" s="598"/>
      <c r="C8" s="599"/>
      <c r="D8" s="600"/>
      <c r="E8" s="600"/>
      <c r="F8" s="600"/>
      <c r="G8" s="601"/>
      <c r="H8" s="599"/>
      <c r="I8" s="600"/>
      <c r="J8" s="598"/>
      <c r="K8" s="599"/>
      <c r="L8" s="600"/>
      <c r="M8" s="598"/>
      <c r="N8" s="599"/>
      <c r="O8" s="602"/>
    </row>
    <row r="9" spans="1:15" ht="15.75" x14ac:dyDescent="0.25">
      <c r="A9" s="603" t="s">
        <v>220</v>
      </c>
      <c r="B9" s="300">
        <v>453.53</v>
      </c>
      <c r="C9" s="97">
        <v>458.37</v>
      </c>
      <c r="D9" s="94">
        <v>-1.06</v>
      </c>
      <c r="E9" s="94">
        <v>88.09</v>
      </c>
      <c r="F9" s="94">
        <v>85.28</v>
      </c>
      <c r="G9" s="604">
        <v>437.48</v>
      </c>
      <c r="H9" s="97">
        <v>442.79</v>
      </c>
      <c r="I9" s="98">
        <v>-1.2</v>
      </c>
      <c r="J9" s="604">
        <v>445.34</v>
      </c>
      <c r="K9" s="605">
        <v>456.14</v>
      </c>
      <c r="L9" s="94">
        <v>-2.37</v>
      </c>
      <c r="M9" s="96">
        <v>501.42</v>
      </c>
      <c r="N9" s="605">
        <v>494.1</v>
      </c>
      <c r="O9" s="606">
        <v>1.48</v>
      </c>
    </row>
    <row r="10" spans="1:15" ht="16.5" thickBot="1" x14ac:dyDescent="0.3">
      <c r="A10" s="607" t="s">
        <v>221</v>
      </c>
      <c r="B10" s="300">
        <v>587.25</v>
      </c>
      <c r="C10" s="97">
        <v>569.74</v>
      </c>
      <c r="D10" s="94">
        <v>3.07</v>
      </c>
      <c r="E10" s="94">
        <v>4.29</v>
      </c>
      <c r="F10" s="94">
        <v>7.49</v>
      </c>
      <c r="G10" s="96">
        <v>607.91999999999996</v>
      </c>
      <c r="H10" s="97">
        <v>557.35</v>
      </c>
      <c r="I10" s="98">
        <v>9.07</v>
      </c>
      <c r="J10" s="96" t="s">
        <v>18</v>
      </c>
      <c r="K10" s="97" t="s">
        <v>18</v>
      </c>
      <c r="L10" s="319" t="s">
        <v>128</v>
      </c>
      <c r="M10" s="96" t="s">
        <v>18</v>
      </c>
      <c r="N10" s="97" t="s">
        <v>18</v>
      </c>
      <c r="O10" s="95" t="s">
        <v>128</v>
      </c>
    </row>
    <row r="11" spans="1:15" ht="15.75" x14ac:dyDescent="0.25">
      <c r="A11" s="597" t="s">
        <v>222</v>
      </c>
      <c r="B11" s="598"/>
      <c r="C11" s="599"/>
      <c r="D11" s="600"/>
      <c r="E11" s="600"/>
      <c r="F11" s="600"/>
      <c r="G11" s="601"/>
      <c r="H11" s="599"/>
      <c r="I11" s="600"/>
      <c r="J11" s="598"/>
      <c r="K11" s="599"/>
      <c r="L11" s="600"/>
      <c r="M11" s="598"/>
      <c r="N11" s="599"/>
      <c r="O11" s="602"/>
    </row>
    <row r="12" spans="1:15" ht="15.75" x14ac:dyDescent="0.25">
      <c r="A12" s="603" t="s">
        <v>220</v>
      </c>
      <c r="B12" s="300">
        <v>427.83</v>
      </c>
      <c r="C12" s="97">
        <v>436.89</v>
      </c>
      <c r="D12" s="94">
        <v>-2.0699999999999998</v>
      </c>
      <c r="E12" s="94">
        <v>7.36</v>
      </c>
      <c r="F12" s="94">
        <v>6.72</v>
      </c>
      <c r="G12" s="96">
        <v>419.69</v>
      </c>
      <c r="H12" s="97">
        <v>440.81</v>
      </c>
      <c r="I12" s="98">
        <v>-4.79</v>
      </c>
      <c r="J12" s="96">
        <v>432.47</v>
      </c>
      <c r="K12" s="97" t="s">
        <v>18</v>
      </c>
      <c r="L12" s="319" t="s">
        <v>128</v>
      </c>
      <c r="M12" s="96">
        <v>445.96</v>
      </c>
      <c r="N12" s="97">
        <v>461.8</v>
      </c>
      <c r="O12" s="606">
        <v>-3.43</v>
      </c>
    </row>
    <row r="13" spans="1:15" ht="16.5" thickBot="1" x14ac:dyDescent="0.3">
      <c r="A13" s="607" t="s">
        <v>221</v>
      </c>
      <c r="B13" s="608">
        <v>503.53</v>
      </c>
      <c r="C13" s="609">
        <v>475.39</v>
      </c>
      <c r="D13" s="610">
        <v>5.92</v>
      </c>
      <c r="E13" s="610">
        <v>0.26</v>
      </c>
      <c r="F13" s="610">
        <v>0.51</v>
      </c>
      <c r="G13" s="611" t="s">
        <v>18</v>
      </c>
      <c r="H13" s="609" t="s">
        <v>18</v>
      </c>
      <c r="I13" s="122" t="s">
        <v>128</v>
      </c>
      <c r="J13" s="611" t="s">
        <v>20</v>
      </c>
      <c r="K13" s="609" t="s">
        <v>20</v>
      </c>
      <c r="L13" s="610" t="s">
        <v>20</v>
      </c>
      <c r="M13" s="611" t="s">
        <v>18</v>
      </c>
      <c r="N13" s="609" t="s">
        <v>18</v>
      </c>
      <c r="O13" s="127" t="s">
        <v>128</v>
      </c>
    </row>
    <row r="14" spans="1:15" ht="16.5" thickBot="1" x14ac:dyDescent="0.3">
      <c r="A14" s="227"/>
      <c r="B14" s="11"/>
      <c r="C14" s="11"/>
      <c r="D14" s="314" t="s">
        <v>175</v>
      </c>
      <c r="E14" s="315">
        <v>100</v>
      </c>
      <c r="F14" s="316">
        <v>100</v>
      </c>
      <c r="G14" s="11"/>
      <c r="H14" s="11"/>
      <c r="I14" s="11"/>
      <c r="J14" s="11"/>
      <c r="K14" s="11"/>
      <c r="L14" s="11"/>
      <c r="M14" s="11"/>
      <c r="N14" s="11"/>
    </row>
  </sheetData>
  <mergeCells count="1">
    <mergeCell ref="B4:F5"/>
  </mergeCells>
  <conditionalFormatting sqref="D9:D10 D12:D13">
    <cfRule type="beginsWith" dxfId="14" priority="2" operator="beginsWith" text="*">
      <formula>LEFT(D9,LEN("*"))="*"</formula>
    </cfRule>
    <cfRule type="cellIs" dxfId="13" priority="3" operator="lessThan">
      <formula>0</formula>
    </cfRule>
    <cfRule type="cellIs" dxfId="12" priority="4" operator="greaterThan">
      <formula>0</formula>
    </cfRule>
  </conditionalFormatting>
  <conditionalFormatting sqref="I9:I10 L9:L10 O9:O10 I12:I13 L12:L13 O12:O13">
    <cfRule type="beginsWith" dxfId="10" priority="6" operator="beginsWith" text="*">
      <formula>LEFT(I9,LEN("*"))="*"</formula>
    </cfRule>
    <cfRule type="cellIs" dxfId="9" priority="7" operator="lessThan">
      <formula>0</formula>
    </cfRule>
    <cfRule type="cellIs" dxfId="8" priority="8" operator="greaterThan">
      <formula>0</formula>
    </cfRule>
  </conditionalFormatting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1" operator="endsWith" id="{0A7BC2F5-BC37-4AA4-9065-C37DA38AD5BF}">
            <xm:f>RIGHT(D9,LEN("-"))="-"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D9:D10 D12:D13</xm:sqref>
        </x14:conditionalFormatting>
        <x14:conditionalFormatting xmlns:xm="http://schemas.microsoft.com/office/excel/2006/main">
          <x14:cfRule type="endsWith" priority="5" operator="endsWith" id="{BFF84589-2426-4118-8476-5E351D0ACAE9}">
            <xm:f>RIGHT(I9,LEN("-"))="-"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I9:I10 L9:L10 O9:O10 I12:I13 L12:L13 O12:O13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16</vt:i4>
      </vt:variant>
      <vt:variant>
        <vt:lpstr>Nazwane zakresy</vt:lpstr>
      </vt:variant>
      <vt:variant>
        <vt:i4>10</vt:i4>
      </vt:variant>
    </vt:vector>
  </HeadingPairs>
  <TitlesOfParts>
    <vt:vector size="26" baseType="lpstr">
      <vt:lpstr>INFO</vt:lpstr>
      <vt:lpstr>Dodatkowe inf.</vt:lpstr>
      <vt:lpstr>Zmiana ROCZNA</vt:lpstr>
      <vt:lpstr>ZiarnoZAK</vt:lpstr>
      <vt:lpstr>ZiarnoWYKRESY</vt:lpstr>
      <vt:lpstr>ZiarnoPL_UE_MATIF</vt:lpstr>
      <vt:lpstr>MąkaSPRZED</vt:lpstr>
      <vt:lpstr>MąkaZAK</vt:lpstr>
      <vt:lpstr>OtrębySPRZED</vt:lpstr>
      <vt:lpstr>ZIARNO m-ce 2015-2025</vt:lpstr>
      <vt:lpstr>MĄKI-ceny miesięczne</vt:lpstr>
      <vt:lpstr>HANDEL zagr.</vt:lpstr>
      <vt:lpstr>HZ wg krajów</vt:lpstr>
      <vt:lpstr>HZ - dane ostateczne</vt:lpstr>
      <vt:lpstr>HZ wykresy</vt:lpstr>
      <vt:lpstr>HZ wykresy 2024</vt:lpstr>
      <vt:lpstr>ZiarnoPL_UE_MATIF!_Toc126836177</vt:lpstr>
      <vt:lpstr>'Zmiana ROCZNA'!_Toc145594128</vt:lpstr>
      <vt:lpstr>'Zmiana ROCZNA'!_Toc158287174</vt:lpstr>
      <vt:lpstr>ZiarnoWYKRESY!_Toc187397448</vt:lpstr>
      <vt:lpstr>ZiarnoWYKRESY!_Toc208485275</vt:lpstr>
      <vt:lpstr>MąkaSPRZED!Obszar_wydruku</vt:lpstr>
      <vt:lpstr>MąkaZAK!Obszar_wydruku</vt:lpstr>
      <vt:lpstr>OtrębySPRZED!Obszar_wydruku</vt:lpstr>
      <vt:lpstr>ZiarnoZAK!Obszar_wydruku</vt:lpstr>
      <vt:lpstr>INFO!OLE_LINK4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HTML clipboard</dc:title>
  <dc:creator>Olechowicz Magdalena</dc:creator>
  <cp:lastModifiedBy>Olechowicz Magdalena</cp:lastModifiedBy>
  <cp:lastPrinted>2025-04-02T07:36:33Z</cp:lastPrinted>
  <dcterms:created xsi:type="dcterms:W3CDTF">2002-10-16T09:43:58Z</dcterms:created>
  <dcterms:modified xsi:type="dcterms:W3CDTF">2025-09-18T10:26:59Z</dcterms:modified>
</cp:coreProperties>
</file>