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5a Zatrzymani pgpwp 2025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'5a Zatrzymani pgpwp 2025'!$A$1:$R$144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4" i="1" l="1"/>
  <c r="N144" i="1"/>
  <c r="I144" i="1"/>
  <c r="H144" i="1"/>
  <c r="Q143" i="1"/>
  <c r="P143" i="1"/>
  <c r="O143" i="1"/>
  <c r="N143" i="1"/>
  <c r="M143" i="1"/>
  <c r="L143" i="1"/>
  <c r="J143" i="1"/>
  <c r="I143" i="1"/>
  <c r="H143" i="1"/>
  <c r="G143" i="1"/>
  <c r="F143" i="1"/>
  <c r="R142" i="1"/>
  <c r="E142" i="1" s="1"/>
  <c r="K142" i="1"/>
  <c r="D142" i="1"/>
  <c r="C142" i="1"/>
  <c r="R141" i="1"/>
  <c r="K141" i="1"/>
  <c r="E141" i="1" s="1"/>
  <c r="D141" i="1"/>
  <c r="C141" i="1"/>
  <c r="R140" i="1"/>
  <c r="K140" i="1"/>
  <c r="E140" i="1"/>
  <c r="D140" i="1"/>
  <c r="C140" i="1"/>
  <c r="R139" i="1"/>
  <c r="K139" i="1"/>
  <c r="E139" i="1" s="1"/>
  <c r="D139" i="1"/>
  <c r="C139" i="1"/>
  <c r="R138" i="1"/>
  <c r="K138" i="1"/>
  <c r="E138" i="1" s="1"/>
  <c r="D138" i="1"/>
  <c r="C138" i="1"/>
  <c r="R137" i="1"/>
  <c r="K137" i="1"/>
  <c r="E137" i="1"/>
  <c r="D137" i="1"/>
  <c r="C137" i="1"/>
  <c r="R136" i="1"/>
  <c r="E136" i="1" s="1"/>
  <c r="K136" i="1"/>
  <c r="D136" i="1"/>
  <c r="C136" i="1"/>
  <c r="R135" i="1"/>
  <c r="K135" i="1"/>
  <c r="E135" i="1" s="1"/>
  <c r="D135" i="1"/>
  <c r="C135" i="1"/>
  <c r="R134" i="1"/>
  <c r="K134" i="1"/>
  <c r="E134" i="1"/>
  <c r="D134" i="1"/>
  <c r="C134" i="1"/>
  <c r="R133" i="1"/>
  <c r="K133" i="1"/>
  <c r="E133" i="1"/>
  <c r="D133" i="1"/>
  <c r="C133" i="1"/>
  <c r="R132" i="1"/>
  <c r="K132" i="1"/>
  <c r="E132" i="1"/>
  <c r="D132" i="1"/>
  <c r="C132" i="1"/>
  <c r="R131" i="1"/>
  <c r="K131" i="1"/>
  <c r="E131" i="1"/>
  <c r="D131" i="1"/>
  <c r="C131" i="1"/>
  <c r="R130" i="1"/>
  <c r="E130" i="1" s="1"/>
  <c r="K130" i="1"/>
  <c r="D130" i="1"/>
  <c r="C130" i="1"/>
  <c r="R129" i="1"/>
  <c r="K129" i="1"/>
  <c r="E129" i="1" s="1"/>
  <c r="D129" i="1"/>
  <c r="C129" i="1"/>
  <c r="R128" i="1"/>
  <c r="K128" i="1"/>
  <c r="E128" i="1"/>
  <c r="D128" i="1"/>
  <c r="C128" i="1"/>
  <c r="R127" i="1"/>
  <c r="K127" i="1"/>
  <c r="E127" i="1" s="1"/>
  <c r="D127" i="1"/>
  <c r="C127" i="1"/>
  <c r="R126" i="1"/>
  <c r="K126" i="1"/>
  <c r="E126" i="1"/>
  <c r="D126" i="1"/>
  <c r="C126" i="1"/>
  <c r="R125" i="1"/>
  <c r="K125" i="1"/>
  <c r="E125" i="1"/>
  <c r="D125" i="1"/>
  <c r="C125" i="1"/>
  <c r="R124" i="1"/>
  <c r="E124" i="1" s="1"/>
  <c r="K124" i="1"/>
  <c r="D124" i="1"/>
  <c r="C124" i="1"/>
  <c r="R123" i="1"/>
  <c r="R143" i="1" s="1"/>
  <c r="K123" i="1"/>
  <c r="K143" i="1" s="1"/>
  <c r="D123" i="1"/>
  <c r="C123" i="1"/>
  <c r="Q122" i="1"/>
  <c r="Q144" i="1" s="1"/>
  <c r="P122" i="1"/>
  <c r="P144" i="1" s="1"/>
  <c r="O122" i="1"/>
  <c r="N122" i="1"/>
  <c r="M122" i="1"/>
  <c r="M144" i="1" s="1"/>
  <c r="L122" i="1"/>
  <c r="L144" i="1" s="1"/>
  <c r="J122" i="1"/>
  <c r="J144" i="1" s="1"/>
  <c r="I122" i="1"/>
  <c r="H122" i="1"/>
  <c r="G122" i="1"/>
  <c r="G144" i="1" s="1"/>
  <c r="F122" i="1"/>
  <c r="F144" i="1" s="1"/>
  <c r="R121" i="1"/>
  <c r="E121" i="1" s="1"/>
  <c r="K121" i="1"/>
  <c r="D121" i="1"/>
  <c r="C121" i="1"/>
  <c r="R120" i="1"/>
  <c r="K120" i="1"/>
  <c r="E120" i="1" s="1"/>
  <c r="D120" i="1"/>
  <c r="C120" i="1"/>
  <c r="R119" i="1"/>
  <c r="K119" i="1"/>
  <c r="E119" i="1"/>
  <c r="D119" i="1"/>
  <c r="C119" i="1"/>
  <c r="R118" i="1"/>
  <c r="K118" i="1"/>
  <c r="E118" i="1" s="1"/>
  <c r="D118" i="1"/>
  <c r="C118" i="1"/>
  <c r="R117" i="1"/>
  <c r="K117" i="1"/>
  <c r="E117" i="1"/>
  <c r="D117" i="1"/>
  <c r="C117" i="1"/>
  <c r="R116" i="1"/>
  <c r="K116" i="1"/>
  <c r="E116" i="1"/>
  <c r="D116" i="1"/>
  <c r="C116" i="1"/>
  <c r="R115" i="1"/>
  <c r="E115" i="1" s="1"/>
  <c r="K115" i="1"/>
  <c r="D115" i="1"/>
  <c r="C115" i="1"/>
  <c r="R114" i="1"/>
  <c r="K114" i="1"/>
  <c r="E114" i="1" s="1"/>
  <c r="D114" i="1"/>
  <c r="C114" i="1"/>
  <c r="R113" i="1"/>
  <c r="K113" i="1"/>
  <c r="E113" i="1"/>
  <c r="D113" i="1"/>
  <c r="C113" i="1"/>
  <c r="R112" i="1"/>
  <c r="K112" i="1"/>
  <c r="E112" i="1" s="1"/>
  <c r="D112" i="1"/>
  <c r="C112" i="1"/>
  <c r="R111" i="1"/>
  <c r="K111" i="1"/>
  <c r="E111" i="1"/>
  <c r="D111" i="1"/>
  <c r="C111" i="1"/>
  <c r="R110" i="1"/>
  <c r="K110" i="1"/>
  <c r="E110" i="1"/>
  <c r="D110" i="1"/>
  <c r="C110" i="1"/>
  <c r="R109" i="1"/>
  <c r="E109" i="1" s="1"/>
  <c r="K109" i="1"/>
  <c r="D109" i="1"/>
  <c r="C109" i="1"/>
  <c r="R108" i="1"/>
  <c r="K108" i="1"/>
  <c r="E108" i="1" s="1"/>
  <c r="D108" i="1"/>
  <c r="C108" i="1"/>
  <c r="R107" i="1"/>
  <c r="K107" i="1"/>
  <c r="E107" i="1"/>
  <c r="D107" i="1"/>
  <c r="C107" i="1"/>
  <c r="R106" i="1"/>
  <c r="K106" i="1"/>
  <c r="E106" i="1" s="1"/>
  <c r="D106" i="1"/>
  <c r="C106" i="1"/>
  <c r="R105" i="1"/>
  <c r="K105" i="1"/>
  <c r="E105" i="1"/>
  <c r="D105" i="1"/>
  <c r="C105" i="1"/>
  <c r="R104" i="1"/>
  <c r="K104" i="1"/>
  <c r="E104" i="1"/>
  <c r="D104" i="1"/>
  <c r="C104" i="1"/>
  <c r="R103" i="1"/>
  <c r="E103" i="1" s="1"/>
  <c r="K103" i="1"/>
  <c r="D103" i="1"/>
  <c r="C103" i="1"/>
  <c r="R102" i="1"/>
  <c r="K102" i="1"/>
  <c r="E102" i="1" s="1"/>
  <c r="D102" i="1"/>
  <c r="C102" i="1"/>
  <c r="R101" i="1"/>
  <c r="K101" i="1"/>
  <c r="E101" i="1"/>
  <c r="D101" i="1"/>
  <c r="C101" i="1"/>
  <c r="R100" i="1"/>
  <c r="K100" i="1"/>
  <c r="E100" i="1" s="1"/>
  <c r="D100" i="1"/>
  <c r="C100" i="1"/>
  <c r="R99" i="1"/>
  <c r="K99" i="1"/>
  <c r="E99" i="1"/>
  <c r="D99" i="1"/>
  <c r="C99" i="1"/>
  <c r="R98" i="1"/>
  <c r="K98" i="1"/>
  <c r="E98" i="1"/>
  <c r="D98" i="1"/>
  <c r="C98" i="1"/>
  <c r="R97" i="1"/>
  <c r="E97" i="1" s="1"/>
  <c r="K97" i="1"/>
  <c r="D97" i="1"/>
  <c r="C97" i="1"/>
  <c r="R96" i="1"/>
  <c r="K96" i="1"/>
  <c r="E96" i="1" s="1"/>
  <c r="D96" i="1"/>
  <c r="C96" i="1"/>
  <c r="R95" i="1"/>
  <c r="K95" i="1"/>
  <c r="E95" i="1"/>
  <c r="D95" i="1"/>
  <c r="C95" i="1"/>
  <c r="R94" i="1"/>
  <c r="K94" i="1"/>
  <c r="E94" i="1" s="1"/>
  <c r="D94" i="1"/>
  <c r="C94" i="1"/>
  <c r="R93" i="1"/>
  <c r="K93" i="1"/>
  <c r="E93" i="1"/>
  <c r="D93" i="1"/>
  <c r="C93" i="1"/>
  <c r="R92" i="1"/>
  <c r="K92" i="1"/>
  <c r="E92" i="1"/>
  <c r="D92" i="1"/>
  <c r="C92" i="1"/>
  <c r="R91" i="1"/>
  <c r="E91" i="1" s="1"/>
  <c r="K91" i="1"/>
  <c r="D91" i="1"/>
  <c r="C91" i="1"/>
  <c r="R90" i="1"/>
  <c r="K90" i="1"/>
  <c r="E90" i="1" s="1"/>
  <c r="D90" i="1"/>
  <c r="C90" i="1"/>
  <c r="R89" i="1"/>
  <c r="K89" i="1"/>
  <c r="E89" i="1"/>
  <c r="D89" i="1"/>
  <c r="C89" i="1"/>
  <c r="R88" i="1"/>
  <c r="K88" i="1"/>
  <c r="E88" i="1" s="1"/>
  <c r="D88" i="1"/>
  <c r="C88" i="1"/>
  <c r="R87" i="1"/>
  <c r="K87" i="1"/>
  <c r="E87" i="1"/>
  <c r="D87" i="1"/>
  <c r="C87" i="1"/>
  <c r="R86" i="1"/>
  <c r="K86" i="1"/>
  <c r="E86" i="1"/>
  <c r="D86" i="1"/>
  <c r="C86" i="1"/>
  <c r="R85" i="1"/>
  <c r="E85" i="1" s="1"/>
  <c r="K85" i="1"/>
  <c r="D85" i="1"/>
  <c r="C85" i="1"/>
  <c r="R84" i="1"/>
  <c r="K84" i="1"/>
  <c r="E84" i="1" s="1"/>
  <c r="D84" i="1"/>
  <c r="C84" i="1"/>
  <c r="R83" i="1"/>
  <c r="K83" i="1"/>
  <c r="E83" i="1"/>
  <c r="D83" i="1"/>
  <c r="C83" i="1"/>
  <c r="R82" i="1"/>
  <c r="K82" i="1"/>
  <c r="E82" i="1" s="1"/>
  <c r="D82" i="1"/>
  <c r="C82" i="1"/>
  <c r="R81" i="1"/>
  <c r="K81" i="1"/>
  <c r="E81" i="1"/>
  <c r="D81" i="1"/>
  <c r="C81" i="1"/>
  <c r="R80" i="1"/>
  <c r="K80" i="1"/>
  <c r="E80" i="1"/>
  <c r="D80" i="1"/>
  <c r="C80" i="1"/>
  <c r="R79" i="1"/>
  <c r="E79" i="1" s="1"/>
  <c r="K79" i="1"/>
  <c r="D79" i="1"/>
  <c r="C79" i="1"/>
  <c r="R78" i="1"/>
  <c r="K78" i="1"/>
  <c r="E78" i="1" s="1"/>
  <c r="D78" i="1"/>
  <c r="C78" i="1"/>
  <c r="R77" i="1"/>
  <c r="K77" i="1"/>
  <c r="E77" i="1"/>
  <c r="D77" i="1"/>
  <c r="C77" i="1"/>
  <c r="R76" i="1"/>
  <c r="K76" i="1"/>
  <c r="E76" i="1" s="1"/>
  <c r="D76" i="1"/>
  <c r="C76" i="1"/>
  <c r="R75" i="1"/>
  <c r="K75" i="1"/>
  <c r="E75" i="1"/>
  <c r="D75" i="1"/>
  <c r="C75" i="1"/>
  <c r="R74" i="1"/>
  <c r="K74" i="1"/>
  <c r="E74" i="1"/>
  <c r="D74" i="1"/>
  <c r="R73" i="1"/>
  <c r="K73" i="1"/>
  <c r="E73" i="1" s="1"/>
  <c r="D73" i="1"/>
  <c r="C73" i="1"/>
  <c r="R72" i="1"/>
  <c r="K72" i="1"/>
  <c r="E72" i="1"/>
  <c r="D72" i="1"/>
  <c r="C72" i="1"/>
  <c r="R71" i="1"/>
  <c r="K71" i="1"/>
  <c r="E71" i="1" s="1"/>
  <c r="D71" i="1"/>
  <c r="C71" i="1"/>
  <c r="R70" i="1"/>
  <c r="K70" i="1"/>
  <c r="E70" i="1"/>
  <c r="D70" i="1"/>
  <c r="C70" i="1"/>
  <c r="R69" i="1"/>
  <c r="K69" i="1"/>
  <c r="E69" i="1"/>
  <c r="D69" i="1"/>
  <c r="C69" i="1"/>
  <c r="R68" i="1"/>
  <c r="E68" i="1" s="1"/>
  <c r="K68" i="1"/>
  <c r="D68" i="1"/>
  <c r="C68" i="1"/>
  <c r="R67" i="1"/>
  <c r="K67" i="1"/>
  <c r="E67" i="1" s="1"/>
  <c r="D67" i="1"/>
  <c r="C67" i="1"/>
  <c r="R66" i="1"/>
  <c r="K66" i="1"/>
  <c r="E66" i="1"/>
  <c r="D66" i="1"/>
  <c r="C66" i="1"/>
  <c r="R65" i="1"/>
  <c r="K65" i="1"/>
  <c r="E65" i="1" s="1"/>
  <c r="D65" i="1"/>
  <c r="C65" i="1"/>
  <c r="R64" i="1"/>
  <c r="K64" i="1"/>
  <c r="E64" i="1"/>
  <c r="D64" i="1"/>
  <c r="C64" i="1"/>
  <c r="R63" i="1"/>
  <c r="K63" i="1"/>
  <c r="E63" i="1"/>
  <c r="D63" i="1"/>
  <c r="C63" i="1"/>
  <c r="R62" i="1"/>
  <c r="E62" i="1" s="1"/>
  <c r="K62" i="1"/>
  <c r="D62" i="1"/>
  <c r="C62" i="1"/>
  <c r="R61" i="1"/>
  <c r="K61" i="1"/>
  <c r="E61" i="1" s="1"/>
  <c r="D61" i="1"/>
  <c r="C61" i="1"/>
  <c r="R60" i="1"/>
  <c r="K60" i="1"/>
  <c r="E60" i="1"/>
  <c r="D60" i="1"/>
  <c r="C60" i="1"/>
  <c r="R59" i="1"/>
  <c r="K59" i="1"/>
  <c r="E59" i="1" s="1"/>
  <c r="D59" i="1"/>
  <c r="C59" i="1"/>
  <c r="R58" i="1"/>
  <c r="K58" i="1"/>
  <c r="E58" i="1"/>
  <c r="D58" i="1"/>
  <c r="C58" i="1"/>
  <c r="R57" i="1"/>
  <c r="K57" i="1"/>
  <c r="E57" i="1"/>
  <c r="D57" i="1"/>
  <c r="C57" i="1"/>
  <c r="R56" i="1"/>
  <c r="E56" i="1" s="1"/>
  <c r="K56" i="1"/>
  <c r="D56" i="1"/>
  <c r="C56" i="1"/>
  <c r="R55" i="1"/>
  <c r="K55" i="1"/>
  <c r="E55" i="1" s="1"/>
  <c r="D55" i="1"/>
  <c r="C55" i="1"/>
  <c r="R54" i="1"/>
  <c r="K54" i="1"/>
  <c r="E54" i="1"/>
  <c r="D54" i="1"/>
  <c r="C54" i="1"/>
  <c r="R53" i="1"/>
  <c r="K53" i="1"/>
  <c r="E53" i="1" s="1"/>
  <c r="D53" i="1"/>
  <c r="C53" i="1"/>
  <c r="R52" i="1"/>
  <c r="K52" i="1"/>
  <c r="E52" i="1"/>
  <c r="D52" i="1"/>
  <c r="C52" i="1"/>
  <c r="R51" i="1"/>
  <c r="K51" i="1"/>
  <c r="E51" i="1"/>
  <c r="D51" i="1"/>
  <c r="C51" i="1"/>
  <c r="R50" i="1"/>
  <c r="E50" i="1" s="1"/>
  <c r="K50" i="1"/>
  <c r="D50" i="1"/>
  <c r="C50" i="1"/>
  <c r="R49" i="1"/>
  <c r="K49" i="1"/>
  <c r="E49" i="1" s="1"/>
  <c r="D49" i="1"/>
  <c r="C49" i="1"/>
  <c r="R48" i="1"/>
  <c r="K48" i="1"/>
  <c r="E48" i="1"/>
  <c r="D48" i="1"/>
  <c r="C48" i="1"/>
  <c r="R47" i="1"/>
  <c r="K47" i="1"/>
  <c r="E47" i="1" s="1"/>
  <c r="D47" i="1"/>
  <c r="C47" i="1"/>
  <c r="R46" i="1"/>
  <c r="K46" i="1"/>
  <c r="E46" i="1"/>
  <c r="D46" i="1"/>
  <c r="C46" i="1"/>
  <c r="R45" i="1"/>
  <c r="K45" i="1"/>
  <c r="E45" i="1"/>
  <c r="D45" i="1"/>
  <c r="C45" i="1"/>
  <c r="R44" i="1"/>
  <c r="K44" i="1"/>
  <c r="E44" i="1" s="1"/>
  <c r="D44" i="1"/>
  <c r="C44" i="1"/>
  <c r="R43" i="1"/>
  <c r="K43" i="1"/>
  <c r="E43" i="1" s="1"/>
  <c r="D43" i="1"/>
  <c r="C43" i="1"/>
  <c r="R42" i="1"/>
  <c r="K42" i="1"/>
  <c r="E42" i="1"/>
  <c r="D42" i="1"/>
  <c r="C42" i="1"/>
  <c r="R41" i="1"/>
  <c r="K41" i="1"/>
  <c r="E41" i="1" s="1"/>
  <c r="D41" i="1"/>
  <c r="C41" i="1"/>
  <c r="R40" i="1"/>
  <c r="K40" i="1"/>
  <c r="E40" i="1"/>
  <c r="D40" i="1"/>
  <c r="C40" i="1"/>
  <c r="R39" i="1"/>
  <c r="K39" i="1"/>
  <c r="E39" i="1"/>
  <c r="D39" i="1"/>
  <c r="C39" i="1"/>
  <c r="R38" i="1"/>
  <c r="K38" i="1"/>
  <c r="E38" i="1" s="1"/>
  <c r="D38" i="1"/>
  <c r="C38" i="1"/>
  <c r="R37" i="1"/>
  <c r="K37" i="1"/>
  <c r="E37" i="1" s="1"/>
  <c r="D37" i="1"/>
  <c r="C37" i="1"/>
  <c r="R36" i="1"/>
  <c r="K36" i="1"/>
  <c r="E36" i="1"/>
  <c r="D36" i="1"/>
  <c r="C36" i="1"/>
  <c r="R35" i="1"/>
  <c r="K35" i="1"/>
  <c r="E35" i="1" s="1"/>
  <c r="D35" i="1"/>
  <c r="C35" i="1"/>
  <c r="R34" i="1"/>
  <c r="K34" i="1"/>
  <c r="E34" i="1"/>
  <c r="D34" i="1"/>
  <c r="C34" i="1"/>
  <c r="R33" i="1"/>
  <c r="K33" i="1"/>
  <c r="E33" i="1"/>
  <c r="D33" i="1"/>
  <c r="C33" i="1"/>
  <c r="R32" i="1"/>
  <c r="K32" i="1"/>
  <c r="E32" i="1" s="1"/>
  <c r="D32" i="1"/>
  <c r="C32" i="1"/>
  <c r="R31" i="1"/>
  <c r="K31" i="1"/>
  <c r="E31" i="1" s="1"/>
  <c r="D31" i="1"/>
  <c r="C31" i="1"/>
  <c r="R30" i="1"/>
  <c r="K30" i="1"/>
  <c r="E30" i="1"/>
  <c r="D30" i="1"/>
  <c r="C30" i="1"/>
  <c r="R29" i="1"/>
  <c r="K29" i="1"/>
  <c r="E29" i="1" s="1"/>
  <c r="D29" i="1"/>
  <c r="C29" i="1"/>
  <c r="R28" i="1"/>
  <c r="K28" i="1"/>
  <c r="E28" i="1"/>
  <c r="D28" i="1"/>
  <c r="C28" i="1"/>
  <c r="R27" i="1"/>
  <c r="K27" i="1"/>
  <c r="E27" i="1"/>
  <c r="D27" i="1"/>
  <c r="C27" i="1"/>
  <c r="R26" i="1"/>
  <c r="K26" i="1"/>
  <c r="E26" i="1" s="1"/>
  <c r="D26" i="1"/>
  <c r="C26" i="1"/>
  <c r="R25" i="1"/>
  <c r="K25" i="1"/>
  <c r="E25" i="1" s="1"/>
  <c r="D25" i="1"/>
  <c r="C25" i="1"/>
  <c r="R24" i="1"/>
  <c r="K24" i="1"/>
  <c r="E24" i="1"/>
  <c r="D24" i="1"/>
  <c r="C24" i="1"/>
  <c r="R23" i="1"/>
  <c r="K23" i="1"/>
  <c r="E23" i="1" s="1"/>
  <c r="D23" i="1"/>
  <c r="C23" i="1"/>
  <c r="R22" i="1"/>
  <c r="K22" i="1"/>
  <c r="E22" i="1"/>
  <c r="D22" i="1"/>
  <c r="C22" i="1"/>
  <c r="R21" i="1"/>
  <c r="K21" i="1"/>
  <c r="E21" i="1"/>
  <c r="D21" i="1"/>
  <c r="C21" i="1"/>
  <c r="R20" i="1"/>
  <c r="K20" i="1"/>
  <c r="E20" i="1" s="1"/>
  <c r="D20" i="1"/>
  <c r="C20" i="1"/>
  <c r="R19" i="1"/>
  <c r="K19" i="1"/>
  <c r="E19" i="1" s="1"/>
  <c r="D19" i="1"/>
  <c r="C19" i="1"/>
  <c r="R18" i="1"/>
  <c r="K18" i="1"/>
  <c r="E18" i="1"/>
  <c r="D18" i="1"/>
  <c r="C18" i="1"/>
  <c r="R17" i="1"/>
  <c r="K17" i="1"/>
  <c r="E17" i="1" s="1"/>
  <c r="D17" i="1"/>
  <c r="C17" i="1"/>
  <c r="R16" i="1"/>
  <c r="K16" i="1"/>
  <c r="E16" i="1"/>
  <c r="D16" i="1"/>
  <c r="C16" i="1"/>
  <c r="R15" i="1"/>
  <c r="K15" i="1"/>
  <c r="E15" i="1"/>
  <c r="D15" i="1"/>
  <c r="C15" i="1"/>
  <c r="R14" i="1"/>
  <c r="K14" i="1"/>
  <c r="E14" i="1" s="1"/>
  <c r="D14" i="1"/>
  <c r="C14" i="1"/>
  <c r="R13" i="1"/>
  <c r="K13" i="1"/>
  <c r="E13" i="1" s="1"/>
  <c r="D13" i="1"/>
  <c r="C13" i="1"/>
  <c r="R12" i="1"/>
  <c r="K12" i="1"/>
  <c r="E12" i="1"/>
  <c r="D12" i="1"/>
  <c r="C12" i="1"/>
  <c r="R11" i="1"/>
  <c r="K11" i="1"/>
  <c r="E11" i="1" s="1"/>
  <c r="D11" i="1"/>
  <c r="C11" i="1"/>
  <c r="R10" i="1"/>
  <c r="K10" i="1"/>
  <c r="E10" i="1"/>
  <c r="D10" i="1"/>
  <c r="C10" i="1"/>
  <c r="R9" i="1"/>
  <c r="K9" i="1"/>
  <c r="E9" i="1"/>
  <c r="D9" i="1"/>
  <c r="C9" i="1"/>
  <c r="R8" i="1"/>
  <c r="K8" i="1"/>
  <c r="E8" i="1" s="1"/>
  <c r="D8" i="1"/>
  <c r="C8" i="1"/>
  <c r="R7" i="1"/>
  <c r="K7" i="1"/>
  <c r="E7" i="1" s="1"/>
  <c r="D7" i="1"/>
  <c r="C7" i="1"/>
  <c r="R6" i="1"/>
  <c r="R122" i="1" s="1"/>
  <c r="K6" i="1"/>
  <c r="E6" i="1"/>
  <c r="D6" i="1"/>
  <c r="C6" i="1"/>
  <c r="R5" i="1"/>
  <c r="K5" i="1"/>
  <c r="E5" i="1" s="1"/>
  <c r="D5" i="1"/>
  <c r="C5" i="1"/>
  <c r="R4" i="1"/>
  <c r="K4" i="1"/>
  <c r="K122" i="1" s="1"/>
  <c r="E4" i="1"/>
  <c r="D4" i="1"/>
  <c r="C4" i="1"/>
  <c r="R144" i="1" l="1"/>
  <c r="K144" i="1"/>
  <c r="E144" i="1" s="1"/>
  <c r="E122" i="1"/>
  <c r="E143" i="1"/>
  <c r="E123" i="1"/>
</calcChain>
</file>

<file path=xl/sharedStrings.xml><?xml version="1.0" encoding="utf-8"?>
<sst xmlns="http://schemas.openxmlformats.org/spreadsheetml/2006/main" count="126" uniqueCount="123">
  <si>
    <r>
      <t xml:space="preserve">TAB.5a. Cudzoziemcy zatrzymani/ujawnieni przez Straż Graniczną za przekroczenie granicy państwowej wbrew przepisom (pgpwp) 
                lub usiłowanie pgpwp </t>
    </r>
    <r>
      <rPr>
        <b/>
        <u/>
        <sz val="16"/>
        <rFont val="Calibri"/>
        <family val="2"/>
        <charset val="238"/>
        <scheme val="minor"/>
      </rPr>
      <t>w I półroczu 2025 roku</t>
    </r>
  </si>
  <si>
    <t xml:space="preserve">       </t>
  </si>
  <si>
    <t>OBYWATELSTWO</t>
  </si>
  <si>
    <t>kody ISO Alfa 3166</t>
  </si>
  <si>
    <t>RAZEM</t>
  </si>
  <si>
    <t>ROSJA</t>
  </si>
  <si>
    <t>BIAŁORUŚ</t>
  </si>
  <si>
    <t>UKRAINA</t>
  </si>
  <si>
    <r>
      <rPr>
        <sz val="14"/>
        <rFont val="Calibri"/>
        <family val="2"/>
        <charset val="238"/>
      </rPr>
      <t>MORSKA</t>
    </r>
    <r>
      <rPr>
        <sz val="12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połączenia zewnętrzne</t>
    </r>
  </si>
  <si>
    <r>
      <rPr>
        <sz val="14"/>
        <rFont val="Calibri"/>
        <family val="2"/>
        <charset val="238"/>
      </rPr>
      <t>LOTNICZA</t>
    </r>
    <r>
      <rPr>
        <sz val="12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połączenia zewnętrzne</t>
    </r>
  </si>
  <si>
    <r>
      <rPr>
        <b/>
        <sz val="14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 na granicy
zewnętrznej UE</t>
    </r>
  </si>
  <si>
    <t>LITWA</t>
  </si>
  <si>
    <t>SŁOWACJA</t>
  </si>
  <si>
    <t>CZECHY</t>
  </si>
  <si>
    <t>NIEMCY</t>
  </si>
  <si>
    <r>
      <rPr>
        <sz val="14"/>
        <rFont val="Calibri"/>
        <family val="2"/>
        <charset val="238"/>
      </rPr>
      <t>MORSKA</t>
    </r>
    <r>
      <rPr>
        <sz val="12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połączenia wewnętrzne</t>
    </r>
  </si>
  <si>
    <r>
      <rPr>
        <sz val="14"/>
        <rFont val="Calibri"/>
        <family val="2"/>
        <charset val="238"/>
      </rPr>
      <t>LOTNICZA</t>
    </r>
    <r>
      <rPr>
        <sz val="12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połączenia wewnętrzne</t>
    </r>
  </si>
  <si>
    <r>
      <rPr>
        <b/>
        <sz val="14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 na granicy
wewnętrznej UE</t>
    </r>
  </si>
  <si>
    <t>Ukraina</t>
  </si>
  <si>
    <t>Afganistan</t>
  </si>
  <si>
    <t>Gruzja</t>
  </si>
  <si>
    <t>Somalia</t>
  </si>
  <si>
    <t>Syria</t>
  </si>
  <si>
    <t>Etiopia</t>
  </si>
  <si>
    <t>Erytrea</t>
  </si>
  <si>
    <t>Uzbekistan</t>
  </si>
  <si>
    <t>Białoruś</t>
  </si>
  <si>
    <t>Kolumbia</t>
  </si>
  <si>
    <t>Pakistan</t>
  </si>
  <si>
    <t>Turcja</t>
  </si>
  <si>
    <t>Tadżykistan</t>
  </si>
  <si>
    <t>Indie</t>
  </si>
  <si>
    <t>Mołdawia</t>
  </si>
  <si>
    <t>Rosja</t>
  </si>
  <si>
    <t>Egipt</t>
  </si>
  <si>
    <t>Sudan</t>
  </si>
  <si>
    <t>Kirgistan</t>
  </si>
  <si>
    <t>Maroko</t>
  </si>
  <si>
    <t>Wietnam</t>
  </si>
  <si>
    <t>Algieria</t>
  </si>
  <si>
    <t>Azerbejdżan</t>
  </si>
  <si>
    <t>Irak</t>
  </si>
  <si>
    <t>Albania</t>
  </si>
  <si>
    <t>Bangladesz</t>
  </si>
  <si>
    <t>Wielka Brytania</t>
  </si>
  <si>
    <t>Kazachstan</t>
  </si>
  <si>
    <t>Gwinea</t>
  </si>
  <si>
    <t>Nigeria</t>
  </si>
  <si>
    <t>Jemen</t>
  </si>
  <si>
    <t>Kamerun</t>
  </si>
  <si>
    <t>Turkmenistan</t>
  </si>
  <si>
    <t>Armenia</t>
  </si>
  <si>
    <t>Iran</t>
  </si>
  <si>
    <t>Sri Lanka</t>
  </si>
  <si>
    <t>Chiny</t>
  </si>
  <si>
    <t>Tunezja</t>
  </si>
  <si>
    <t>Serbia</t>
  </si>
  <si>
    <t>Filipiny</t>
  </si>
  <si>
    <t>Bezpaństwowcy</t>
  </si>
  <si>
    <t>Nepal</t>
  </si>
  <si>
    <t>Ghana</t>
  </si>
  <si>
    <t>Palestyna</t>
  </si>
  <si>
    <t>Zimbabwe</t>
  </si>
  <si>
    <t>Indonezja</t>
  </si>
  <si>
    <t>Mongolia</t>
  </si>
  <si>
    <t>Paragwaj</t>
  </si>
  <si>
    <t>Demokratyczna Republika Konga</t>
  </si>
  <si>
    <t>Brazylia</t>
  </si>
  <si>
    <t>Rwanda</t>
  </si>
  <si>
    <t>Macedonia</t>
  </si>
  <si>
    <t>Burundi</t>
  </si>
  <si>
    <t>Wenezuela</t>
  </si>
  <si>
    <t>Kanada</t>
  </si>
  <si>
    <t>Stany Zjednoczone</t>
  </si>
  <si>
    <t>Wybrzeże Kości Słoniowej</t>
  </si>
  <si>
    <t>Dominikana</t>
  </si>
  <si>
    <t>Kuba</t>
  </si>
  <si>
    <t>Komory</t>
  </si>
  <si>
    <t>Argentyna</t>
  </si>
  <si>
    <t>Australia</t>
  </si>
  <si>
    <t>Czad</t>
  </si>
  <si>
    <t>Peru</t>
  </si>
  <si>
    <t>Jordania</t>
  </si>
  <si>
    <t>Nieustalono</t>
  </si>
  <si>
    <t>KosoWo</t>
  </si>
  <si>
    <t>Bośnia i Hercegowina</t>
  </si>
  <si>
    <t>Japonia</t>
  </si>
  <si>
    <t>Benin</t>
  </si>
  <si>
    <t>Gambia</t>
  </si>
  <si>
    <t>Sudan Południowy</t>
  </si>
  <si>
    <t>Senegal</t>
  </si>
  <si>
    <t>Kenia</t>
  </si>
  <si>
    <t>Zjednoczone Emiraty Arabskie</t>
  </si>
  <si>
    <t>Tanzania</t>
  </si>
  <si>
    <t>Chile</t>
  </si>
  <si>
    <t>Liban</t>
  </si>
  <si>
    <t>Wyspy Świętego Tomasza i Książęca</t>
  </si>
  <si>
    <t>Malediwy</t>
  </si>
  <si>
    <t>Mauretania</t>
  </si>
  <si>
    <t>Czarnogóra</t>
  </si>
  <si>
    <t>Angola</t>
  </si>
  <si>
    <t>Uganda</t>
  </si>
  <si>
    <t>Togo</t>
  </si>
  <si>
    <t>Libia</t>
  </si>
  <si>
    <t>Tajlandia</t>
  </si>
  <si>
    <t>Arabia Saudyjska</t>
  </si>
  <si>
    <t>Boliwia</t>
  </si>
  <si>
    <t>Mali</t>
  </si>
  <si>
    <t>Gwinea Bissau</t>
  </si>
  <si>
    <t>Izrael</t>
  </si>
  <si>
    <t>Burkina Faso</t>
  </si>
  <si>
    <t>RAZEM
obywatele państw trzecich</t>
  </si>
  <si>
    <t>Litwa</t>
  </si>
  <si>
    <t>Niemcy</t>
  </si>
  <si>
    <t>Szwecja</t>
  </si>
  <si>
    <t>Grecja</t>
  </si>
  <si>
    <t>Rumunia</t>
  </si>
  <si>
    <t>Hiszpania</t>
  </si>
  <si>
    <t>Czechy</t>
  </si>
  <si>
    <t>Finlandia</t>
  </si>
  <si>
    <t>Szwajcaria</t>
  </si>
  <si>
    <t>Austria</t>
  </si>
  <si>
    <t>RAZEM
obywatele UE/EOG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</si>
</sst>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6"/>
      <name val="Calibri"/>
      <family val="2"/>
      <charset val="238"/>
      <scheme val="minor"/>
    </font>
    <font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84">
    <xf numFmtId="0" fontId="0" fillId="0" borderId="0" xfId="0"/>
    <xf numFmtId="0" fontId="2" fillId="0" borderId="0" xfId="1" applyFont="1" applyAlignment="1">
      <alignment horizontal="left" vertical="center" wrapText="1"/>
    </xf>
    <xf numFmtId="0" fontId="4" fillId="0" borderId="0" xfId="0" applyFont="1"/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/>
    <xf numFmtId="0" fontId="6" fillId="0" borderId="0" xfId="1" applyFont="1" applyAlignment="1"/>
    <xf numFmtId="0" fontId="4" fillId="0" borderId="0" xfId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5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14" fillId="2" borderId="7" xfId="1" applyNumberFormat="1" applyFont="1" applyFill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3" fillId="2" borderId="8" xfId="0" applyFont="1" applyFill="1" applyBorder="1" applyAlignment="1">
      <alignment horizontal="center" vertical="center" textRotation="90" wrapText="1"/>
    </xf>
    <xf numFmtId="0" fontId="14" fillId="2" borderId="4" xfId="1" applyNumberFormat="1" applyFont="1" applyFill="1" applyBorder="1" applyAlignment="1">
      <alignment horizontal="center" vertical="center" textRotation="90" wrapText="1"/>
    </xf>
    <xf numFmtId="0" fontId="13" fillId="0" borderId="9" xfId="0" applyFont="1" applyFill="1" applyBorder="1"/>
    <xf numFmtId="0" fontId="13" fillId="0" borderId="9" xfId="0" applyFont="1" applyBorder="1"/>
    <xf numFmtId="0" fontId="13" fillId="3" borderId="10" xfId="0" applyFont="1" applyFill="1" applyBorder="1" applyAlignment="1" applyProtection="1">
      <alignment horizontal="left" vertical="center"/>
      <protection locked="0"/>
    </xf>
    <xf numFmtId="3" fontId="8" fillId="2" borderId="11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 applyProtection="1">
      <alignment horizontal="center" vertical="center"/>
      <protection locked="0"/>
    </xf>
    <xf numFmtId="3" fontId="13" fillId="0" borderId="13" xfId="0" applyNumberFormat="1" applyFont="1" applyFill="1" applyBorder="1" applyAlignment="1" applyProtection="1">
      <alignment horizontal="center" vertical="center"/>
      <protection locked="0"/>
    </xf>
    <xf numFmtId="3" fontId="13" fillId="0" borderId="14" xfId="0" applyNumberFormat="1" applyFont="1" applyFill="1" applyBorder="1" applyAlignment="1" applyProtection="1">
      <alignment horizontal="center" vertical="center"/>
      <protection locked="0"/>
    </xf>
    <xf numFmtId="3" fontId="13" fillId="0" borderId="11" xfId="0" applyNumberFormat="1" applyFont="1" applyFill="1" applyBorder="1" applyAlignment="1" applyProtection="1">
      <alignment horizontal="center" vertical="center"/>
      <protection locked="0"/>
    </xf>
    <xf numFmtId="3" fontId="14" fillId="0" borderId="11" xfId="0" applyNumberFormat="1" applyFont="1" applyFill="1" applyBorder="1" applyAlignment="1">
      <alignment horizontal="center" vertical="center"/>
    </xf>
    <xf numFmtId="3" fontId="13" fillId="0" borderId="15" xfId="0" applyNumberFormat="1" applyFont="1" applyFill="1" applyBorder="1" applyAlignment="1" applyProtection="1">
      <alignment horizontal="center" vertical="center"/>
      <protection locked="0"/>
    </xf>
    <xf numFmtId="3" fontId="14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3" borderId="16" xfId="0" applyFont="1" applyFill="1" applyBorder="1" applyAlignment="1" applyProtection="1">
      <alignment horizontal="left" vertical="center"/>
      <protection locked="0"/>
    </xf>
    <xf numFmtId="3" fontId="14" fillId="0" borderId="11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 applyProtection="1">
      <alignment horizontal="center" vertical="center"/>
      <protection locked="0"/>
    </xf>
    <xf numFmtId="3" fontId="13" fillId="0" borderId="19" xfId="0" applyNumberFormat="1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/>
    <xf numFmtId="3" fontId="14" fillId="0" borderId="12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NumberFormat="1" applyFont="1"/>
    <xf numFmtId="0" fontId="13" fillId="0" borderId="0" xfId="0" applyFont="1" applyFill="1" applyBorder="1"/>
    <xf numFmtId="0" fontId="13" fillId="0" borderId="11" xfId="0" applyFont="1" applyFill="1" applyBorder="1" applyAlignment="1" applyProtection="1">
      <alignment horizontal="left" vertical="center"/>
      <protection locked="0"/>
    </xf>
    <xf numFmtId="0" fontId="13" fillId="3" borderId="11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3" fontId="8" fillId="2" borderId="22" xfId="1" applyNumberFormat="1" applyFont="1" applyFill="1" applyBorder="1" applyAlignment="1">
      <alignment horizontal="center" vertical="center"/>
    </xf>
    <xf numFmtId="3" fontId="9" fillId="2" borderId="23" xfId="1" applyNumberFormat="1" applyFont="1" applyFill="1" applyBorder="1" applyAlignment="1">
      <alignment horizontal="center" vertical="center"/>
    </xf>
    <xf numFmtId="3" fontId="9" fillId="2" borderId="24" xfId="1" applyNumberFormat="1" applyFont="1" applyFill="1" applyBorder="1" applyAlignment="1">
      <alignment horizontal="center" vertical="center"/>
    </xf>
    <xf numFmtId="3" fontId="9" fillId="2" borderId="25" xfId="1" applyNumberFormat="1" applyFont="1" applyFill="1" applyBorder="1" applyAlignment="1">
      <alignment horizontal="center" vertical="center"/>
    </xf>
    <xf numFmtId="3" fontId="9" fillId="2" borderId="22" xfId="1" applyNumberFormat="1" applyFont="1" applyFill="1" applyBorder="1" applyAlignment="1">
      <alignment horizontal="center" vertical="center"/>
    </xf>
    <xf numFmtId="3" fontId="8" fillId="2" borderId="26" xfId="1" applyNumberFormat="1" applyFont="1" applyFill="1" applyBorder="1" applyAlignment="1">
      <alignment horizontal="center" vertical="center" wrapText="1"/>
    </xf>
    <xf numFmtId="3" fontId="9" fillId="2" borderId="27" xfId="1" applyNumberFormat="1" applyFont="1" applyFill="1" applyBorder="1" applyAlignment="1">
      <alignment horizontal="center" vertical="center"/>
    </xf>
    <xf numFmtId="3" fontId="8" fillId="2" borderId="23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0" fontId="13" fillId="0" borderId="28" xfId="0" applyFont="1" applyFill="1" applyBorder="1"/>
    <xf numFmtId="3" fontId="14" fillId="2" borderId="11" xfId="0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 applyProtection="1">
      <alignment horizontal="left" vertical="center"/>
      <protection locked="0"/>
    </xf>
    <xf numFmtId="0" fontId="13" fillId="3" borderId="29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 applyProtection="1">
      <alignment horizontal="left" vertical="center"/>
      <protection locked="0"/>
    </xf>
    <xf numFmtId="3" fontId="14" fillId="2" borderId="2" xfId="0" applyNumberFormat="1" applyFont="1" applyFill="1" applyBorder="1" applyAlignment="1">
      <alignment horizontal="center" vertical="center"/>
    </xf>
    <xf numFmtId="3" fontId="13" fillId="0" borderId="30" xfId="0" applyNumberFormat="1" applyFont="1" applyFill="1" applyBorder="1" applyAlignment="1" applyProtection="1">
      <alignment horizontal="center" vertical="center"/>
      <protection locked="0"/>
    </xf>
    <xf numFmtId="3" fontId="13" fillId="0" borderId="31" xfId="0" applyNumberFormat="1" applyFont="1" applyFill="1" applyBorder="1" applyAlignment="1" applyProtection="1">
      <alignment horizontal="center" vertical="center"/>
      <protection locked="0"/>
    </xf>
    <xf numFmtId="3" fontId="13" fillId="0" borderId="32" xfId="0" applyNumberFormat="1" applyFont="1" applyFill="1" applyBorder="1" applyAlignment="1" applyProtection="1">
      <alignment horizontal="center" vertical="center"/>
      <protection locked="0"/>
    </xf>
    <xf numFmtId="3" fontId="13" fillId="0" borderId="2" xfId="0" applyNumberFormat="1" applyFont="1" applyFill="1" applyBorder="1" applyAlignment="1" applyProtection="1">
      <alignment horizontal="center" vertical="center"/>
      <protection locked="0"/>
    </xf>
    <xf numFmtId="3" fontId="14" fillId="0" borderId="2" xfId="0" applyNumberFormat="1" applyFont="1" applyFill="1" applyBorder="1" applyAlignment="1">
      <alignment horizontal="center" vertical="center" wrapText="1"/>
    </xf>
    <xf numFmtId="3" fontId="13" fillId="0" borderId="33" xfId="0" applyNumberFormat="1" applyFont="1" applyFill="1" applyBorder="1" applyAlignment="1" applyProtection="1">
      <alignment horizontal="center" vertical="center"/>
      <protection locked="0"/>
    </xf>
    <xf numFmtId="3" fontId="14" fillId="0" borderId="30" xfId="0" applyNumberFormat="1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3" fontId="2" fillId="4" borderId="35" xfId="0" applyNumberFormat="1" applyFont="1" applyFill="1" applyBorder="1" applyAlignment="1">
      <alignment horizontal="center" vertical="center"/>
    </xf>
    <xf numFmtId="3" fontId="2" fillId="4" borderId="36" xfId="0" applyNumberFormat="1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3" fontId="2" fillId="4" borderId="38" xfId="0" applyNumberFormat="1" applyFont="1" applyFill="1" applyBorder="1" applyAlignment="1">
      <alignment horizontal="center" vertical="center"/>
    </xf>
    <xf numFmtId="3" fontId="2" fillId="4" borderId="39" xfId="0" applyNumberFormat="1" applyFont="1" applyFill="1" applyBorder="1" applyAlignment="1">
      <alignment horizontal="center" vertical="center"/>
    </xf>
    <xf numFmtId="0" fontId="17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2" applyFont="1" applyBorder="1" applyAlignment="1">
      <alignment horizontal="left"/>
    </xf>
  </cellXfs>
  <cellStyles count="3">
    <cellStyle name="Normalny" xfId="0" builtinId="0"/>
    <cellStyle name="Normalny_Arkusz1" xfId="2"/>
    <cellStyle name="Normalny_Zatrzymania grudzień" xfId="1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770/Desktop/Monika/Biuro%20Prezydialne%20do%20zamieszczenia%20na%20dane.gov.pl/stare%20I%20p&#243;&#322;rocze%202025/I%20p&#243;&#322;rocze%202025/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0"/>
  <sheetViews>
    <sheetView showGridLines="0" showZeros="0" tabSelected="1" view="pageBreakPreview" zoomScale="77" zoomScaleNormal="100" zoomScaleSheetLayoutView="77" workbookViewId="0">
      <pane xSplit="5" ySplit="3" topLeftCell="F96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U122" sqref="U122"/>
    </sheetView>
  </sheetViews>
  <sheetFormatPr defaultRowHeight="18.75" outlineLevelCol="2" x14ac:dyDescent="0.3"/>
  <cols>
    <col min="1" max="1" width="3.5703125" style="2" customWidth="1"/>
    <col min="2" max="2" width="35.5703125" style="79" customWidth="1"/>
    <col min="3" max="3" width="32.42578125" style="79" hidden="1" customWidth="1" outlineLevel="2"/>
    <col min="4" max="4" width="13.5703125" style="79" customWidth="1" outlineLevel="1" collapsed="1"/>
    <col min="5" max="5" width="16.28515625" style="80" customWidth="1"/>
    <col min="6" max="7" width="7.85546875" style="81" customWidth="1"/>
    <col min="8" max="8" width="8.5703125" style="81" customWidth="1"/>
    <col min="9" max="10" width="7.85546875" style="81" customWidth="1"/>
    <col min="11" max="11" width="9.85546875" style="82" customWidth="1"/>
    <col min="12" max="13" width="7.85546875" style="81" customWidth="1"/>
    <col min="14" max="14" width="9" style="81" customWidth="1"/>
    <col min="15" max="15" width="8.5703125" style="81" customWidth="1"/>
    <col min="16" max="17" width="7.85546875" style="81" customWidth="1"/>
    <col min="18" max="18" width="9.85546875" style="82" customWidth="1"/>
    <col min="19" max="16384" width="9.140625" style="2"/>
  </cols>
  <sheetData>
    <row r="1" spans="1:18" ht="45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customHeight="1" x14ac:dyDescent="0.3">
      <c r="B2" s="3" t="s">
        <v>1</v>
      </c>
      <c r="C2" s="3"/>
      <c r="D2" s="3"/>
      <c r="E2" s="4"/>
      <c r="F2" s="5"/>
      <c r="G2" s="5"/>
      <c r="H2" s="6"/>
      <c r="I2" s="6"/>
      <c r="J2" s="6"/>
      <c r="K2" s="7"/>
      <c r="L2" s="6"/>
      <c r="M2" s="6"/>
      <c r="N2" s="6"/>
      <c r="O2" s="6"/>
      <c r="P2" s="6"/>
      <c r="Q2" s="6"/>
      <c r="R2" s="7"/>
    </row>
    <row r="3" spans="1:18" ht="128.25" customHeight="1" x14ac:dyDescent="0.2">
      <c r="A3" s="8" t="s">
        <v>2</v>
      </c>
      <c r="B3" s="9"/>
      <c r="C3" s="10" t="s">
        <v>2</v>
      </c>
      <c r="D3" s="11" t="s">
        <v>3</v>
      </c>
      <c r="E3" s="12" t="s">
        <v>4</v>
      </c>
      <c r="F3" s="13" t="s">
        <v>5</v>
      </c>
      <c r="G3" s="14" t="s">
        <v>6</v>
      </c>
      <c r="H3" s="15" t="s">
        <v>7</v>
      </c>
      <c r="I3" s="16" t="s">
        <v>8</v>
      </c>
      <c r="J3" s="17" t="s">
        <v>9</v>
      </c>
      <c r="K3" s="18" t="s">
        <v>10</v>
      </c>
      <c r="L3" s="13" t="s">
        <v>11</v>
      </c>
      <c r="M3" s="14" t="s">
        <v>12</v>
      </c>
      <c r="N3" s="14" t="s">
        <v>13</v>
      </c>
      <c r="O3" s="14" t="s">
        <v>14</v>
      </c>
      <c r="P3" s="19" t="s">
        <v>15</v>
      </c>
      <c r="Q3" s="20" t="s">
        <v>16</v>
      </c>
      <c r="R3" s="21" t="s">
        <v>17</v>
      </c>
    </row>
    <row r="4" spans="1:18" s="33" customFormat="1" ht="16.5" customHeight="1" x14ac:dyDescent="0.25">
      <c r="A4" s="22"/>
      <c r="B4" s="23" t="s">
        <v>18</v>
      </c>
      <c r="C4" s="24" t="str">
        <f>IF(B4&gt;0,IFERROR(VLOOKUP(B4,[1]KODY_ISO!$C$2:$J$300,4,FALSE),"wpisz nazwę"),"")</f>
        <v>wpisz nazwę</v>
      </c>
      <c r="D4" s="24" t="str">
        <f>IF(B4&gt;0,IFERROR(VLOOKUP(B4,[1]KODY_ISO!$B$2:$J$300,2,FALSE),"wpisz nazwę"),"")</f>
        <v>UKR</v>
      </c>
      <c r="E4" s="25">
        <f t="shared" ref="E4:E67" si="0">K4+R4</f>
        <v>724</v>
      </c>
      <c r="F4" s="26"/>
      <c r="G4" s="27"/>
      <c r="H4" s="28">
        <v>271</v>
      </c>
      <c r="I4" s="27"/>
      <c r="J4" s="29">
        <v>27</v>
      </c>
      <c r="K4" s="30">
        <f t="shared" ref="K4:K67" si="1">SUM(F4:J4)</f>
        <v>298</v>
      </c>
      <c r="L4" s="26">
        <v>10</v>
      </c>
      <c r="M4" s="27">
        <v>1</v>
      </c>
      <c r="N4" s="27">
        <v>9</v>
      </c>
      <c r="O4" s="27">
        <v>398</v>
      </c>
      <c r="P4" s="27"/>
      <c r="Q4" s="31">
        <v>8</v>
      </c>
      <c r="R4" s="32">
        <f t="shared" ref="R4:R67" si="2">SUM(L4:Q4)</f>
        <v>426</v>
      </c>
    </row>
    <row r="5" spans="1:18" s="33" customFormat="1" ht="16.5" customHeight="1" x14ac:dyDescent="0.25">
      <c r="A5" s="22"/>
      <c r="B5" s="23" t="s">
        <v>19</v>
      </c>
      <c r="C5" s="34" t="str">
        <f>IF(B5&gt;0,IFERROR(VLOOKUP(B5,[1]KODY_ISO!$C$2:$J$300,4,FALSE),"wpisz nazwę"),"")</f>
        <v>wpisz nazwę</v>
      </c>
      <c r="D5" s="34" t="str">
        <f>IF(B5&gt;0,IFERROR(VLOOKUP(B5,[1]KODY_ISO!$B$2:$J$300,2,FALSE),"wpisz nazwę"),"")</f>
        <v>AFG</v>
      </c>
      <c r="E5" s="25">
        <f t="shared" si="0"/>
        <v>351</v>
      </c>
      <c r="F5" s="26"/>
      <c r="G5" s="27">
        <v>51</v>
      </c>
      <c r="H5" s="28"/>
      <c r="I5" s="27"/>
      <c r="J5" s="29">
        <v>14</v>
      </c>
      <c r="K5" s="35">
        <f t="shared" si="1"/>
        <v>65</v>
      </c>
      <c r="L5" s="26">
        <v>35</v>
      </c>
      <c r="M5" s="27"/>
      <c r="N5" s="27"/>
      <c r="O5" s="27">
        <v>250</v>
      </c>
      <c r="P5" s="27"/>
      <c r="Q5" s="31">
        <v>1</v>
      </c>
      <c r="R5" s="32">
        <f t="shared" si="2"/>
        <v>286</v>
      </c>
    </row>
    <row r="6" spans="1:18" s="33" customFormat="1" ht="16.5" customHeight="1" x14ac:dyDescent="0.25">
      <c r="A6" s="22"/>
      <c r="B6" s="23" t="s">
        <v>20</v>
      </c>
      <c r="C6" s="34" t="str">
        <f>IF(B6&gt;0,IFERROR(VLOOKUP(B6,[1]KODY_ISO!$C$2:$J$300,4,FALSE),"wpisz nazwę"),"")</f>
        <v>wpisz nazwę</v>
      </c>
      <c r="D6" s="34" t="str">
        <f>IF(B6&gt;0,IFERROR(VLOOKUP(B6,[1]KODY_ISO!$B$2:$J$300,2,FALSE),"wpisz nazwę"),"")</f>
        <v>GEO</v>
      </c>
      <c r="E6" s="36">
        <f t="shared" si="0"/>
        <v>293</v>
      </c>
      <c r="F6" s="37"/>
      <c r="G6" s="38"/>
      <c r="H6" s="28">
        <v>4</v>
      </c>
      <c r="I6" s="27"/>
      <c r="J6" s="29">
        <v>190</v>
      </c>
      <c r="K6" s="30">
        <f t="shared" si="1"/>
        <v>194</v>
      </c>
      <c r="L6" s="26">
        <v>19</v>
      </c>
      <c r="M6" s="27"/>
      <c r="N6" s="27">
        <v>6</v>
      </c>
      <c r="O6" s="27">
        <v>69</v>
      </c>
      <c r="P6" s="27"/>
      <c r="Q6" s="31">
        <v>5</v>
      </c>
      <c r="R6" s="32">
        <f t="shared" si="2"/>
        <v>99</v>
      </c>
    </row>
    <row r="7" spans="1:18" s="33" customFormat="1" ht="16.5" customHeight="1" x14ac:dyDescent="0.25">
      <c r="A7" s="39"/>
      <c r="B7" s="23" t="s">
        <v>21</v>
      </c>
      <c r="C7" s="34" t="str">
        <f>IF(B7&gt;0,IFERROR(VLOOKUP(B7,[1]KODY_ISO!$C$2:$J$300,4,FALSE),"wpisz nazwę"),"")</f>
        <v>wpisz nazwę</v>
      </c>
      <c r="D7" s="34" t="str">
        <f>IF(B7&gt;0,IFERROR(VLOOKUP(B7,[1]KODY_ISO!$B$2:$J$300,2,FALSE),"wpisz nazwę"),"")</f>
        <v>SOM</v>
      </c>
      <c r="E7" s="25">
        <f t="shared" si="0"/>
        <v>286</v>
      </c>
      <c r="F7" s="26"/>
      <c r="G7" s="27">
        <v>17</v>
      </c>
      <c r="H7" s="28"/>
      <c r="I7" s="27"/>
      <c r="J7" s="29"/>
      <c r="K7" s="35">
        <f t="shared" si="1"/>
        <v>17</v>
      </c>
      <c r="L7" s="26">
        <v>126</v>
      </c>
      <c r="M7" s="27"/>
      <c r="N7" s="27"/>
      <c r="O7" s="27">
        <v>143</v>
      </c>
      <c r="P7" s="27"/>
      <c r="Q7" s="31"/>
      <c r="R7" s="32">
        <f t="shared" si="2"/>
        <v>269</v>
      </c>
    </row>
    <row r="8" spans="1:18" s="33" customFormat="1" ht="16.5" customHeight="1" x14ac:dyDescent="0.25">
      <c r="A8" s="22"/>
      <c r="B8" s="23" t="s">
        <v>22</v>
      </c>
      <c r="C8" s="34" t="str">
        <f>IF(B8&gt;0,IFERROR(VLOOKUP(B8,[1]KODY_ISO!$C$2:$J$300,4,FALSE),"wpisz nazwę"),"")</f>
        <v>wpisz nazwę</v>
      </c>
      <c r="D8" s="34" t="str">
        <f>IF(B8&gt;0,IFERROR(VLOOKUP(B8,[1]KODY_ISO!$B$2:$J$300,2,FALSE),"wpisz nazwę"),"")</f>
        <v>SYR</v>
      </c>
      <c r="E8" s="25">
        <f t="shared" si="0"/>
        <v>149</v>
      </c>
      <c r="F8" s="26"/>
      <c r="G8" s="27">
        <v>1</v>
      </c>
      <c r="H8" s="28"/>
      <c r="I8" s="27"/>
      <c r="J8" s="29">
        <v>2</v>
      </c>
      <c r="K8" s="30">
        <f t="shared" si="1"/>
        <v>3</v>
      </c>
      <c r="L8" s="26">
        <v>7</v>
      </c>
      <c r="M8" s="27"/>
      <c r="N8" s="27"/>
      <c r="O8" s="27">
        <v>61</v>
      </c>
      <c r="P8" s="27"/>
      <c r="Q8" s="31">
        <v>78</v>
      </c>
      <c r="R8" s="32">
        <f t="shared" si="2"/>
        <v>146</v>
      </c>
    </row>
    <row r="9" spans="1:18" s="33" customFormat="1" ht="16.5" customHeight="1" x14ac:dyDescent="0.25">
      <c r="A9" s="22"/>
      <c r="B9" s="23" t="s">
        <v>23</v>
      </c>
      <c r="C9" s="34" t="str">
        <f>IF(B9&gt;0,IFERROR(VLOOKUP(B9,[1]KODY_ISO!$C$2:$J$300,4,FALSE),"wpisz nazwę"),"")</f>
        <v>wpisz nazwę</v>
      </c>
      <c r="D9" s="34" t="str">
        <f>IF(B9&gt;0,IFERROR(VLOOKUP(B9,[1]KODY_ISO!$B$2:$J$300,2,FALSE),"wpisz nazwę"),"")</f>
        <v>ETH</v>
      </c>
      <c r="E9" s="25">
        <f t="shared" si="0"/>
        <v>130</v>
      </c>
      <c r="F9" s="26"/>
      <c r="G9" s="27">
        <v>50</v>
      </c>
      <c r="H9" s="28"/>
      <c r="I9" s="27"/>
      <c r="J9" s="29">
        <v>1</v>
      </c>
      <c r="K9" s="35">
        <f t="shared" si="1"/>
        <v>51</v>
      </c>
      <c r="L9" s="26">
        <v>9</v>
      </c>
      <c r="M9" s="27"/>
      <c r="N9" s="27"/>
      <c r="O9" s="27">
        <v>70</v>
      </c>
      <c r="P9" s="27"/>
      <c r="Q9" s="31"/>
      <c r="R9" s="32">
        <f t="shared" si="2"/>
        <v>79</v>
      </c>
    </row>
    <row r="10" spans="1:18" s="33" customFormat="1" ht="16.5" customHeight="1" x14ac:dyDescent="0.25">
      <c r="A10" s="22"/>
      <c r="B10" s="23" t="s">
        <v>24</v>
      </c>
      <c r="C10" s="34" t="str">
        <f>IF(B10&gt;0,IFERROR(VLOOKUP(B10,[1]KODY_ISO!$C$2:$J$300,4,FALSE),"wpisz nazwę"),"")</f>
        <v>wpisz nazwę</v>
      </c>
      <c r="D10" s="34" t="str">
        <f>IF(B10&gt;0,IFERROR(VLOOKUP(B10,[1]KODY_ISO!$B$2:$J$300,2,FALSE),"wpisz nazwę"),"")</f>
        <v>ERI</v>
      </c>
      <c r="E10" s="25">
        <f t="shared" si="0"/>
        <v>120</v>
      </c>
      <c r="F10" s="26"/>
      <c r="G10" s="27">
        <v>20</v>
      </c>
      <c r="H10" s="28"/>
      <c r="I10" s="27"/>
      <c r="J10" s="29">
        <v>1</v>
      </c>
      <c r="K10" s="35">
        <f t="shared" si="1"/>
        <v>21</v>
      </c>
      <c r="L10" s="26">
        <v>5</v>
      </c>
      <c r="M10" s="27"/>
      <c r="N10" s="27"/>
      <c r="O10" s="27">
        <v>94</v>
      </c>
      <c r="P10" s="27"/>
      <c r="Q10" s="31"/>
      <c r="R10" s="32">
        <f t="shared" si="2"/>
        <v>99</v>
      </c>
    </row>
    <row r="11" spans="1:18" s="33" customFormat="1" ht="16.5" customHeight="1" x14ac:dyDescent="0.25">
      <c r="A11" s="22"/>
      <c r="B11" s="23" t="s">
        <v>25</v>
      </c>
      <c r="C11" s="34" t="str">
        <f>IF(B11&gt;0,IFERROR(VLOOKUP(B11,[1]KODY_ISO!$C$2:$J$300,4,FALSE),"wpisz nazwę"),"")</f>
        <v>wpisz nazwę</v>
      </c>
      <c r="D11" s="34" t="str">
        <f>IF(B11&gt;0,IFERROR(VLOOKUP(B11,[1]KODY_ISO!$B$2:$J$300,2,FALSE),"wpisz nazwę"),"")</f>
        <v>UZB</v>
      </c>
      <c r="E11" s="25">
        <f t="shared" si="0"/>
        <v>108</v>
      </c>
      <c r="F11" s="26"/>
      <c r="G11" s="27">
        <v>1</v>
      </c>
      <c r="H11" s="28"/>
      <c r="I11" s="27"/>
      <c r="J11" s="29">
        <v>9</v>
      </c>
      <c r="K11" s="30">
        <f t="shared" si="1"/>
        <v>10</v>
      </c>
      <c r="L11" s="26">
        <v>18</v>
      </c>
      <c r="M11" s="27">
        <v>1</v>
      </c>
      <c r="N11" s="27">
        <v>12</v>
      </c>
      <c r="O11" s="27">
        <v>62</v>
      </c>
      <c r="P11" s="27"/>
      <c r="Q11" s="31">
        <v>5</v>
      </c>
      <c r="R11" s="32">
        <f t="shared" si="2"/>
        <v>98</v>
      </c>
    </row>
    <row r="12" spans="1:18" s="33" customFormat="1" ht="16.5" customHeight="1" x14ac:dyDescent="0.25">
      <c r="A12" s="22"/>
      <c r="B12" s="23" t="s">
        <v>26</v>
      </c>
      <c r="C12" s="34" t="str">
        <f>IF(B12&gt;0,IFERROR(VLOOKUP(B12,[1]KODY_ISO!$C$2:$J$300,4,FALSE),"wpisz nazwę"),"")</f>
        <v>wpisz nazwę</v>
      </c>
      <c r="D12" s="34" t="str">
        <f>IF(B12&gt;0,IFERROR(VLOOKUP(B12,[1]KODY_ISO!$B$2:$J$300,2,FALSE),"wpisz nazwę"),"")</f>
        <v>BLR</v>
      </c>
      <c r="E12" s="25">
        <f t="shared" si="0"/>
        <v>104</v>
      </c>
      <c r="F12" s="26"/>
      <c r="G12" s="27">
        <v>14</v>
      </c>
      <c r="H12" s="28">
        <v>1</v>
      </c>
      <c r="I12" s="27"/>
      <c r="J12" s="29">
        <v>32</v>
      </c>
      <c r="K12" s="35">
        <f t="shared" si="1"/>
        <v>47</v>
      </c>
      <c r="L12" s="26">
        <v>20</v>
      </c>
      <c r="M12" s="27"/>
      <c r="N12" s="27">
        <v>17</v>
      </c>
      <c r="O12" s="27">
        <v>19</v>
      </c>
      <c r="P12" s="27"/>
      <c r="Q12" s="31">
        <v>1</v>
      </c>
      <c r="R12" s="32">
        <f t="shared" si="2"/>
        <v>57</v>
      </c>
    </row>
    <row r="13" spans="1:18" s="33" customFormat="1" ht="16.5" customHeight="1" x14ac:dyDescent="0.25">
      <c r="A13" s="22"/>
      <c r="B13" s="23" t="s">
        <v>27</v>
      </c>
      <c r="C13" s="34" t="str">
        <f>IF(B13&gt;0,IFERROR(VLOOKUP(B13,[1]KODY_ISO!$C$2:$J$300,4,FALSE),"wpisz nazwę"),"")</f>
        <v>wpisz nazwę</v>
      </c>
      <c r="D13" s="34" t="str">
        <f>IF(B13&gt;0,IFERROR(VLOOKUP(B13,[1]KODY_ISO!$B$2:$J$300,2,FALSE),"wpisz nazwę"),"")</f>
        <v>COL</v>
      </c>
      <c r="E13" s="25">
        <f t="shared" si="0"/>
        <v>100</v>
      </c>
      <c r="F13" s="26"/>
      <c r="G13" s="27"/>
      <c r="H13" s="28"/>
      <c r="I13" s="27"/>
      <c r="J13" s="29">
        <v>1</v>
      </c>
      <c r="K13" s="30">
        <f t="shared" si="1"/>
        <v>1</v>
      </c>
      <c r="L13" s="26">
        <v>2</v>
      </c>
      <c r="M13" s="27"/>
      <c r="N13" s="27">
        <v>7</v>
      </c>
      <c r="O13" s="27">
        <v>81</v>
      </c>
      <c r="P13" s="27"/>
      <c r="Q13" s="31">
        <v>9</v>
      </c>
      <c r="R13" s="32">
        <f t="shared" si="2"/>
        <v>99</v>
      </c>
    </row>
    <row r="14" spans="1:18" s="33" customFormat="1" ht="16.5" customHeight="1" x14ac:dyDescent="0.25">
      <c r="A14" s="22"/>
      <c r="B14" s="23" t="s">
        <v>28</v>
      </c>
      <c r="C14" s="34" t="str">
        <f>IF(B14&gt;0,IFERROR(VLOOKUP(B14,[1]KODY_ISO!$C$2:$J$300,4,FALSE),"wpisz nazwę"),"")</f>
        <v>wpisz nazwę</v>
      </c>
      <c r="D14" s="34" t="str">
        <f>IF(B14&gt;0,IFERROR(VLOOKUP(B14,[1]KODY_ISO!$B$2:$J$300,2,FALSE),"wpisz nazwę"),"")</f>
        <v>PAK</v>
      </c>
      <c r="E14" s="25">
        <f t="shared" si="0"/>
        <v>98</v>
      </c>
      <c r="F14" s="26"/>
      <c r="G14" s="27">
        <v>18</v>
      </c>
      <c r="H14" s="28"/>
      <c r="I14" s="27"/>
      <c r="J14" s="29">
        <v>3</v>
      </c>
      <c r="K14" s="35">
        <f t="shared" si="1"/>
        <v>21</v>
      </c>
      <c r="L14" s="26">
        <v>12</v>
      </c>
      <c r="M14" s="27"/>
      <c r="N14" s="27"/>
      <c r="O14" s="27">
        <v>60</v>
      </c>
      <c r="P14" s="27"/>
      <c r="Q14" s="31">
        <v>5</v>
      </c>
      <c r="R14" s="32">
        <f t="shared" si="2"/>
        <v>77</v>
      </c>
    </row>
    <row r="15" spans="1:18" s="33" customFormat="1" ht="16.5" customHeight="1" x14ac:dyDescent="0.25">
      <c r="A15" s="22"/>
      <c r="B15" s="23" t="s">
        <v>29</v>
      </c>
      <c r="C15" s="34" t="str">
        <f>IF(B15&gt;0,IFERROR(VLOOKUP(B15,[1]KODY_ISO!$C$2:$J$300,4,FALSE),"wpisz nazwę"),"")</f>
        <v>wpisz nazwę</v>
      </c>
      <c r="D15" s="34" t="str">
        <f>IF(B15&gt;0,IFERROR(VLOOKUP(B15,[1]KODY_ISO!$B$2:$J$300,2,FALSE),"wpisz nazwę"),"")</f>
        <v>TUR</v>
      </c>
      <c r="E15" s="25">
        <f t="shared" si="0"/>
        <v>69</v>
      </c>
      <c r="F15" s="26"/>
      <c r="G15" s="27"/>
      <c r="H15" s="28"/>
      <c r="I15" s="27"/>
      <c r="J15" s="29">
        <v>8</v>
      </c>
      <c r="K15" s="30">
        <f t="shared" si="1"/>
        <v>8</v>
      </c>
      <c r="L15" s="26">
        <v>5</v>
      </c>
      <c r="M15" s="27">
        <v>1</v>
      </c>
      <c r="N15" s="27">
        <v>5</v>
      </c>
      <c r="O15" s="27">
        <v>50</v>
      </c>
      <c r="P15" s="27"/>
      <c r="Q15" s="31"/>
      <c r="R15" s="32">
        <f t="shared" si="2"/>
        <v>61</v>
      </c>
    </row>
    <row r="16" spans="1:18" s="33" customFormat="1" ht="16.5" customHeight="1" x14ac:dyDescent="0.25">
      <c r="A16" s="22"/>
      <c r="B16" s="23" t="s">
        <v>30</v>
      </c>
      <c r="C16" s="34" t="str">
        <f>IF(B16&gt;0,IFERROR(VLOOKUP(B16,[1]KODY_ISO!$C$2:$J$300,4,FALSE),"wpisz nazwę"),"")</f>
        <v>wpisz nazwę</v>
      </c>
      <c r="D16" s="34" t="str">
        <f>IF(B16&gt;0,IFERROR(VLOOKUP(B16,[1]KODY_ISO!$B$2:$J$300,2,FALSE),"wpisz nazwę"),"")</f>
        <v>TJK</v>
      </c>
      <c r="E16" s="25">
        <f t="shared" si="0"/>
        <v>68</v>
      </c>
      <c r="F16" s="26"/>
      <c r="G16" s="27">
        <v>1</v>
      </c>
      <c r="H16" s="28"/>
      <c r="I16" s="27"/>
      <c r="J16" s="29">
        <v>1</v>
      </c>
      <c r="K16" s="35">
        <f t="shared" si="1"/>
        <v>2</v>
      </c>
      <c r="L16" s="26">
        <v>17</v>
      </c>
      <c r="M16" s="27"/>
      <c r="N16" s="27"/>
      <c r="O16" s="27">
        <v>48</v>
      </c>
      <c r="P16" s="27"/>
      <c r="Q16" s="31">
        <v>1</v>
      </c>
      <c r="R16" s="32">
        <f t="shared" si="2"/>
        <v>66</v>
      </c>
    </row>
    <row r="17" spans="1:21" s="33" customFormat="1" ht="16.5" customHeight="1" x14ac:dyDescent="0.25">
      <c r="A17" s="22"/>
      <c r="B17" s="23" t="s">
        <v>31</v>
      </c>
      <c r="C17" s="34" t="str">
        <f>IF(B17&gt;0,IFERROR(VLOOKUP(B17,[1]KODY_ISO!$C$2:$J$300,4,FALSE),"wpisz nazwę"),"")</f>
        <v>wpisz nazwę</v>
      </c>
      <c r="D17" s="34" t="str">
        <f>IF(B17&gt;0,IFERROR(VLOOKUP(B17,[1]KODY_ISO!$B$2:$J$300,2,FALSE),"wpisz nazwę"),"")</f>
        <v>IND</v>
      </c>
      <c r="E17" s="25">
        <f t="shared" si="0"/>
        <v>66</v>
      </c>
      <c r="F17" s="26"/>
      <c r="G17" s="27"/>
      <c r="H17" s="28"/>
      <c r="I17" s="27"/>
      <c r="J17" s="29">
        <v>8</v>
      </c>
      <c r="K17" s="30">
        <f t="shared" si="1"/>
        <v>8</v>
      </c>
      <c r="L17" s="26">
        <v>9</v>
      </c>
      <c r="M17" s="27"/>
      <c r="N17" s="27">
        <v>2</v>
      </c>
      <c r="O17" s="27">
        <v>37</v>
      </c>
      <c r="P17" s="27"/>
      <c r="Q17" s="31">
        <v>10</v>
      </c>
      <c r="R17" s="32">
        <f t="shared" si="2"/>
        <v>58</v>
      </c>
    </row>
    <row r="18" spans="1:21" s="33" customFormat="1" ht="16.5" customHeight="1" x14ac:dyDescent="0.25">
      <c r="A18" s="22"/>
      <c r="B18" s="23" t="s">
        <v>32</v>
      </c>
      <c r="C18" s="34" t="str">
        <f>IF(B18&gt;0,IFERROR(VLOOKUP(B18,[1]KODY_ISO!$C$2:$J$300,4,FALSE),"wpisz nazwę"),"")</f>
        <v>wpisz nazwę</v>
      </c>
      <c r="D18" s="34" t="str">
        <f>IF(B18&gt;0,IFERROR(VLOOKUP(B18,[1]KODY_ISO!$B$2:$J$300,2,FALSE),"wpisz nazwę"),"")</f>
        <v>MDA</v>
      </c>
      <c r="E18" s="25">
        <f t="shared" si="0"/>
        <v>65</v>
      </c>
      <c r="F18" s="26"/>
      <c r="G18" s="27"/>
      <c r="H18" s="28">
        <v>15</v>
      </c>
      <c r="I18" s="27"/>
      <c r="J18" s="29">
        <v>2</v>
      </c>
      <c r="K18" s="35">
        <f t="shared" si="1"/>
        <v>17</v>
      </c>
      <c r="L18" s="26">
        <v>7</v>
      </c>
      <c r="M18" s="27">
        <v>3</v>
      </c>
      <c r="N18" s="27">
        <v>6</v>
      </c>
      <c r="O18" s="27">
        <v>32</v>
      </c>
      <c r="P18" s="27"/>
      <c r="Q18" s="31"/>
      <c r="R18" s="32">
        <f t="shared" si="2"/>
        <v>48</v>
      </c>
    </row>
    <row r="19" spans="1:21" s="33" customFormat="1" ht="16.5" customHeight="1" x14ac:dyDescent="0.25">
      <c r="A19" s="22"/>
      <c r="B19" s="23" t="s">
        <v>33</v>
      </c>
      <c r="C19" s="34" t="str">
        <f>IF(B19&gt;0,IFERROR(VLOOKUP(B19,[1]KODY_ISO!$C$2:$J$300,4,FALSE),"wpisz nazwę"),"")</f>
        <v>wpisz nazwę</v>
      </c>
      <c r="D19" s="34" t="str">
        <f>IF(B19&gt;0,IFERROR(VLOOKUP(B19,[1]KODY_ISO!$B$2:$J$300,2,FALSE),"wpisz nazwę"),"")</f>
        <v>RUS</v>
      </c>
      <c r="E19" s="25">
        <f t="shared" si="0"/>
        <v>54</v>
      </c>
      <c r="F19" s="26">
        <v>1</v>
      </c>
      <c r="G19" s="27">
        <v>3</v>
      </c>
      <c r="H19" s="28"/>
      <c r="I19" s="27"/>
      <c r="J19" s="29">
        <v>9</v>
      </c>
      <c r="K19" s="30">
        <f t="shared" si="1"/>
        <v>13</v>
      </c>
      <c r="L19" s="26">
        <v>4</v>
      </c>
      <c r="M19" s="27"/>
      <c r="N19" s="27">
        <v>1</v>
      </c>
      <c r="O19" s="27">
        <v>35</v>
      </c>
      <c r="P19" s="27"/>
      <c r="Q19" s="31">
        <v>1</v>
      </c>
      <c r="R19" s="32">
        <f t="shared" si="2"/>
        <v>41</v>
      </c>
    </row>
    <row r="20" spans="1:21" s="33" customFormat="1" ht="16.5" customHeight="1" x14ac:dyDescent="0.25">
      <c r="A20" s="22"/>
      <c r="B20" s="23" t="s">
        <v>34</v>
      </c>
      <c r="C20" s="34" t="str">
        <f>IF(B20&gt;0,IFERROR(VLOOKUP(B20,[1]KODY_ISO!$C$2:$J$300,4,FALSE),"wpisz nazwę"),"")</f>
        <v>wpisz nazwę</v>
      </c>
      <c r="D20" s="34" t="str">
        <f>IF(B20&gt;0,IFERROR(VLOOKUP(B20,[1]KODY_ISO!$B$2:$J$300,2,FALSE),"wpisz nazwę"),"")</f>
        <v>EGY</v>
      </c>
      <c r="E20" s="25">
        <f t="shared" si="0"/>
        <v>47</v>
      </c>
      <c r="F20" s="26"/>
      <c r="G20" s="27">
        <v>1</v>
      </c>
      <c r="H20" s="28"/>
      <c r="I20" s="27"/>
      <c r="J20" s="29">
        <v>1</v>
      </c>
      <c r="K20" s="35">
        <f t="shared" si="1"/>
        <v>2</v>
      </c>
      <c r="L20" s="26">
        <v>8</v>
      </c>
      <c r="M20" s="27"/>
      <c r="N20" s="27"/>
      <c r="O20" s="27">
        <v>35</v>
      </c>
      <c r="P20" s="27"/>
      <c r="Q20" s="31">
        <v>2</v>
      </c>
      <c r="R20" s="32">
        <f t="shared" si="2"/>
        <v>45</v>
      </c>
    </row>
    <row r="21" spans="1:21" s="33" customFormat="1" ht="16.5" customHeight="1" x14ac:dyDescent="0.25">
      <c r="A21" s="22"/>
      <c r="B21" s="23" t="s">
        <v>35</v>
      </c>
      <c r="C21" s="34" t="str">
        <f>IF(B21&gt;0,IFERROR(VLOOKUP(B21,[1]KODY_ISO!$C$2:$J$300,4,FALSE),"wpisz nazwę"),"")</f>
        <v>wpisz nazwę</v>
      </c>
      <c r="D21" s="34" t="str">
        <f>IF(B21&gt;0,IFERROR(VLOOKUP(B21,[1]KODY_ISO!$B$2:$J$300,2,FALSE),"wpisz nazwę"),"")</f>
        <v>SDN</v>
      </c>
      <c r="E21" s="25">
        <f t="shared" si="0"/>
        <v>46</v>
      </c>
      <c r="F21" s="26"/>
      <c r="G21" s="27">
        <v>7</v>
      </c>
      <c r="H21" s="28"/>
      <c r="I21" s="27"/>
      <c r="J21" s="29"/>
      <c r="K21" s="30">
        <f t="shared" si="1"/>
        <v>7</v>
      </c>
      <c r="L21" s="26">
        <v>5</v>
      </c>
      <c r="M21" s="27"/>
      <c r="N21" s="27"/>
      <c r="O21" s="27">
        <v>34</v>
      </c>
      <c r="P21" s="27"/>
      <c r="Q21" s="31"/>
      <c r="R21" s="32">
        <f t="shared" si="2"/>
        <v>39</v>
      </c>
    </row>
    <row r="22" spans="1:21" s="33" customFormat="1" ht="16.5" customHeight="1" x14ac:dyDescent="0.25">
      <c r="A22" s="22"/>
      <c r="B22" s="23" t="s">
        <v>36</v>
      </c>
      <c r="C22" s="34" t="str">
        <f>IF(B22&gt;0,IFERROR(VLOOKUP(B22,[1]KODY_ISO!$C$2:$J$300,4,FALSE),"wpisz nazwę"),"")</f>
        <v>wpisz nazwę</v>
      </c>
      <c r="D22" s="34" t="str">
        <f>IF(B22&gt;0,IFERROR(VLOOKUP(B22,[1]KODY_ISO!$B$2:$J$300,2,FALSE),"wpisz nazwę"),"")</f>
        <v>KGZ</v>
      </c>
      <c r="E22" s="25">
        <f t="shared" si="0"/>
        <v>43</v>
      </c>
      <c r="F22" s="26"/>
      <c r="G22" s="27"/>
      <c r="H22" s="28">
        <v>1</v>
      </c>
      <c r="I22" s="27"/>
      <c r="J22" s="29">
        <v>3</v>
      </c>
      <c r="K22" s="35">
        <f t="shared" si="1"/>
        <v>4</v>
      </c>
      <c r="L22" s="26">
        <v>11</v>
      </c>
      <c r="M22" s="27"/>
      <c r="N22" s="27">
        <v>9</v>
      </c>
      <c r="O22" s="27">
        <v>19</v>
      </c>
      <c r="P22" s="27"/>
      <c r="Q22" s="31"/>
      <c r="R22" s="32">
        <f t="shared" si="2"/>
        <v>39</v>
      </c>
    </row>
    <row r="23" spans="1:21" s="33" customFormat="1" ht="16.5" customHeight="1" x14ac:dyDescent="0.25">
      <c r="A23" s="22"/>
      <c r="B23" s="23" t="s">
        <v>37</v>
      </c>
      <c r="C23" s="34" t="str">
        <f>IF(B23&gt;0,IFERROR(VLOOKUP(B23,[1]KODY_ISO!$C$2:$J$300,4,FALSE),"wpisz nazwę"),"")</f>
        <v>wpisz nazwę</v>
      </c>
      <c r="D23" s="34" t="str">
        <f>IF(B23&gt;0,IFERROR(VLOOKUP(B23,[1]KODY_ISO!$B$2:$J$300,2,FALSE),"wpisz nazwę"),"")</f>
        <v>MAR</v>
      </c>
      <c r="E23" s="25">
        <f t="shared" si="0"/>
        <v>41</v>
      </c>
      <c r="F23" s="26"/>
      <c r="G23" s="27"/>
      <c r="H23" s="28"/>
      <c r="I23" s="27"/>
      <c r="J23" s="29">
        <v>6</v>
      </c>
      <c r="K23" s="30">
        <f t="shared" si="1"/>
        <v>6</v>
      </c>
      <c r="L23" s="26">
        <v>12</v>
      </c>
      <c r="M23" s="27"/>
      <c r="N23" s="27"/>
      <c r="O23" s="27">
        <v>23</v>
      </c>
      <c r="P23" s="27"/>
      <c r="Q23" s="31"/>
      <c r="R23" s="32">
        <f t="shared" si="2"/>
        <v>35</v>
      </c>
    </row>
    <row r="24" spans="1:21" s="33" customFormat="1" ht="16.5" customHeight="1" x14ac:dyDescent="0.25">
      <c r="A24" s="22"/>
      <c r="B24" s="23" t="s">
        <v>38</v>
      </c>
      <c r="C24" s="34" t="str">
        <f>IF(B24&gt;0,IFERROR(VLOOKUP(B24,[1]KODY_ISO!$C$2:$J$300,4,FALSE),"wpisz nazwę"),"")</f>
        <v>wpisz nazwę</v>
      </c>
      <c r="D24" s="34" t="str">
        <f>IF(B24&gt;0,IFERROR(VLOOKUP(B24,[1]KODY_ISO!$B$2:$J$300,2,FALSE),"wpisz nazwę"),"")</f>
        <v>VNM</v>
      </c>
      <c r="E24" s="25">
        <f t="shared" si="0"/>
        <v>39</v>
      </c>
      <c r="F24" s="26"/>
      <c r="G24" s="27"/>
      <c r="H24" s="28"/>
      <c r="I24" s="27"/>
      <c r="J24" s="29"/>
      <c r="K24" s="30">
        <f t="shared" si="1"/>
        <v>0</v>
      </c>
      <c r="L24" s="26">
        <v>2</v>
      </c>
      <c r="M24" s="27">
        <v>2</v>
      </c>
      <c r="N24" s="27">
        <v>9</v>
      </c>
      <c r="O24" s="27">
        <v>24</v>
      </c>
      <c r="P24" s="27"/>
      <c r="Q24" s="31">
        <v>2</v>
      </c>
      <c r="R24" s="32">
        <f t="shared" si="2"/>
        <v>39</v>
      </c>
    </row>
    <row r="25" spans="1:21" s="33" customFormat="1" ht="16.5" customHeight="1" x14ac:dyDescent="0.25">
      <c r="A25" s="22"/>
      <c r="B25" s="23" t="s">
        <v>39</v>
      </c>
      <c r="C25" s="34" t="str">
        <f>IF(B25&gt;0,IFERROR(VLOOKUP(B25,[1]KODY_ISO!$C$2:$J$300,4,FALSE),"wpisz nazwę"),"")</f>
        <v>wpisz nazwę</v>
      </c>
      <c r="D25" s="34" t="str">
        <f>IF(B25&gt;0,IFERROR(VLOOKUP(B25,[1]KODY_ISO!$B$2:$J$300,2,FALSE),"wpisz nazwę"),"")</f>
        <v>DZA</v>
      </c>
      <c r="E25" s="25">
        <f t="shared" si="0"/>
        <v>36</v>
      </c>
      <c r="F25" s="26"/>
      <c r="G25" s="27">
        <v>3</v>
      </c>
      <c r="H25" s="28"/>
      <c r="I25" s="27">
        <v>2</v>
      </c>
      <c r="J25" s="29"/>
      <c r="K25" s="35">
        <f t="shared" si="1"/>
        <v>5</v>
      </c>
      <c r="L25" s="26">
        <v>11</v>
      </c>
      <c r="M25" s="27"/>
      <c r="N25" s="27"/>
      <c r="O25" s="27">
        <v>19</v>
      </c>
      <c r="P25" s="27"/>
      <c r="Q25" s="31">
        <v>1</v>
      </c>
      <c r="R25" s="32">
        <f t="shared" si="2"/>
        <v>31</v>
      </c>
    </row>
    <row r="26" spans="1:21" s="33" customFormat="1" ht="16.5" customHeight="1" x14ac:dyDescent="0.25">
      <c r="A26" s="22"/>
      <c r="B26" s="23" t="s">
        <v>40</v>
      </c>
      <c r="C26" s="34" t="str">
        <f>IF(B26&gt;0,IFERROR(VLOOKUP(B26,[1]KODY_ISO!$C$2:$J$300,4,FALSE),"wpisz nazwę"),"")</f>
        <v>wpisz nazwę</v>
      </c>
      <c r="D26" s="34" t="str">
        <f>IF(B26&gt;0,IFERROR(VLOOKUP(B26,[1]KODY_ISO!$B$2:$J$300,2,FALSE),"wpisz nazwę"),"")</f>
        <v>AZE</v>
      </c>
      <c r="E26" s="25">
        <f t="shared" si="0"/>
        <v>33</v>
      </c>
      <c r="F26" s="26"/>
      <c r="G26" s="27"/>
      <c r="H26" s="28"/>
      <c r="I26" s="27"/>
      <c r="J26" s="29">
        <v>6</v>
      </c>
      <c r="K26" s="30">
        <f t="shared" si="1"/>
        <v>6</v>
      </c>
      <c r="L26" s="26">
        <v>8</v>
      </c>
      <c r="M26" s="27"/>
      <c r="N26" s="27"/>
      <c r="O26" s="27">
        <v>18</v>
      </c>
      <c r="P26" s="27"/>
      <c r="Q26" s="31">
        <v>1</v>
      </c>
      <c r="R26" s="32">
        <f t="shared" si="2"/>
        <v>27</v>
      </c>
    </row>
    <row r="27" spans="1:21" s="33" customFormat="1" ht="16.5" customHeight="1" x14ac:dyDescent="0.25">
      <c r="A27" s="22"/>
      <c r="B27" s="23" t="s">
        <v>41</v>
      </c>
      <c r="C27" s="34" t="str">
        <f>IF(B27&gt;0,IFERROR(VLOOKUP(B27,[1]KODY_ISO!$C$2:$J$300,4,FALSE),"wpisz nazwę"),"")</f>
        <v>wpisz nazwę</v>
      </c>
      <c r="D27" s="34" t="str">
        <f>IF(B27&gt;0,IFERROR(VLOOKUP(B27,[1]KODY_ISO!$B$2:$J$300,2,FALSE),"wpisz nazwę"),"")</f>
        <v>IRQ</v>
      </c>
      <c r="E27" s="25">
        <f t="shared" si="0"/>
        <v>32</v>
      </c>
      <c r="F27" s="26"/>
      <c r="G27" s="27">
        <v>13</v>
      </c>
      <c r="H27" s="28">
        <v>1</v>
      </c>
      <c r="I27" s="27"/>
      <c r="J27" s="29">
        <v>7</v>
      </c>
      <c r="K27" s="35">
        <f t="shared" si="1"/>
        <v>21</v>
      </c>
      <c r="L27" s="26">
        <v>4</v>
      </c>
      <c r="M27" s="27"/>
      <c r="N27" s="27"/>
      <c r="O27" s="27">
        <v>4</v>
      </c>
      <c r="P27" s="27"/>
      <c r="Q27" s="31">
        <v>3</v>
      </c>
      <c r="R27" s="32">
        <f t="shared" si="2"/>
        <v>11</v>
      </c>
    </row>
    <row r="28" spans="1:21" s="33" customFormat="1" ht="16.5" customHeight="1" x14ac:dyDescent="0.25">
      <c r="B28" s="23" t="s">
        <v>42</v>
      </c>
      <c r="C28" s="34" t="str">
        <f>IF(B28&gt;0,IFERROR(VLOOKUP(B28,[1]KODY_ISO!$C$2:$J$300,4,FALSE),"wpisz nazwę"),"")</f>
        <v>wpisz nazwę</v>
      </c>
      <c r="D28" s="34" t="str">
        <f>IF(B28&gt;0,IFERROR(VLOOKUP(B28,[1]KODY_ISO!$B$2:$J$300,2,FALSE),"wpisz nazwę"),"")</f>
        <v>ALB</v>
      </c>
      <c r="E28" s="25">
        <f t="shared" si="0"/>
        <v>25</v>
      </c>
      <c r="F28" s="26"/>
      <c r="G28" s="27"/>
      <c r="H28" s="28"/>
      <c r="I28" s="27"/>
      <c r="J28" s="29">
        <v>14</v>
      </c>
      <c r="K28" s="30">
        <f t="shared" si="1"/>
        <v>14</v>
      </c>
      <c r="L28" s="26"/>
      <c r="M28" s="27"/>
      <c r="N28" s="27">
        <v>2</v>
      </c>
      <c r="O28" s="27">
        <v>6</v>
      </c>
      <c r="P28" s="27">
        <v>2</v>
      </c>
      <c r="Q28" s="31">
        <v>1</v>
      </c>
      <c r="R28" s="32">
        <f t="shared" si="2"/>
        <v>11</v>
      </c>
    </row>
    <row r="29" spans="1:21" s="33" customFormat="1" ht="16.5" customHeight="1" x14ac:dyDescent="0.25">
      <c r="A29" s="22"/>
      <c r="B29" s="23" t="s">
        <v>43</v>
      </c>
      <c r="C29" s="34" t="str">
        <f>IF(B29&gt;0,IFERROR(VLOOKUP(B29,[1]KODY_ISO!$C$2:$J$300,4,FALSE),"wpisz nazwę"),"")</f>
        <v>wpisz nazwę</v>
      </c>
      <c r="D29" s="34" t="str">
        <f>IF(B29&gt;0,IFERROR(VLOOKUP(B29,[1]KODY_ISO!$B$2:$J$300,2,FALSE),"wpisz nazwę"),"")</f>
        <v>BGD</v>
      </c>
      <c r="E29" s="25">
        <f t="shared" si="0"/>
        <v>25</v>
      </c>
      <c r="F29" s="26"/>
      <c r="G29" s="27"/>
      <c r="H29" s="28"/>
      <c r="I29" s="27"/>
      <c r="J29" s="29">
        <v>3</v>
      </c>
      <c r="K29" s="30">
        <f t="shared" si="1"/>
        <v>3</v>
      </c>
      <c r="L29" s="26">
        <v>2</v>
      </c>
      <c r="M29" s="27"/>
      <c r="N29" s="27"/>
      <c r="O29" s="27">
        <v>10</v>
      </c>
      <c r="P29" s="27"/>
      <c r="Q29" s="31">
        <v>10</v>
      </c>
      <c r="R29" s="32">
        <f t="shared" si="2"/>
        <v>22</v>
      </c>
    </row>
    <row r="30" spans="1:21" s="33" customFormat="1" ht="16.5" customHeight="1" x14ac:dyDescent="0.25">
      <c r="A30" s="22"/>
      <c r="B30" s="23" t="s">
        <v>44</v>
      </c>
      <c r="C30" s="34" t="str">
        <f>IF(B30&gt;0,IFERROR(VLOOKUP(B30,[1]KODY_ISO!$C$2:$J$300,4,FALSE),"wpisz nazwę"),"")</f>
        <v>wpisz nazwę</v>
      </c>
      <c r="D30" s="34" t="str">
        <f>IF(B30&gt;0,IFERROR(VLOOKUP(B30,[1]KODY_ISO!$B$2:$J$300,2,FALSE),"wpisz nazwę"),"")</f>
        <v>GBR</v>
      </c>
      <c r="E30" s="25">
        <f t="shared" si="0"/>
        <v>25</v>
      </c>
      <c r="F30" s="26"/>
      <c r="G30" s="27"/>
      <c r="H30" s="28">
        <v>2</v>
      </c>
      <c r="I30" s="27"/>
      <c r="J30" s="29">
        <v>22</v>
      </c>
      <c r="K30" s="30">
        <f t="shared" si="1"/>
        <v>24</v>
      </c>
      <c r="L30" s="26"/>
      <c r="M30" s="27"/>
      <c r="N30" s="27"/>
      <c r="O30" s="27">
        <v>1</v>
      </c>
      <c r="P30" s="27"/>
      <c r="Q30" s="31"/>
      <c r="R30" s="32">
        <f t="shared" si="2"/>
        <v>1</v>
      </c>
    </row>
    <row r="31" spans="1:21" s="33" customFormat="1" ht="16.5" customHeight="1" x14ac:dyDescent="0.25">
      <c r="A31" s="22"/>
      <c r="B31" s="23" t="s">
        <v>45</v>
      </c>
      <c r="C31" s="34" t="str">
        <f>IF(B31&gt;0,IFERROR(VLOOKUP(B31,[1]KODY_ISO!$C$2:$J$300,4,FALSE),"wpisz nazwę"),"")</f>
        <v>wpisz nazwę</v>
      </c>
      <c r="D31" s="34" t="str">
        <f>IF(B31&gt;0,IFERROR(VLOOKUP(B31,[1]KODY_ISO!$B$2:$J$300,2,FALSE),"wpisz nazwę"),"")</f>
        <v>KAZ</v>
      </c>
      <c r="E31" s="25">
        <f t="shared" si="0"/>
        <v>22</v>
      </c>
      <c r="F31" s="26"/>
      <c r="G31" s="27"/>
      <c r="H31" s="28"/>
      <c r="I31" s="27"/>
      <c r="J31" s="29">
        <v>9</v>
      </c>
      <c r="K31" s="35">
        <f t="shared" si="1"/>
        <v>9</v>
      </c>
      <c r="L31" s="26">
        <v>3</v>
      </c>
      <c r="M31" s="27"/>
      <c r="N31" s="27">
        <v>4</v>
      </c>
      <c r="O31" s="27">
        <v>6</v>
      </c>
      <c r="P31" s="27"/>
      <c r="Q31" s="31"/>
      <c r="R31" s="40">
        <f t="shared" si="2"/>
        <v>13</v>
      </c>
      <c r="T31" s="41"/>
      <c r="U31" s="41"/>
    </row>
    <row r="32" spans="1:21" s="33" customFormat="1" ht="16.5" customHeight="1" x14ac:dyDescent="0.25">
      <c r="A32" s="22"/>
      <c r="B32" s="23" t="s">
        <v>46</v>
      </c>
      <c r="C32" s="34" t="str">
        <f>IF(B32&gt;0,IFERROR(VLOOKUP(B32,[1]KODY_ISO!$C$2:$J$300,4,FALSE),"wpisz nazwę"),"")</f>
        <v>wpisz nazwę</v>
      </c>
      <c r="D32" s="34" t="str">
        <f>IF(B32&gt;0,IFERROR(VLOOKUP(B32,[1]KODY_ISO!$B$2:$J$300,2,FALSE),"wpisz nazwę"),"")</f>
        <v>GIN</v>
      </c>
      <c r="E32" s="25">
        <f t="shared" si="0"/>
        <v>21</v>
      </c>
      <c r="F32" s="26"/>
      <c r="G32" s="27">
        <v>1</v>
      </c>
      <c r="H32" s="28"/>
      <c r="I32" s="27"/>
      <c r="J32" s="29"/>
      <c r="K32" s="35">
        <f t="shared" si="1"/>
        <v>1</v>
      </c>
      <c r="L32" s="26">
        <v>3</v>
      </c>
      <c r="M32" s="27"/>
      <c r="N32" s="27"/>
      <c r="O32" s="27">
        <v>17</v>
      </c>
      <c r="P32" s="27"/>
      <c r="Q32" s="31"/>
      <c r="R32" s="40">
        <f t="shared" si="2"/>
        <v>20</v>
      </c>
      <c r="T32" s="41"/>
      <c r="U32" s="41"/>
    </row>
    <row r="33" spans="1:21" s="33" customFormat="1" ht="16.5" customHeight="1" x14ac:dyDescent="0.25">
      <c r="A33" s="22"/>
      <c r="B33" s="23" t="s">
        <v>47</v>
      </c>
      <c r="C33" s="34" t="str">
        <f>IF(B33&gt;0,IFERROR(VLOOKUP(B33,[1]KODY_ISO!$C$2:$J$300,4,FALSE),"wpisz nazwę"),"")</f>
        <v>wpisz nazwę</v>
      </c>
      <c r="D33" s="34" t="str">
        <f>IF(B33&gt;0,IFERROR(VLOOKUP(B33,[1]KODY_ISO!$B$2:$J$300,2,FALSE),"wpisz nazwę"),"")</f>
        <v>NGA</v>
      </c>
      <c r="E33" s="25">
        <f t="shared" si="0"/>
        <v>19</v>
      </c>
      <c r="F33" s="26"/>
      <c r="G33" s="27">
        <v>1</v>
      </c>
      <c r="H33" s="28"/>
      <c r="I33" s="27"/>
      <c r="J33" s="29">
        <v>5</v>
      </c>
      <c r="K33" s="30">
        <f t="shared" si="1"/>
        <v>6</v>
      </c>
      <c r="L33" s="26">
        <v>3</v>
      </c>
      <c r="M33" s="27"/>
      <c r="N33" s="27"/>
      <c r="O33" s="27">
        <v>7</v>
      </c>
      <c r="P33" s="27"/>
      <c r="Q33" s="31">
        <v>3</v>
      </c>
      <c r="R33" s="32">
        <f t="shared" si="2"/>
        <v>13</v>
      </c>
      <c r="T33" s="41"/>
      <c r="U33" s="41"/>
    </row>
    <row r="34" spans="1:21" s="33" customFormat="1" ht="16.5" customHeight="1" x14ac:dyDescent="0.25">
      <c r="A34" s="22"/>
      <c r="B34" s="23" t="s">
        <v>48</v>
      </c>
      <c r="C34" s="34" t="str">
        <f>IF(B34&gt;0,IFERROR(VLOOKUP(B34,[1]KODY_ISO!$C$2:$J$300,4,FALSE),"wpisz nazwę"),"")</f>
        <v>wpisz nazwę</v>
      </c>
      <c r="D34" s="34" t="str">
        <f>IF(B34&gt;0,IFERROR(VLOOKUP(B34,[1]KODY_ISO!$B$2:$J$300,2,FALSE),"wpisz nazwę"),"")</f>
        <v>YEM</v>
      </c>
      <c r="E34" s="25">
        <f t="shared" si="0"/>
        <v>18</v>
      </c>
      <c r="F34" s="26"/>
      <c r="G34" s="27"/>
      <c r="H34" s="28"/>
      <c r="I34" s="27"/>
      <c r="J34" s="29"/>
      <c r="K34" s="35">
        <f t="shared" si="1"/>
        <v>0</v>
      </c>
      <c r="L34" s="26">
        <v>6</v>
      </c>
      <c r="M34" s="27"/>
      <c r="N34" s="27"/>
      <c r="O34" s="27">
        <v>12</v>
      </c>
      <c r="P34" s="27"/>
      <c r="Q34" s="31"/>
      <c r="R34" s="40">
        <f t="shared" si="2"/>
        <v>18</v>
      </c>
      <c r="T34" s="41"/>
      <c r="U34" s="41"/>
    </row>
    <row r="35" spans="1:21" s="33" customFormat="1" ht="16.5" customHeight="1" x14ac:dyDescent="0.25">
      <c r="A35" s="22"/>
      <c r="B35" s="23" t="s">
        <v>49</v>
      </c>
      <c r="C35" s="34" t="str">
        <f>IF(B35&gt;0,IFERROR(VLOOKUP(B35,[1]KODY_ISO!$C$2:$J$300,4,FALSE),"wpisz nazwę"),"")</f>
        <v>wpisz nazwę</v>
      </c>
      <c r="D35" s="34" t="str">
        <f>IF(B35&gt;0,IFERROR(VLOOKUP(B35,[1]KODY_ISO!$B$2:$J$300,2,FALSE),"wpisz nazwę"),"")</f>
        <v>CMR</v>
      </c>
      <c r="E35" s="25">
        <f t="shared" si="0"/>
        <v>18</v>
      </c>
      <c r="F35" s="26"/>
      <c r="G35" s="27">
        <v>1</v>
      </c>
      <c r="H35" s="28"/>
      <c r="I35" s="27"/>
      <c r="J35" s="29"/>
      <c r="K35" s="30">
        <f t="shared" si="1"/>
        <v>1</v>
      </c>
      <c r="L35" s="26">
        <v>2</v>
      </c>
      <c r="M35" s="27"/>
      <c r="N35" s="27"/>
      <c r="O35" s="27">
        <v>15</v>
      </c>
      <c r="P35" s="27"/>
      <c r="Q35" s="31"/>
      <c r="R35" s="32">
        <f t="shared" si="2"/>
        <v>17</v>
      </c>
      <c r="T35" s="41"/>
      <c r="U35" s="42"/>
    </row>
    <row r="36" spans="1:21" s="33" customFormat="1" ht="16.5" customHeight="1" x14ac:dyDescent="0.25">
      <c r="A36" s="22"/>
      <c r="B36" s="23" t="s">
        <v>50</v>
      </c>
      <c r="C36" s="34" t="str">
        <f>IF(B36&gt;0,IFERROR(VLOOKUP(B36,[1]KODY_ISO!$C$2:$J$300,4,FALSE),"wpisz nazwę"),"")</f>
        <v>wpisz nazwę</v>
      </c>
      <c r="D36" s="34" t="str">
        <f>IF(B36&gt;0,IFERROR(VLOOKUP(B36,[1]KODY_ISO!$B$2:$J$300,2,FALSE),"wpisz nazwę"),"")</f>
        <v>TKM</v>
      </c>
      <c r="E36" s="25">
        <f t="shared" si="0"/>
        <v>16</v>
      </c>
      <c r="F36" s="26"/>
      <c r="G36" s="27"/>
      <c r="H36" s="28"/>
      <c r="I36" s="27"/>
      <c r="J36" s="29">
        <v>1</v>
      </c>
      <c r="K36" s="30">
        <f t="shared" si="1"/>
        <v>1</v>
      </c>
      <c r="L36" s="26">
        <v>2</v>
      </c>
      <c r="M36" s="27"/>
      <c r="N36" s="27"/>
      <c r="O36" s="27">
        <v>13</v>
      </c>
      <c r="P36" s="27"/>
      <c r="Q36" s="31"/>
      <c r="R36" s="32">
        <f t="shared" si="2"/>
        <v>15</v>
      </c>
      <c r="T36" s="41"/>
      <c r="U36" s="42"/>
    </row>
    <row r="37" spans="1:21" s="33" customFormat="1" ht="16.5" customHeight="1" x14ac:dyDescent="0.25">
      <c r="A37" s="22"/>
      <c r="B37" s="23" t="s">
        <v>51</v>
      </c>
      <c r="C37" s="34" t="str">
        <f>IF(B37&gt;0,IFERROR(VLOOKUP(B37,[1]KODY_ISO!$C$2:$J$300,4,FALSE),"wpisz nazwę"),"")</f>
        <v>wpisz nazwę</v>
      </c>
      <c r="D37" s="34" t="str">
        <f>IF(B37&gt;0,IFERROR(VLOOKUP(B37,[1]KODY_ISO!$B$2:$J$300,2,FALSE),"wpisz nazwę"),"")</f>
        <v>ARM</v>
      </c>
      <c r="E37" s="25">
        <f t="shared" si="0"/>
        <v>16</v>
      </c>
      <c r="F37" s="26"/>
      <c r="G37" s="27"/>
      <c r="H37" s="28"/>
      <c r="I37" s="27"/>
      <c r="J37" s="29">
        <v>7</v>
      </c>
      <c r="K37" s="35">
        <f t="shared" si="1"/>
        <v>7</v>
      </c>
      <c r="L37" s="26"/>
      <c r="M37" s="27"/>
      <c r="N37" s="27"/>
      <c r="O37" s="27">
        <v>9</v>
      </c>
      <c r="P37" s="27"/>
      <c r="Q37" s="31"/>
      <c r="R37" s="40">
        <f t="shared" si="2"/>
        <v>9</v>
      </c>
      <c r="T37" s="41"/>
      <c r="U37" s="42"/>
    </row>
    <row r="38" spans="1:21" s="33" customFormat="1" ht="16.5" customHeight="1" x14ac:dyDescent="0.25">
      <c r="A38" s="22"/>
      <c r="B38" s="23" t="s">
        <v>52</v>
      </c>
      <c r="C38" s="34" t="str">
        <f>IF(B38&gt;0,IFERROR(VLOOKUP(B38,[1]KODY_ISO!$C$2:$J$300,4,FALSE),"wpisz nazwę"),"")</f>
        <v>wpisz nazwę</v>
      </c>
      <c r="D38" s="34" t="str">
        <f>IF(B38&gt;0,IFERROR(VLOOKUP(B38,[1]KODY_ISO!$B$2:$J$300,2,FALSE),"wpisz nazwę"),"")</f>
        <v>IRN</v>
      </c>
      <c r="E38" s="25">
        <f>K38+R38</f>
        <v>16</v>
      </c>
      <c r="F38" s="26"/>
      <c r="G38" s="27">
        <v>4</v>
      </c>
      <c r="H38" s="28"/>
      <c r="I38" s="27"/>
      <c r="J38" s="29">
        <v>3</v>
      </c>
      <c r="K38" s="35">
        <f>SUM(F38:J38)</f>
        <v>7</v>
      </c>
      <c r="L38" s="26">
        <v>1</v>
      </c>
      <c r="M38" s="27"/>
      <c r="N38" s="27">
        <v>1</v>
      </c>
      <c r="O38" s="27">
        <v>7</v>
      </c>
      <c r="P38" s="27"/>
      <c r="Q38" s="31"/>
      <c r="R38" s="32">
        <f>SUM(L38:Q38)</f>
        <v>9</v>
      </c>
    </row>
    <row r="39" spans="1:21" s="33" customFormat="1" ht="16.5" customHeight="1" x14ac:dyDescent="0.25">
      <c r="A39" s="22"/>
      <c r="B39" s="23" t="s">
        <v>53</v>
      </c>
      <c r="C39" s="34" t="str">
        <f>IF(B39&gt;0,IFERROR(VLOOKUP(B39,[1]KODY_ISO!$C$2:$J$300,4,FALSE),"wpisz nazwę"),"")</f>
        <v>wpisz nazwę</v>
      </c>
      <c r="D39" s="34" t="str">
        <f>IF(B39&gt;0,IFERROR(VLOOKUP(B39,[1]KODY_ISO!$B$2:$J$300,2,FALSE),"wpisz nazwę"),"")</f>
        <v>LKA</v>
      </c>
      <c r="E39" s="25">
        <f t="shared" si="0"/>
        <v>15</v>
      </c>
      <c r="F39" s="26"/>
      <c r="G39" s="27"/>
      <c r="H39" s="28"/>
      <c r="I39" s="27"/>
      <c r="J39" s="29">
        <v>4</v>
      </c>
      <c r="K39" s="35">
        <f t="shared" si="1"/>
        <v>4</v>
      </c>
      <c r="L39" s="26">
        <v>1</v>
      </c>
      <c r="M39" s="27"/>
      <c r="N39" s="27"/>
      <c r="O39" s="27">
        <v>9</v>
      </c>
      <c r="P39" s="27"/>
      <c r="Q39" s="31">
        <v>1</v>
      </c>
      <c r="R39" s="40">
        <f t="shared" si="2"/>
        <v>11</v>
      </c>
      <c r="T39" s="41"/>
      <c r="U39" s="42"/>
    </row>
    <row r="40" spans="1:21" s="33" customFormat="1" ht="16.5" customHeight="1" x14ac:dyDescent="0.25">
      <c r="A40" s="22"/>
      <c r="B40" s="23" t="s">
        <v>54</v>
      </c>
      <c r="C40" s="34" t="str">
        <f>IF(B40&gt;0,IFERROR(VLOOKUP(B40,[1]KODY_ISO!$C$2:$J$300,4,FALSE),"wpisz nazwę"),"")</f>
        <v>wpisz nazwę</v>
      </c>
      <c r="D40" s="34" t="str">
        <f>IF(B40&gt;0,IFERROR(VLOOKUP(B40,[1]KODY_ISO!$B$2:$J$300,2,FALSE),"wpisz nazwę"),"")</f>
        <v>CHN</v>
      </c>
      <c r="E40" s="25">
        <f t="shared" si="0"/>
        <v>14</v>
      </c>
      <c r="F40" s="26"/>
      <c r="G40" s="27"/>
      <c r="H40" s="28"/>
      <c r="I40" s="27"/>
      <c r="J40" s="29">
        <v>6</v>
      </c>
      <c r="K40" s="30">
        <f t="shared" si="1"/>
        <v>6</v>
      </c>
      <c r="L40" s="26">
        <v>3</v>
      </c>
      <c r="M40" s="27"/>
      <c r="N40" s="27"/>
      <c r="O40" s="27">
        <v>3</v>
      </c>
      <c r="P40" s="27"/>
      <c r="Q40" s="31">
        <v>2</v>
      </c>
      <c r="R40" s="32">
        <f t="shared" si="2"/>
        <v>8</v>
      </c>
      <c r="T40" s="41"/>
      <c r="U40" s="42"/>
    </row>
    <row r="41" spans="1:21" s="33" customFormat="1" ht="16.5" customHeight="1" x14ac:dyDescent="0.25">
      <c r="A41" s="22"/>
      <c r="B41" s="23" t="s">
        <v>55</v>
      </c>
      <c r="C41" s="34" t="str">
        <f>IF(B41&gt;0,IFERROR(VLOOKUP(B41,[1]KODY_ISO!$C$2:$J$300,4,FALSE),"wpisz nazwę"),"")</f>
        <v>wpisz nazwę</v>
      </c>
      <c r="D41" s="34" t="str">
        <f>IF(B41&gt;0,IFERROR(VLOOKUP(B41,[1]KODY_ISO!$B$2:$J$300,2,FALSE),"wpisz nazwę"),"")</f>
        <v>TUN</v>
      </c>
      <c r="E41" s="25">
        <f t="shared" si="0"/>
        <v>12</v>
      </c>
      <c r="F41" s="26"/>
      <c r="G41" s="27"/>
      <c r="H41" s="28"/>
      <c r="I41" s="27"/>
      <c r="J41" s="29"/>
      <c r="K41" s="35">
        <f t="shared" si="1"/>
        <v>0</v>
      </c>
      <c r="L41" s="26"/>
      <c r="M41" s="27"/>
      <c r="N41" s="27"/>
      <c r="O41" s="27">
        <v>11</v>
      </c>
      <c r="P41" s="27"/>
      <c r="Q41" s="31">
        <v>1</v>
      </c>
      <c r="R41" s="32">
        <f t="shared" si="2"/>
        <v>12</v>
      </c>
      <c r="T41" s="41"/>
      <c r="U41" s="42"/>
    </row>
    <row r="42" spans="1:21" s="33" customFormat="1" ht="16.5" customHeight="1" x14ac:dyDescent="0.25">
      <c r="A42" s="22"/>
      <c r="B42" s="23" t="s">
        <v>56</v>
      </c>
      <c r="C42" s="34" t="str">
        <f>IF(B42&gt;0,IFERROR(VLOOKUP(B42,[1]KODY_ISO!$C$2:$J$300,4,FALSE),"wpisz nazwę"),"")</f>
        <v>wpisz nazwę</v>
      </c>
      <c r="D42" s="34" t="str">
        <f>IF(B42&gt;0,IFERROR(VLOOKUP(B42,[1]KODY_ISO!$B$2:$J$300,2,FALSE),"wpisz nazwę"),"")</f>
        <v>SRB</v>
      </c>
      <c r="E42" s="25">
        <f t="shared" si="0"/>
        <v>12</v>
      </c>
      <c r="F42" s="26"/>
      <c r="G42" s="27"/>
      <c r="H42" s="28"/>
      <c r="I42" s="27"/>
      <c r="J42" s="29"/>
      <c r="K42" s="35">
        <f t="shared" si="1"/>
        <v>0</v>
      </c>
      <c r="L42" s="26">
        <v>1</v>
      </c>
      <c r="M42" s="27"/>
      <c r="N42" s="27">
        <v>4</v>
      </c>
      <c r="O42" s="27">
        <v>5</v>
      </c>
      <c r="P42" s="27">
        <v>1</v>
      </c>
      <c r="Q42" s="31">
        <v>1</v>
      </c>
      <c r="R42" s="32">
        <f t="shared" si="2"/>
        <v>12</v>
      </c>
      <c r="T42" s="41"/>
      <c r="U42" s="42"/>
    </row>
    <row r="43" spans="1:21" s="33" customFormat="1" ht="16.5" customHeight="1" x14ac:dyDescent="0.25">
      <c r="A43" s="43"/>
      <c r="B43" s="23" t="s">
        <v>57</v>
      </c>
      <c r="C43" s="34" t="str">
        <f>IF(B43&gt;0,IFERROR(VLOOKUP(B43,[1]KODY_ISO!$C$2:$J$300,4,FALSE),"wpisz nazwę"),"")</f>
        <v>wpisz nazwę</v>
      </c>
      <c r="D43" s="34" t="str">
        <f>IF(B43&gt;0,IFERROR(VLOOKUP(B43,[1]KODY_ISO!$B$2:$J$300,2,FALSE),"wpisz nazwę"),"")</f>
        <v>PHL</v>
      </c>
      <c r="E43" s="25">
        <f t="shared" si="0"/>
        <v>12</v>
      </c>
      <c r="F43" s="26"/>
      <c r="G43" s="27"/>
      <c r="H43" s="28"/>
      <c r="I43" s="27"/>
      <c r="J43" s="29"/>
      <c r="K43" s="35">
        <f t="shared" si="1"/>
        <v>0</v>
      </c>
      <c r="L43" s="26">
        <v>1</v>
      </c>
      <c r="M43" s="27"/>
      <c r="N43" s="27"/>
      <c r="O43" s="27">
        <v>10</v>
      </c>
      <c r="P43" s="27"/>
      <c r="Q43" s="31">
        <v>1</v>
      </c>
      <c r="R43" s="32">
        <f t="shared" si="2"/>
        <v>12</v>
      </c>
      <c r="T43" s="41"/>
      <c r="U43" s="42"/>
    </row>
    <row r="44" spans="1:21" s="33" customFormat="1" ht="16.5" customHeight="1" x14ac:dyDescent="0.25">
      <c r="A44" s="43"/>
      <c r="B44" s="23" t="s">
        <v>58</v>
      </c>
      <c r="C44" s="34" t="str">
        <f>IF(B44&gt;0,IFERROR(VLOOKUP(B44,[1]KODY_ISO!$C$2:$J$300,4,FALSE),"wpisz nazwę"),"")</f>
        <v>wpisz nazwę</v>
      </c>
      <c r="D44" s="34" t="str">
        <f>IF(B44&gt;0,IFERROR(VLOOKUP(B44,[1]KODY_ISO!$B$2:$J$300,2,FALSE),"wpisz nazwę"),"")</f>
        <v>XXX</v>
      </c>
      <c r="E44" s="25">
        <f t="shared" si="0"/>
        <v>11</v>
      </c>
      <c r="F44" s="26"/>
      <c r="G44" s="27"/>
      <c r="H44" s="28"/>
      <c r="I44" s="27"/>
      <c r="J44" s="29">
        <v>7</v>
      </c>
      <c r="K44" s="35">
        <f t="shared" si="1"/>
        <v>7</v>
      </c>
      <c r="L44" s="26">
        <v>2</v>
      </c>
      <c r="M44" s="27"/>
      <c r="N44" s="27">
        <v>1</v>
      </c>
      <c r="O44" s="27"/>
      <c r="P44" s="27"/>
      <c r="Q44" s="31">
        <v>1</v>
      </c>
      <c r="R44" s="32">
        <f t="shared" si="2"/>
        <v>4</v>
      </c>
      <c r="T44" s="41"/>
      <c r="U44" s="42"/>
    </row>
    <row r="45" spans="1:21" s="33" customFormat="1" ht="16.5" customHeight="1" x14ac:dyDescent="0.25">
      <c r="A45" s="22"/>
      <c r="B45" s="23" t="s">
        <v>59</v>
      </c>
      <c r="C45" s="34" t="str">
        <f>IF(B45&gt;0,IFERROR(VLOOKUP(B45,[1]KODY_ISO!$C$2:$J$300,4,FALSE),"wpisz nazwę"),"")</f>
        <v>wpisz nazwę</v>
      </c>
      <c r="D45" s="34" t="str">
        <f>IF(B45&gt;0,IFERROR(VLOOKUP(B45,[1]KODY_ISO!$B$2:$J$300,2,FALSE),"wpisz nazwę"),"")</f>
        <v>NPL</v>
      </c>
      <c r="E45" s="25">
        <f t="shared" si="0"/>
        <v>10</v>
      </c>
      <c r="F45" s="26"/>
      <c r="G45" s="27"/>
      <c r="H45" s="28"/>
      <c r="I45" s="27"/>
      <c r="J45" s="29">
        <v>2</v>
      </c>
      <c r="K45" s="35">
        <f t="shared" si="1"/>
        <v>2</v>
      </c>
      <c r="L45" s="26"/>
      <c r="M45" s="27"/>
      <c r="N45" s="27"/>
      <c r="O45" s="27">
        <v>6</v>
      </c>
      <c r="P45" s="27"/>
      <c r="Q45" s="31">
        <v>2</v>
      </c>
      <c r="R45" s="32">
        <f t="shared" si="2"/>
        <v>8</v>
      </c>
      <c r="T45" s="41"/>
      <c r="U45" s="42"/>
    </row>
    <row r="46" spans="1:21" s="33" customFormat="1" ht="16.5" customHeight="1" x14ac:dyDescent="0.25">
      <c r="A46" s="22"/>
      <c r="B46" s="23" t="s">
        <v>60</v>
      </c>
      <c r="C46" s="34" t="str">
        <f>IF(B46&gt;0,IFERROR(VLOOKUP(B46,[1]KODY_ISO!$C$2:$J$300,4,FALSE),"wpisz nazwę"),"")</f>
        <v>wpisz nazwę</v>
      </c>
      <c r="D46" s="34" t="str">
        <f>IF(B46&gt;0,IFERROR(VLOOKUP(B46,[1]KODY_ISO!$B$2:$J$300,2,FALSE),"wpisz nazwę"),"")</f>
        <v>GHA</v>
      </c>
      <c r="E46" s="25">
        <f t="shared" si="0"/>
        <v>10</v>
      </c>
      <c r="F46" s="26"/>
      <c r="G46" s="27">
        <v>1</v>
      </c>
      <c r="H46" s="28"/>
      <c r="I46" s="27"/>
      <c r="J46" s="29">
        <v>5</v>
      </c>
      <c r="K46" s="35">
        <f t="shared" si="1"/>
        <v>6</v>
      </c>
      <c r="L46" s="26">
        <v>1</v>
      </c>
      <c r="M46" s="27"/>
      <c r="N46" s="27"/>
      <c r="O46" s="27">
        <v>3</v>
      </c>
      <c r="P46" s="27"/>
      <c r="Q46" s="31"/>
      <c r="R46" s="32">
        <f t="shared" si="2"/>
        <v>4</v>
      </c>
      <c r="T46" s="41"/>
      <c r="U46" s="42"/>
    </row>
    <row r="47" spans="1:21" s="33" customFormat="1" ht="16.5" customHeight="1" x14ac:dyDescent="0.25">
      <c r="A47" s="22"/>
      <c r="B47" s="23" t="s">
        <v>61</v>
      </c>
      <c r="C47" s="34" t="str">
        <f>IF(B47&gt;0,IFERROR(VLOOKUP(B47,[1]KODY_ISO!$C$2:$J$300,4,FALSE),"wpisz nazwę"),"")</f>
        <v>wpisz nazwę</v>
      </c>
      <c r="D47" s="34" t="str">
        <f>IF(B47&gt;0,IFERROR(VLOOKUP(B47,[1]KODY_ISO!$B$2:$J$300,2,FALSE),"wpisz nazwę"),"")</f>
        <v>PSE</v>
      </c>
      <c r="E47" s="25">
        <f t="shared" si="0"/>
        <v>9</v>
      </c>
      <c r="F47" s="26"/>
      <c r="G47" s="27"/>
      <c r="H47" s="28"/>
      <c r="I47" s="27"/>
      <c r="J47" s="29"/>
      <c r="K47" s="30">
        <f t="shared" si="1"/>
        <v>0</v>
      </c>
      <c r="L47" s="26">
        <v>3</v>
      </c>
      <c r="M47" s="27">
        <v>1</v>
      </c>
      <c r="N47" s="27">
        <v>3</v>
      </c>
      <c r="O47" s="27"/>
      <c r="P47" s="27"/>
      <c r="Q47" s="31">
        <v>2</v>
      </c>
      <c r="R47" s="32">
        <f t="shared" si="2"/>
        <v>9</v>
      </c>
      <c r="T47" s="41"/>
      <c r="U47" s="42"/>
    </row>
    <row r="48" spans="1:21" s="33" customFormat="1" ht="16.5" customHeight="1" x14ac:dyDescent="0.25">
      <c r="A48" s="22"/>
      <c r="B48" s="23" t="s">
        <v>62</v>
      </c>
      <c r="C48" s="34" t="str">
        <f>IF(B48&gt;0,IFERROR(VLOOKUP(B48,[1]KODY_ISO!$C$2:$J$300,4,FALSE),"wpisz nazwę"),"")</f>
        <v>wpisz nazwę</v>
      </c>
      <c r="D48" s="34" t="str">
        <f>IF(B48&gt;0,IFERROR(VLOOKUP(B48,[1]KODY_ISO!$B$2:$J$300,2,FALSE),"wpisz nazwę"),"")</f>
        <v>ZWE</v>
      </c>
      <c r="E48" s="25">
        <f>K48+R48</f>
        <v>8</v>
      </c>
      <c r="F48" s="26"/>
      <c r="G48" s="27"/>
      <c r="H48" s="28">
        <v>1</v>
      </c>
      <c r="I48" s="27"/>
      <c r="J48" s="29">
        <v>1</v>
      </c>
      <c r="K48" s="35">
        <f>SUM(F48:J48)</f>
        <v>2</v>
      </c>
      <c r="L48" s="26">
        <v>1</v>
      </c>
      <c r="M48" s="27"/>
      <c r="N48" s="27"/>
      <c r="O48" s="27">
        <v>5</v>
      </c>
      <c r="P48" s="27"/>
      <c r="Q48" s="31"/>
      <c r="R48" s="32">
        <f>SUM(L48:Q48)</f>
        <v>6</v>
      </c>
    </row>
    <row r="49" spans="1:21" s="33" customFormat="1" ht="16.5" customHeight="1" x14ac:dyDescent="0.25">
      <c r="A49" s="22"/>
      <c r="B49" s="23" t="s">
        <v>63</v>
      </c>
      <c r="C49" s="34" t="str">
        <f>IF(B49&gt;0,IFERROR(VLOOKUP(B49,[1]KODY_ISO!$C$2:$J$300,4,FALSE),"wpisz nazwę"),"")</f>
        <v>wpisz nazwę</v>
      </c>
      <c r="D49" s="34" t="str">
        <f>IF(B49&gt;0,IFERROR(VLOOKUP(B49,[1]KODY_ISO!$B$2:$J$300,2,FALSE),"wpisz nazwę"),"")</f>
        <v>IDN</v>
      </c>
      <c r="E49" s="25">
        <f t="shared" si="0"/>
        <v>8</v>
      </c>
      <c r="F49" s="26"/>
      <c r="G49" s="27"/>
      <c r="H49" s="28"/>
      <c r="I49" s="27"/>
      <c r="J49" s="29">
        <v>1</v>
      </c>
      <c r="K49" s="35">
        <f t="shared" si="1"/>
        <v>1</v>
      </c>
      <c r="L49" s="26">
        <v>2</v>
      </c>
      <c r="M49" s="27"/>
      <c r="N49" s="27">
        <v>1</v>
      </c>
      <c r="O49" s="27">
        <v>3</v>
      </c>
      <c r="P49" s="27"/>
      <c r="Q49" s="31">
        <v>1</v>
      </c>
      <c r="R49" s="32">
        <f t="shared" si="2"/>
        <v>7</v>
      </c>
      <c r="T49" s="41"/>
      <c r="U49" s="42"/>
    </row>
    <row r="50" spans="1:21" s="33" customFormat="1" ht="16.5" customHeight="1" x14ac:dyDescent="0.25">
      <c r="A50" s="22"/>
      <c r="B50" s="23" t="s">
        <v>64</v>
      </c>
      <c r="C50" s="34" t="str">
        <f>IF(B50&gt;0,IFERROR(VLOOKUP(B50,[1]KODY_ISO!$C$2:$J$300,4,FALSE),"wpisz nazwę"),"")</f>
        <v>wpisz nazwę</v>
      </c>
      <c r="D50" s="34" t="str">
        <f>IF(B50&gt;0,IFERROR(VLOOKUP(B50,[1]KODY_ISO!$B$2:$J$300,2,FALSE),"wpisz nazwę"),"")</f>
        <v>MNG</v>
      </c>
      <c r="E50" s="25">
        <f t="shared" si="0"/>
        <v>8</v>
      </c>
      <c r="F50" s="26"/>
      <c r="G50" s="27"/>
      <c r="H50" s="28"/>
      <c r="I50" s="27"/>
      <c r="J50" s="29"/>
      <c r="K50" s="30">
        <f t="shared" si="1"/>
        <v>0</v>
      </c>
      <c r="L50" s="26"/>
      <c r="M50" s="27"/>
      <c r="N50" s="27">
        <v>5</v>
      </c>
      <c r="O50" s="27">
        <v>2</v>
      </c>
      <c r="P50" s="27"/>
      <c r="Q50" s="31">
        <v>1</v>
      </c>
      <c r="R50" s="32">
        <f t="shared" si="2"/>
        <v>8</v>
      </c>
      <c r="T50" s="41"/>
      <c r="U50" s="42"/>
    </row>
    <row r="51" spans="1:21" s="33" customFormat="1" ht="16.5" customHeight="1" x14ac:dyDescent="0.25">
      <c r="A51" s="22"/>
      <c r="B51" s="23" t="s">
        <v>65</v>
      </c>
      <c r="C51" s="34" t="str">
        <f>IF(B51&gt;0,IFERROR(VLOOKUP(B51,[1]KODY_ISO!$C$2:$J$300,4,FALSE),"wpisz nazwę"),"")</f>
        <v>wpisz nazwę</v>
      </c>
      <c r="D51" s="34" t="str">
        <f>IF(B51&gt;0,IFERROR(VLOOKUP(B51,[1]KODY_ISO!$B$2:$J$300,2,FALSE),"wpisz nazwę"),"")</f>
        <v>PRY</v>
      </c>
      <c r="E51" s="25">
        <f t="shared" si="0"/>
        <v>8</v>
      </c>
      <c r="F51" s="26"/>
      <c r="G51" s="27"/>
      <c r="H51" s="28"/>
      <c r="I51" s="27"/>
      <c r="J51" s="29"/>
      <c r="K51" s="35">
        <f t="shared" si="1"/>
        <v>0</v>
      </c>
      <c r="L51" s="26"/>
      <c r="M51" s="27"/>
      <c r="N51" s="27"/>
      <c r="O51" s="27">
        <v>8</v>
      </c>
      <c r="P51" s="27"/>
      <c r="Q51" s="31"/>
      <c r="R51" s="32">
        <f t="shared" si="2"/>
        <v>8</v>
      </c>
      <c r="T51" s="41"/>
      <c r="U51" s="42"/>
    </row>
    <row r="52" spans="1:21" s="33" customFormat="1" ht="16.5" customHeight="1" x14ac:dyDescent="0.25">
      <c r="A52" s="22"/>
      <c r="B52" s="23" t="s">
        <v>66</v>
      </c>
      <c r="C52" s="34" t="str">
        <f>IF(B52&gt;0,IFERROR(VLOOKUP(B52,[1]KODY_ISO!$C$2:$J$300,4,FALSE),"wpisz nazwę"),"")</f>
        <v>wpisz nazwę</v>
      </c>
      <c r="D52" s="34" t="str">
        <f>IF(B52&gt;0,IFERROR(VLOOKUP(B52,[1]KODY_ISO!$B$2:$J$300,2,FALSE),"wpisz nazwę"),"")</f>
        <v>COD</v>
      </c>
      <c r="E52" s="25">
        <f t="shared" si="0"/>
        <v>8</v>
      </c>
      <c r="F52" s="26"/>
      <c r="G52" s="27"/>
      <c r="H52" s="28"/>
      <c r="I52" s="27"/>
      <c r="J52" s="29">
        <v>2</v>
      </c>
      <c r="K52" s="30">
        <f t="shared" si="1"/>
        <v>2</v>
      </c>
      <c r="L52" s="26"/>
      <c r="M52" s="27"/>
      <c r="N52" s="27"/>
      <c r="O52" s="27">
        <v>6</v>
      </c>
      <c r="P52" s="27"/>
      <c r="Q52" s="31"/>
      <c r="R52" s="32">
        <f t="shared" si="2"/>
        <v>6</v>
      </c>
      <c r="T52" s="41"/>
      <c r="U52" s="41"/>
    </row>
    <row r="53" spans="1:21" s="33" customFormat="1" ht="16.5" customHeight="1" x14ac:dyDescent="0.25">
      <c r="A53" s="22"/>
      <c r="B53" s="23" t="s">
        <v>67</v>
      </c>
      <c r="C53" s="34" t="str">
        <f>IF(B53&gt;0,IFERROR(VLOOKUP(B53,[1]KODY_ISO!$C$2:$J$300,4,FALSE),"wpisz nazwę"),"")</f>
        <v>wpisz nazwę</v>
      </c>
      <c r="D53" s="34" t="str">
        <f>IF(B53&gt;0,IFERROR(VLOOKUP(B53,[1]KODY_ISO!$B$2:$J$300,2,FALSE),"wpisz nazwę"),"")</f>
        <v>BRA</v>
      </c>
      <c r="E53" s="25">
        <f t="shared" si="0"/>
        <v>7</v>
      </c>
      <c r="F53" s="26"/>
      <c r="G53" s="27"/>
      <c r="H53" s="28"/>
      <c r="I53" s="27"/>
      <c r="J53" s="29">
        <v>2</v>
      </c>
      <c r="K53" s="35">
        <f t="shared" si="1"/>
        <v>2</v>
      </c>
      <c r="L53" s="26"/>
      <c r="M53" s="27"/>
      <c r="N53" s="27">
        <v>2</v>
      </c>
      <c r="O53" s="27">
        <v>3</v>
      </c>
      <c r="P53" s="27"/>
      <c r="Q53" s="31"/>
      <c r="R53" s="32">
        <f t="shared" si="2"/>
        <v>5</v>
      </c>
      <c r="T53" s="41"/>
      <c r="U53" s="42"/>
    </row>
    <row r="54" spans="1:21" s="33" customFormat="1" ht="16.5" customHeight="1" x14ac:dyDescent="0.25">
      <c r="A54" s="22"/>
      <c r="B54" s="23" t="s">
        <v>68</v>
      </c>
      <c r="C54" s="34" t="str">
        <f>IF(B54&gt;0,IFERROR(VLOOKUP(B54,[1]KODY_ISO!$C$2:$J$300,4,FALSE),"wpisz nazwę"),"")</f>
        <v>wpisz nazwę</v>
      </c>
      <c r="D54" s="34" t="str">
        <f>IF(B54&gt;0,IFERROR(VLOOKUP(B54,[1]KODY_ISO!$B$2:$J$300,2,FALSE),"wpisz nazwę"),"")</f>
        <v>RWA</v>
      </c>
      <c r="E54" s="25">
        <f t="shared" si="0"/>
        <v>6</v>
      </c>
      <c r="F54" s="26"/>
      <c r="G54" s="27"/>
      <c r="H54" s="28"/>
      <c r="I54" s="27"/>
      <c r="J54" s="29"/>
      <c r="K54" s="30">
        <f t="shared" si="1"/>
        <v>0</v>
      </c>
      <c r="L54" s="26"/>
      <c r="M54" s="27"/>
      <c r="N54" s="27"/>
      <c r="O54" s="27">
        <v>3</v>
      </c>
      <c r="P54" s="27"/>
      <c r="Q54" s="31">
        <v>3</v>
      </c>
      <c r="R54" s="32">
        <f t="shared" si="2"/>
        <v>6</v>
      </c>
      <c r="T54" s="41"/>
      <c r="U54" s="42"/>
    </row>
    <row r="55" spans="1:21" s="33" customFormat="1" ht="16.5" customHeight="1" x14ac:dyDescent="0.25">
      <c r="A55" s="22"/>
      <c r="B55" s="23" t="s">
        <v>69</v>
      </c>
      <c r="C55" s="34" t="str">
        <f>IF(B55&gt;0,IFERROR(VLOOKUP(B55,[1]KODY_ISO!$C$2:$J$300,4,FALSE),"wpisz nazwę"),"")</f>
        <v>wpisz nazwę</v>
      </c>
      <c r="D55" s="34" t="str">
        <f>IF(B55&gt;0,IFERROR(VLOOKUP(B55,[1]KODY_ISO!$B$2:$J$300,2,FALSE),"wpisz nazwę"),"")</f>
        <v>MKD</v>
      </c>
      <c r="E55" s="25">
        <f t="shared" si="0"/>
        <v>5</v>
      </c>
      <c r="F55" s="26"/>
      <c r="G55" s="27"/>
      <c r="H55" s="28"/>
      <c r="I55" s="27"/>
      <c r="J55" s="29"/>
      <c r="K55" s="35">
        <f t="shared" si="1"/>
        <v>0</v>
      </c>
      <c r="L55" s="26">
        <v>1</v>
      </c>
      <c r="M55" s="27"/>
      <c r="N55" s="27">
        <v>2</v>
      </c>
      <c r="O55" s="27">
        <v>2</v>
      </c>
      <c r="P55" s="27"/>
      <c r="Q55" s="31"/>
      <c r="R55" s="32">
        <f t="shared" si="2"/>
        <v>5</v>
      </c>
      <c r="T55" s="41"/>
      <c r="U55" s="42"/>
    </row>
    <row r="56" spans="1:21" s="33" customFormat="1" ht="16.5" customHeight="1" x14ac:dyDescent="0.25">
      <c r="A56" s="22"/>
      <c r="B56" s="23" t="s">
        <v>70</v>
      </c>
      <c r="C56" s="34" t="str">
        <f>IF(B56&gt;0,IFERROR(VLOOKUP(B56,[1]KODY_ISO!$C$2:$J$300,4,FALSE),"wpisz nazwę"),"")</f>
        <v>wpisz nazwę</v>
      </c>
      <c r="D56" s="34" t="str">
        <f>IF(B56&gt;0,IFERROR(VLOOKUP(B56,[1]KODY_ISO!$B$2:$J$300,2,FALSE),"wpisz nazwę"),"")</f>
        <v>BDI</v>
      </c>
      <c r="E56" s="25">
        <f t="shared" si="0"/>
        <v>4</v>
      </c>
      <c r="F56" s="26"/>
      <c r="G56" s="27"/>
      <c r="H56" s="28"/>
      <c r="I56" s="27"/>
      <c r="J56" s="29">
        <v>1</v>
      </c>
      <c r="K56" s="30">
        <f t="shared" si="1"/>
        <v>1</v>
      </c>
      <c r="L56" s="26"/>
      <c r="M56" s="27"/>
      <c r="N56" s="27"/>
      <c r="O56" s="27">
        <v>3</v>
      </c>
      <c r="P56" s="27"/>
      <c r="Q56" s="31"/>
      <c r="R56" s="32">
        <f t="shared" si="2"/>
        <v>3</v>
      </c>
      <c r="T56" s="41"/>
      <c r="U56" s="42"/>
    </row>
    <row r="57" spans="1:21" s="33" customFormat="1" ht="16.5" customHeight="1" x14ac:dyDescent="0.25">
      <c r="A57" s="22"/>
      <c r="B57" s="23" t="s">
        <v>71</v>
      </c>
      <c r="C57" s="34" t="str">
        <f>IF(B57&gt;0,IFERROR(VLOOKUP(B57,[1]KODY_ISO!$C$2:$J$300,4,FALSE),"wpisz nazwę"),"")</f>
        <v>wpisz nazwę</v>
      </c>
      <c r="D57" s="34" t="str">
        <f>IF(B57&gt;0,IFERROR(VLOOKUP(B57,[1]KODY_ISO!$B$2:$J$300,2,FALSE),"wpisz nazwę"),"")</f>
        <v>VEN</v>
      </c>
      <c r="E57" s="25">
        <f t="shared" si="0"/>
        <v>4</v>
      </c>
      <c r="F57" s="26"/>
      <c r="G57" s="27"/>
      <c r="H57" s="28"/>
      <c r="I57" s="27"/>
      <c r="J57" s="29"/>
      <c r="K57" s="35">
        <f t="shared" si="1"/>
        <v>0</v>
      </c>
      <c r="L57" s="26"/>
      <c r="M57" s="27"/>
      <c r="N57" s="27"/>
      <c r="O57" s="27">
        <v>3</v>
      </c>
      <c r="P57" s="27"/>
      <c r="Q57" s="31">
        <v>1</v>
      </c>
      <c r="R57" s="40">
        <f t="shared" si="2"/>
        <v>4</v>
      </c>
      <c r="T57" s="41"/>
      <c r="U57" s="42"/>
    </row>
    <row r="58" spans="1:21" s="33" customFormat="1" ht="16.5" customHeight="1" x14ac:dyDescent="0.25">
      <c r="A58" s="22"/>
      <c r="B58" s="23" t="s">
        <v>72</v>
      </c>
      <c r="C58" s="34" t="str">
        <f>IF(B58&gt;0,IFERROR(VLOOKUP(B58,[1]KODY_ISO!$C$2:$J$300,4,FALSE),"wpisz nazwę"),"")</f>
        <v>wpisz nazwę</v>
      </c>
      <c r="D58" s="34" t="str">
        <f>IF(B58&gt;0,IFERROR(VLOOKUP(B58,[1]KODY_ISO!$B$2:$J$300,2,FALSE),"wpisz nazwę"),"")</f>
        <v>CAN</v>
      </c>
      <c r="E58" s="25">
        <f t="shared" si="0"/>
        <v>4</v>
      </c>
      <c r="F58" s="26"/>
      <c r="G58" s="27"/>
      <c r="H58" s="28"/>
      <c r="I58" s="27"/>
      <c r="J58" s="29">
        <v>3</v>
      </c>
      <c r="K58" s="35">
        <f t="shared" si="1"/>
        <v>3</v>
      </c>
      <c r="L58" s="26"/>
      <c r="M58" s="27"/>
      <c r="N58" s="27"/>
      <c r="O58" s="27"/>
      <c r="P58" s="27"/>
      <c r="Q58" s="31">
        <v>1</v>
      </c>
      <c r="R58" s="40">
        <f t="shared" si="2"/>
        <v>1</v>
      </c>
      <c r="T58" s="41"/>
      <c r="U58" s="42"/>
    </row>
    <row r="59" spans="1:21" s="33" customFormat="1" ht="16.5" customHeight="1" x14ac:dyDescent="0.25">
      <c r="A59" s="22"/>
      <c r="B59" s="23" t="s">
        <v>73</v>
      </c>
      <c r="C59" s="34" t="str">
        <f>IF(B59&gt;0,IFERROR(VLOOKUP(B59,[1]KODY_ISO!$C$2:$J$300,4,FALSE),"wpisz nazwę"),"")</f>
        <v>wpisz nazwę</v>
      </c>
      <c r="D59" s="34" t="str">
        <f>IF(B59&gt;0,IFERROR(VLOOKUP(B59,[1]KODY_ISO!$B$2:$J$300,2,FALSE),"wpisz nazwę"),"")</f>
        <v>USA</v>
      </c>
      <c r="E59" s="25">
        <f t="shared" si="0"/>
        <v>4</v>
      </c>
      <c r="F59" s="26"/>
      <c r="G59" s="27"/>
      <c r="H59" s="28"/>
      <c r="I59" s="27"/>
      <c r="J59" s="29">
        <v>2</v>
      </c>
      <c r="K59" s="30">
        <f t="shared" si="1"/>
        <v>2</v>
      </c>
      <c r="L59" s="26">
        <v>1</v>
      </c>
      <c r="M59" s="27"/>
      <c r="N59" s="27"/>
      <c r="O59" s="27">
        <v>1</v>
      </c>
      <c r="P59" s="27"/>
      <c r="Q59" s="31"/>
      <c r="R59" s="32">
        <f t="shared" si="2"/>
        <v>2</v>
      </c>
      <c r="T59" s="41"/>
      <c r="U59" s="41"/>
    </row>
    <row r="60" spans="1:21" s="33" customFormat="1" ht="16.5" customHeight="1" x14ac:dyDescent="0.25">
      <c r="A60" s="22"/>
      <c r="B60" s="23" t="s">
        <v>74</v>
      </c>
      <c r="C60" s="34" t="str">
        <f>IF(B60&gt;0,IFERROR(VLOOKUP(B60,[1]KODY_ISO!$C$2:$J$300,4,FALSE),"wpisz nazwę"),"")</f>
        <v>wpisz nazwę</v>
      </c>
      <c r="D60" s="34" t="str">
        <f>IF(B60&gt;0,IFERROR(VLOOKUP(B60,[1]KODY_ISO!$B$2:$J$300,2,FALSE),"wpisz nazwę"),"")</f>
        <v>CIV</v>
      </c>
      <c r="E60" s="25">
        <f t="shared" si="0"/>
        <v>4</v>
      </c>
      <c r="F60" s="26"/>
      <c r="G60" s="27"/>
      <c r="H60" s="28"/>
      <c r="I60" s="27"/>
      <c r="J60" s="29">
        <v>1</v>
      </c>
      <c r="K60" s="35">
        <f t="shared" si="1"/>
        <v>1</v>
      </c>
      <c r="L60" s="26"/>
      <c r="M60" s="27"/>
      <c r="N60" s="27">
        <v>1</v>
      </c>
      <c r="O60" s="27">
        <v>2</v>
      </c>
      <c r="P60" s="27"/>
      <c r="Q60" s="31"/>
      <c r="R60" s="40">
        <f t="shared" si="2"/>
        <v>3</v>
      </c>
      <c r="T60" s="41"/>
      <c r="U60" s="41"/>
    </row>
    <row r="61" spans="1:21" s="33" customFormat="1" ht="16.5" customHeight="1" x14ac:dyDescent="0.25">
      <c r="A61" s="22"/>
      <c r="B61" s="44" t="s">
        <v>75</v>
      </c>
      <c r="C61" s="45" t="str">
        <f>IF(B61&gt;0,IFERROR(VLOOKUP(B61,[1]KODY_ISO!$C$2:$J$300,4,FALSE),"wpisz nazwę"),"")</f>
        <v>wpisz nazwę</v>
      </c>
      <c r="D61" s="45" t="str">
        <f>IF(B61&gt;0,IFERROR(VLOOKUP(B61,[1]KODY_ISO!$B$2:$J$300,2,FALSE),"wpisz nazwę"),"")</f>
        <v>DOM</v>
      </c>
      <c r="E61" s="25">
        <f t="shared" si="0"/>
        <v>3</v>
      </c>
      <c r="F61" s="26"/>
      <c r="G61" s="27"/>
      <c r="H61" s="28"/>
      <c r="I61" s="27"/>
      <c r="J61" s="29">
        <v>3</v>
      </c>
      <c r="K61" s="30">
        <f t="shared" si="1"/>
        <v>3</v>
      </c>
      <c r="L61" s="26"/>
      <c r="M61" s="27"/>
      <c r="N61" s="27"/>
      <c r="O61" s="27"/>
      <c r="P61" s="27"/>
      <c r="Q61" s="31"/>
      <c r="R61" s="32">
        <f t="shared" si="2"/>
        <v>0</v>
      </c>
    </row>
    <row r="62" spans="1:21" s="33" customFormat="1" ht="16.5" customHeight="1" x14ac:dyDescent="0.25">
      <c r="A62" s="22"/>
      <c r="B62" s="44" t="s">
        <v>76</v>
      </c>
      <c r="C62" s="45" t="str">
        <f>IF(B62&gt;0,IFERROR(VLOOKUP(B62,[1]KODY_ISO!$C$2:$J$300,4,FALSE),"wpisz nazwę"),"")</f>
        <v>wpisz nazwę</v>
      </c>
      <c r="D62" s="45" t="str">
        <f>IF(B62&gt;0,IFERROR(VLOOKUP(B62,[1]KODY_ISO!$B$2:$J$300,2,FALSE),"wpisz nazwę"),"")</f>
        <v>CUB</v>
      </c>
      <c r="E62" s="25">
        <f t="shared" si="0"/>
        <v>3</v>
      </c>
      <c r="F62" s="26"/>
      <c r="G62" s="27"/>
      <c r="H62" s="28"/>
      <c r="I62" s="27"/>
      <c r="J62" s="29"/>
      <c r="K62" s="35">
        <f t="shared" si="1"/>
        <v>0</v>
      </c>
      <c r="L62" s="26"/>
      <c r="M62" s="27"/>
      <c r="N62" s="27"/>
      <c r="O62" s="27">
        <v>3</v>
      </c>
      <c r="P62" s="27"/>
      <c r="Q62" s="31"/>
      <c r="R62" s="40">
        <f t="shared" si="2"/>
        <v>3</v>
      </c>
    </row>
    <row r="63" spans="1:21" s="33" customFormat="1" ht="16.5" customHeight="1" x14ac:dyDescent="0.25">
      <c r="A63" s="22"/>
      <c r="B63" s="44" t="s">
        <v>77</v>
      </c>
      <c r="C63" s="45" t="str">
        <f>IF(B63&gt;0,IFERROR(VLOOKUP(B63,[1]KODY_ISO!$C$2:$J$300,4,FALSE),"wpisz nazwę"),"")</f>
        <v>wpisz nazwę</v>
      </c>
      <c r="D63" s="45" t="str">
        <f>IF(B63&gt;0,IFERROR(VLOOKUP(B63,[1]KODY_ISO!$B$2:$J$300,2,FALSE),"wpisz nazwę"),"")</f>
        <v>COM</v>
      </c>
      <c r="E63" s="25">
        <f t="shared" si="0"/>
        <v>3</v>
      </c>
      <c r="F63" s="26"/>
      <c r="G63" s="27">
        <v>2</v>
      </c>
      <c r="H63" s="28"/>
      <c r="I63" s="27"/>
      <c r="J63" s="29"/>
      <c r="K63" s="30">
        <f t="shared" si="1"/>
        <v>2</v>
      </c>
      <c r="L63" s="26"/>
      <c r="M63" s="27"/>
      <c r="N63" s="27"/>
      <c r="O63" s="27">
        <v>1</v>
      </c>
      <c r="P63" s="27"/>
      <c r="Q63" s="31"/>
      <c r="R63" s="32">
        <f t="shared" si="2"/>
        <v>1</v>
      </c>
    </row>
    <row r="64" spans="1:21" s="33" customFormat="1" ht="16.5" customHeight="1" x14ac:dyDescent="0.25">
      <c r="A64" s="22"/>
      <c r="B64" s="44" t="s">
        <v>78</v>
      </c>
      <c r="C64" s="45" t="str">
        <f>IF(B64&gt;0,IFERROR(VLOOKUP(B64,[1]KODY_ISO!$C$2:$J$300,4,FALSE),"wpisz nazwę"),"")</f>
        <v>wpisz nazwę</v>
      </c>
      <c r="D64" s="45" t="str">
        <f>IF(B64&gt;0,IFERROR(VLOOKUP(B64,[1]KODY_ISO!$B$2:$J$300,2,FALSE),"wpisz nazwę"),"")</f>
        <v>ARG</v>
      </c>
      <c r="E64" s="25">
        <f t="shared" si="0"/>
        <v>3</v>
      </c>
      <c r="F64" s="26"/>
      <c r="G64" s="27"/>
      <c r="H64" s="28"/>
      <c r="I64" s="27"/>
      <c r="J64" s="29"/>
      <c r="K64" s="35">
        <f t="shared" si="1"/>
        <v>0</v>
      </c>
      <c r="L64" s="26">
        <v>1</v>
      </c>
      <c r="M64" s="27"/>
      <c r="N64" s="27"/>
      <c r="O64" s="27">
        <v>2</v>
      </c>
      <c r="P64" s="27"/>
      <c r="Q64" s="31"/>
      <c r="R64" s="40">
        <f t="shared" si="2"/>
        <v>3</v>
      </c>
    </row>
    <row r="65" spans="1:18" s="33" customFormat="1" ht="16.5" customHeight="1" x14ac:dyDescent="0.25">
      <c r="A65" s="22"/>
      <c r="B65" s="44" t="s">
        <v>79</v>
      </c>
      <c r="C65" s="45" t="str">
        <f>IF(B65&gt;0,IFERROR(VLOOKUP(B65,[1]KODY_ISO!$C$2:$J$300,4,FALSE),"wpisz nazwę"),"")</f>
        <v>wpisz nazwę</v>
      </c>
      <c r="D65" s="45" t="str">
        <f>IF(B65&gt;0,IFERROR(VLOOKUP(B65,[1]KODY_ISO!$B$2:$J$300,2,FALSE),"wpisz nazwę"),"")</f>
        <v>AUS</v>
      </c>
      <c r="E65" s="25">
        <f t="shared" si="0"/>
        <v>3</v>
      </c>
      <c r="F65" s="26"/>
      <c r="G65" s="27"/>
      <c r="H65" s="28"/>
      <c r="I65" s="27"/>
      <c r="J65" s="29"/>
      <c r="K65" s="30">
        <f t="shared" si="1"/>
        <v>0</v>
      </c>
      <c r="L65" s="26">
        <v>1</v>
      </c>
      <c r="M65" s="27"/>
      <c r="N65" s="27"/>
      <c r="O65" s="27">
        <v>1</v>
      </c>
      <c r="P65" s="27"/>
      <c r="Q65" s="31">
        <v>1</v>
      </c>
      <c r="R65" s="32">
        <f t="shared" si="2"/>
        <v>3</v>
      </c>
    </row>
    <row r="66" spans="1:18" s="33" customFormat="1" ht="16.5" customHeight="1" x14ac:dyDescent="0.25">
      <c r="A66" s="22"/>
      <c r="B66" s="44" t="s">
        <v>80</v>
      </c>
      <c r="C66" s="45" t="str">
        <f>IF(B66&gt;0,IFERROR(VLOOKUP(B66,[1]KODY_ISO!$C$2:$J$300,4,FALSE),"wpisz nazwę"),"")</f>
        <v>wpisz nazwę</v>
      </c>
      <c r="D66" s="45" t="str">
        <f>IF(B66&gt;0,IFERROR(VLOOKUP(B66,[1]KODY_ISO!$B$2:$J$300,2,FALSE),"wpisz nazwę"),"")</f>
        <v>TCD</v>
      </c>
      <c r="E66" s="25">
        <f t="shared" si="0"/>
        <v>3</v>
      </c>
      <c r="F66" s="26"/>
      <c r="G66" s="27"/>
      <c r="H66" s="28"/>
      <c r="I66" s="27"/>
      <c r="J66" s="29"/>
      <c r="K66" s="35">
        <f t="shared" si="1"/>
        <v>0</v>
      </c>
      <c r="L66" s="26"/>
      <c r="M66" s="27"/>
      <c r="N66" s="27"/>
      <c r="O66" s="27">
        <v>3</v>
      </c>
      <c r="P66" s="27"/>
      <c r="Q66" s="31"/>
      <c r="R66" s="40">
        <f t="shared" si="2"/>
        <v>3</v>
      </c>
    </row>
    <row r="67" spans="1:18" s="33" customFormat="1" ht="16.5" customHeight="1" x14ac:dyDescent="0.25">
      <c r="A67" s="22"/>
      <c r="B67" s="44" t="s">
        <v>81</v>
      </c>
      <c r="C67" s="45" t="str">
        <f>IF(B67&gt;0,IFERROR(VLOOKUP(B67,[1]KODY_ISO!$C$2:$J$300,4,FALSE),"wpisz nazwę"),"")</f>
        <v>wpisz nazwę</v>
      </c>
      <c r="D67" s="45" t="str">
        <f>IF(B67&gt;0,IFERROR(VLOOKUP(B67,[1]KODY_ISO!$B$2:$J$300,2,FALSE),"wpisz nazwę"),"")</f>
        <v>PER</v>
      </c>
      <c r="E67" s="25">
        <f t="shared" si="0"/>
        <v>3</v>
      </c>
      <c r="F67" s="26"/>
      <c r="G67" s="27"/>
      <c r="H67" s="28"/>
      <c r="I67" s="27"/>
      <c r="J67" s="29"/>
      <c r="K67" s="30">
        <f t="shared" si="1"/>
        <v>0</v>
      </c>
      <c r="L67" s="26"/>
      <c r="M67" s="27"/>
      <c r="N67" s="27"/>
      <c r="O67" s="27">
        <v>3</v>
      </c>
      <c r="P67" s="27"/>
      <c r="Q67" s="31"/>
      <c r="R67" s="32">
        <f t="shared" si="2"/>
        <v>3</v>
      </c>
    </row>
    <row r="68" spans="1:18" s="33" customFormat="1" ht="16.5" customHeight="1" x14ac:dyDescent="0.25">
      <c r="A68" s="22"/>
      <c r="B68" s="44" t="s">
        <v>82</v>
      </c>
      <c r="C68" s="45" t="str">
        <f>IF(B68&gt;0,IFERROR(VLOOKUP(B68,[1]KODY_ISO!$C$2:$J$300,4,FALSE),"wpisz nazwę"),"")</f>
        <v>wpisz nazwę</v>
      </c>
      <c r="D68" s="45" t="str">
        <f>IF(B68&gt;0,IFERROR(VLOOKUP(B68,[1]KODY_ISO!$B$2:$J$300,2,FALSE),"wpisz nazwę"),"")</f>
        <v>JOR</v>
      </c>
      <c r="E68" s="25">
        <f t="shared" ref="E68:E142" si="3">K68+R68</f>
        <v>3</v>
      </c>
      <c r="F68" s="26"/>
      <c r="G68" s="27"/>
      <c r="H68" s="28"/>
      <c r="I68" s="27"/>
      <c r="J68" s="29"/>
      <c r="K68" s="35">
        <f t="shared" ref="K68:K74" si="4">SUM(F68:J68)</f>
        <v>0</v>
      </c>
      <c r="L68" s="26"/>
      <c r="M68" s="27"/>
      <c r="N68" s="27"/>
      <c r="O68" s="27">
        <v>3</v>
      </c>
      <c r="P68" s="27"/>
      <c r="Q68" s="31"/>
      <c r="R68" s="40">
        <f t="shared" ref="R68:R76" si="5">SUM(L68:Q68)</f>
        <v>3</v>
      </c>
    </row>
    <row r="69" spans="1:18" s="33" customFormat="1" ht="16.5" customHeight="1" x14ac:dyDescent="0.25">
      <c r="A69" s="22"/>
      <c r="B69" s="44" t="s">
        <v>83</v>
      </c>
      <c r="C69" s="45" t="str">
        <f>IF(B69&gt;0,IFERROR(VLOOKUP(B69,[1]KODY_ISO!$C$2:$J$300,4,FALSE),"wpisz nazwę"),"")</f>
        <v>wpisz nazwę</v>
      </c>
      <c r="D69" s="45" t="str">
        <f>IF(B69&gt;0,IFERROR(VLOOKUP(B69,[1]KODY_ISO!$B$2:$J$300,2,FALSE),"wpisz nazwę"),"")</f>
        <v>UNK</v>
      </c>
      <c r="E69" s="25">
        <f t="shared" si="3"/>
        <v>2</v>
      </c>
      <c r="F69" s="26"/>
      <c r="G69" s="27"/>
      <c r="H69" s="28"/>
      <c r="I69" s="27"/>
      <c r="J69" s="29"/>
      <c r="K69" s="30">
        <f t="shared" si="4"/>
        <v>0</v>
      </c>
      <c r="L69" s="26">
        <v>2</v>
      </c>
      <c r="M69" s="27"/>
      <c r="N69" s="27"/>
      <c r="O69" s="27"/>
      <c r="P69" s="27"/>
      <c r="Q69" s="31"/>
      <c r="R69" s="32">
        <f t="shared" si="5"/>
        <v>2</v>
      </c>
    </row>
    <row r="70" spans="1:18" s="33" customFormat="1" ht="16.5" customHeight="1" x14ac:dyDescent="0.25">
      <c r="A70" s="22"/>
      <c r="B70" s="44" t="s">
        <v>84</v>
      </c>
      <c r="C70" s="45" t="str">
        <f>IF(B70&gt;0,IFERROR(VLOOKUP(B70,[1]KODY_ISO!$C$2:$J$300,4,FALSE),"wpisz nazwę"),"")</f>
        <v>wpisz nazwę</v>
      </c>
      <c r="D70" s="45" t="str">
        <f>IF(B70&gt;0,IFERROR(VLOOKUP(B70,[1]KODY_ISO!$B$2:$J$300,2,FALSE),"wpisz nazwę"),"")</f>
        <v>RKS</v>
      </c>
      <c r="E70" s="25">
        <f t="shared" si="3"/>
        <v>2</v>
      </c>
      <c r="F70" s="26"/>
      <c r="G70" s="27"/>
      <c r="H70" s="28"/>
      <c r="I70" s="27"/>
      <c r="J70" s="29"/>
      <c r="K70" s="35">
        <f t="shared" si="4"/>
        <v>0</v>
      </c>
      <c r="L70" s="26"/>
      <c r="M70" s="27"/>
      <c r="N70" s="27"/>
      <c r="O70" s="27">
        <v>2</v>
      </c>
      <c r="P70" s="27"/>
      <c r="Q70" s="31"/>
      <c r="R70" s="40">
        <f t="shared" si="5"/>
        <v>2</v>
      </c>
    </row>
    <row r="71" spans="1:18" s="33" customFormat="1" ht="16.5" customHeight="1" x14ac:dyDescent="0.25">
      <c r="A71" s="22"/>
      <c r="B71" s="44" t="s">
        <v>85</v>
      </c>
      <c r="C71" s="45" t="str">
        <f>IF(B71&gt;0,IFERROR(VLOOKUP(B71,[1]KODY_ISO!$C$2:$J$300,4,FALSE),"wpisz nazwę"),"")</f>
        <v>wpisz nazwę</v>
      </c>
      <c r="D71" s="45" t="str">
        <f>IF(B71&gt;0,IFERROR(VLOOKUP(B71,[1]KODY_ISO!$B$2:$J$300,2,FALSE),"wpisz nazwę"),"")</f>
        <v>BIH</v>
      </c>
      <c r="E71" s="25">
        <f t="shared" si="3"/>
        <v>2</v>
      </c>
      <c r="F71" s="26"/>
      <c r="G71" s="27"/>
      <c r="H71" s="28"/>
      <c r="I71" s="27"/>
      <c r="J71" s="29"/>
      <c r="K71" s="30">
        <f t="shared" si="4"/>
        <v>0</v>
      </c>
      <c r="L71" s="26"/>
      <c r="M71" s="27">
        <v>1</v>
      </c>
      <c r="N71" s="27"/>
      <c r="O71" s="27">
        <v>1</v>
      </c>
      <c r="P71" s="27"/>
      <c r="Q71" s="31"/>
      <c r="R71" s="32">
        <f t="shared" si="5"/>
        <v>2</v>
      </c>
    </row>
    <row r="72" spans="1:18" s="33" customFormat="1" ht="16.5" customHeight="1" x14ac:dyDescent="0.25">
      <c r="A72" s="22"/>
      <c r="B72" s="44" t="s">
        <v>86</v>
      </c>
      <c r="C72" s="45" t="str">
        <f>IF(B72&gt;0,IFERROR(VLOOKUP(B72,[1]KODY_ISO!$C$2:$J$300,4,FALSE),"wpisz nazwę"),"")</f>
        <v>wpisz nazwę</v>
      </c>
      <c r="D72" s="45" t="str">
        <f>IF(B72&gt;0,IFERROR(VLOOKUP(B72,[1]KODY_ISO!$B$2:$J$300,2,FALSE),"wpisz nazwę"),"")</f>
        <v>JPN</v>
      </c>
      <c r="E72" s="25">
        <f t="shared" si="3"/>
        <v>2</v>
      </c>
      <c r="F72" s="26"/>
      <c r="G72" s="27"/>
      <c r="H72" s="28"/>
      <c r="I72" s="27"/>
      <c r="J72" s="29">
        <v>1</v>
      </c>
      <c r="K72" s="35">
        <f t="shared" si="4"/>
        <v>1</v>
      </c>
      <c r="L72" s="26">
        <v>1</v>
      </c>
      <c r="M72" s="27"/>
      <c r="N72" s="27"/>
      <c r="O72" s="27"/>
      <c r="P72" s="27"/>
      <c r="Q72" s="31"/>
      <c r="R72" s="40">
        <f t="shared" si="5"/>
        <v>1</v>
      </c>
    </row>
    <row r="73" spans="1:18" s="33" customFormat="1" ht="16.5" customHeight="1" x14ac:dyDescent="0.25">
      <c r="A73" s="22"/>
      <c r="B73" s="44" t="s">
        <v>87</v>
      </c>
      <c r="C73" s="45" t="str">
        <f>IF(B73&gt;0,IFERROR(VLOOKUP(B73,[1]KODY_ISO!$C$2:$J$300,4,FALSE),"wpisz nazwę"),"")</f>
        <v>wpisz nazwę</v>
      </c>
      <c r="D73" s="45" t="str">
        <f>IF(B73&gt;0,IFERROR(VLOOKUP(B73,[1]KODY_ISO!$B$2:$J$300,2,FALSE),"wpisz nazwę"),"")</f>
        <v>BEN</v>
      </c>
      <c r="E73" s="25">
        <f t="shared" si="3"/>
        <v>2</v>
      </c>
      <c r="F73" s="26"/>
      <c r="G73" s="27"/>
      <c r="H73" s="28"/>
      <c r="I73" s="27"/>
      <c r="J73" s="29"/>
      <c r="K73" s="30">
        <f t="shared" si="4"/>
        <v>0</v>
      </c>
      <c r="L73" s="26"/>
      <c r="M73" s="27"/>
      <c r="N73" s="27"/>
      <c r="O73" s="27">
        <v>2</v>
      </c>
      <c r="P73" s="27"/>
      <c r="Q73" s="31"/>
      <c r="R73" s="32">
        <f t="shared" si="5"/>
        <v>2</v>
      </c>
    </row>
    <row r="74" spans="1:18" s="33" customFormat="1" ht="16.5" customHeight="1" x14ac:dyDescent="0.25">
      <c r="A74" s="22"/>
      <c r="B74" s="44" t="s">
        <v>88</v>
      </c>
      <c r="C74" s="45" t="s">
        <v>89</v>
      </c>
      <c r="D74" s="45" t="str">
        <f>IF(B74&gt;0,IFERROR(VLOOKUP(B74,[1]KODY_ISO!$B$2:$J$300,2,FALSE),"wpisz nazwę"),"")</f>
        <v>GMB</v>
      </c>
      <c r="E74" s="25">
        <f t="shared" si="3"/>
        <v>2</v>
      </c>
      <c r="F74" s="26"/>
      <c r="G74" s="27"/>
      <c r="H74" s="28"/>
      <c r="I74" s="27"/>
      <c r="J74" s="29"/>
      <c r="K74" s="35">
        <f t="shared" si="4"/>
        <v>0</v>
      </c>
      <c r="L74" s="26"/>
      <c r="M74" s="27"/>
      <c r="N74" s="27"/>
      <c r="O74" s="27">
        <v>1</v>
      </c>
      <c r="P74" s="27"/>
      <c r="Q74" s="31">
        <v>1</v>
      </c>
      <c r="R74" s="40">
        <f t="shared" si="5"/>
        <v>2</v>
      </c>
    </row>
    <row r="75" spans="1:18" s="33" customFormat="1" ht="16.5" customHeight="1" x14ac:dyDescent="0.25">
      <c r="A75" s="22"/>
      <c r="B75" s="44" t="s">
        <v>90</v>
      </c>
      <c r="C75" s="45" t="str">
        <f>IF(B75&gt;0,IFERROR(VLOOKUP(B75,[1]KODY_ISO!$C$2:$J$300,4,FALSE),"wpisz nazwę"),"")</f>
        <v>wpisz nazwę</v>
      </c>
      <c r="D75" s="45" t="str">
        <f>IF(B75&gt;0,IFERROR(VLOOKUP(B75,[1]KODY_ISO!$B$2:$J$300,2,FALSE),"wpisz nazwę"),"")</f>
        <v>SEN</v>
      </c>
      <c r="E75" s="25">
        <f t="shared" si="3"/>
        <v>2</v>
      </c>
      <c r="F75" s="26"/>
      <c r="G75" s="27"/>
      <c r="H75" s="28"/>
      <c r="I75" s="27"/>
      <c r="J75" s="29"/>
      <c r="K75" s="30">
        <f t="shared" ref="K75:K121" si="6">SUM(F75:J75)</f>
        <v>0</v>
      </c>
      <c r="L75" s="26">
        <v>1</v>
      </c>
      <c r="M75" s="27"/>
      <c r="N75" s="27"/>
      <c r="O75" s="27">
        <v>1</v>
      </c>
      <c r="P75" s="27"/>
      <c r="Q75" s="31"/>
      <c r="R75" s="32">
        <f t="shared" si="5"/>
        <v>2</v>
      </c>
    </row>
    <row r="76" spans="1:18" s="33" customFormat="1" ht="16.5" customHeight="1" x14ac:dyDescent="0.25">
      <c r="A76" s="22"/>
      <c r="B76" s="44" t="s">
        <v>91</v>
      </c>
      <c r="C76" s="45" t="str">
        <f>IF(B76&gt;0,IFERROR(VLOOKUP(B76,[1]KODY_ISO!$C$2:$J$300,4,FALSE),"wpisz nazwę"),"")</f>
        <v>wpisz nazwę</v>
      </c>
      <c r="D76" s="45" t="str">
        <f>IF(B76&gt;0,IFERROR(VLOOKUP(B76,[1]KODY_ISO!$B$2:$J$300,2,FALSE),"wpisz nazwę"),"")</f>
        <v>KEN</v>
      </c>
      <c r="E76" s="25">
        <f t="shared" si="3"/>
        <v>2</v>
      </c>
      <c r="F76" s="26"/>
      <c r="G76" s="27"/>
      <c r="H76" s="28"/>
      <c r="I76" s="27"/>
      <c r="J76" s="29">
        <v>1</v>
      </c>
      <c r="K76" s="35">
        <f t="shared" si="6"/>
        <v>1</v>
      </c>
      <c r="L76" s="26"/>
      <c r="M76" s="27"/>
      <c r="N76" s="27"/>
      <c r="O76" s="27">
        <v>1</v>
      </c>
      <c r="P76" s="27"/>
      <c r="Q76" s="31"/>
      <c r="R76" s="40">
        <f t="shared" si="5"/>
        <v>1</v>
      </c>
    </row>
    <row r="77" spans="1:18" s="33" customFormat="1" ht="16.5" customHeight="1" x14ac:dyDescent="0.25">
      <c r="A77" s="22"/>
      <c r="B77" s="44" t="s">
        <v>92</v>
      </c>
      <c r="C77" s="45" t="str">
        <f>IF(B77&gt;0,IFERROR(VLOOKUP(B77,[1]KODY_ISO!$C$2:$J$300,4,FALSE),"wpisz nazwę"),"")</f>
        <v>wpisz nazwę</v>
      </c>
      <c r="D77" s="45" t="str">
        <f>IF(B77&gt;0,IFERROR(VLOOKUP(B77,[1]KODY_ISO!$B$2:$J$300,2,FALSE),"wpisz nazwę"),"")</f>
        <v>ARE</v>
      </c>
      <c r="E77" s="25">
        <f t="shared" si="3"/>
        <v>1</v>
      </c>
      <c r="F77" s="26"/>
      <c r="G77" s="27"/>
      <c r="H77" s="28"/>
      <c r="I77" s="27"/>
      <c r="J77" s="29">
        <v>1</v>
      </c>
      <c r="K77" s="30">
        <f t="shared" si="6"/>
        <v>1</v>
      </c>
      <c r="L77" s="26"/>
      <c r="M77" s="27"/>
      <c r="N77" s="27"/>
      <c r="O77" s="27"/>
      <c r="P77" s="27"/>
      <c r="Q77" s="31"/>
      <c r="R77" s="32">
        <f t="shared" ref="R77:R121" si="7">SUM(L77:Q77)</f>
        <v>0</v>
      </c>
    </row>
    <row r="78" spans="1:18" s="33" customFormat="1" ht="16.5" customHeight="1" x14ac:dyDescent="0.25">
      <c r="B78" s="46" t="s">
        <v>93</v>
      </c>
      <c r="C78" s="45" t="str">
        <f>IF(B78&gt;0,IFERROR(VLOOKUP(B78,[1]KODY_ISO!$C$2:$J$300,4,FALSE),"wpisz nazwę"),"")</f>
        <v>wpisz nazwę</v>
      </c>
      <c r="D78" s="45" t="str">
        <f>IF(B78&gt;0,IFERROR(VLOOKUP(B78,[1]KODY_ISO!$B$2:$J$300,2,FALSE),"wpisz nazwę"),"")</f>
        <v>TZA</v>
      </c>
      <c r="E78" s="25">
        <f t="shared" si="3"/>
        <v>1</v>
      </c>
      <c r="F78" s="26"/>
      <c r="G78" s="27"/>
      <c r="H78" s="28"/>
      <c r="I78" s="27"/>
      <c r="J78" s="29">
        <v>1</v>
      </c>
      <c r="K78" s="35">
        <f t="shared" si="6"/>
        <v>1</v>
      </c>
      <c r="L78" s="26"/>
      <c r="M78" s="27"/>
      <c r="N78" s="27"/>
      <c r="O78" s="27"/>
      <c r="P78" s="27"/>
      <c r="Q78" s="31"/>
      <c r="R78" s="40">
        <f t="shared" si="7"/>
        <v>0</v>
      </c>
    </row>
    <row r="79" spans="1:18" s="33" customFormat="1" ht="16.5" customHeight="1" x14ac:dyDescent="0.25">
      <c r="A79" s="22"/>
      <c r="B79" s="44" t="s">
        <v>94</v>
      </c>
      <c r="C79" s="45" t="str">
        <f>IF(B79&gt;0,IFERROR(VLOOKUP(B79,[1]KODY_ISO!$C$2:$J$300,4,FALSE),"wpisz nazwę"),"")</f>
        <v>wpisz nazwę</v>
      </c>
      <c r="D79" s="45" t="str">
        <f>IF(B79&gt;0,IFERROR(VLOOKUP(B79,[1]KODY_ISO!$B$2:$J$300,2,FALSE),"wpisz nazwę"),"")</f>
        <v>CHL</v>
      </c>
      <c r="E79" s="25">
        <f t="shared" si="3"/>
        <v>1</v>
      </c>
      <c r="F79" s="26"/>
      <c r="G79" s="27"/>
      <c r="H79" s="28"/>
      <c r="I79" s="27"/>
      <c r="J79" s="29"/>
      <c r="K79" s="30">
        <f t="shared" si="6"/>
        <v>0</v>
      </c>
      <c r="L79" s="26">
        <v>1</v>
      </c>
      <c r="M79" s="27"/>
      <c r="N79" s="27"/>
      <c r="O79" s="27"/>
      <c r="P79" s="27"/>
      <c r="Q79" s="31"/>
      <c r="R79" s="32">
        <f t="shared" si="7"/>
        <v>1</v>
      </c>
    </row>
    <row r="80" spans="1:18" s="33" customFormat="1" ht="16.5" customHeight="1" x14ac:dyDescent="0.25">
      <c r="A80" s="22"/>
      <c r="B80" s="44" t="s">
        <v>89</v>
      </c>
      <c r="C80" s="45" t="str">
        <f>IF(B80&gt;0,IFERROR(VLOOKUP(B80,[1]KODY_ISO!$C$2:$J$300,4,FALSE),"wpisz nazwę"),"")</f>
        <v>wpisz nazwę</v>
      </c>
      <c r="D80" s="45" t="str">
        <f>IF(B80&gt;0,IFERROR(VLOOKUP(B80,[1]KODY_ISO!$B$2:$J$300,2,FALSE),"wpisz nazwę"),"")</f>
        <v>SSD</v>
      </c>
      <c r="E80" s="25">
        <f t="shared" si="3"/>
        <v>1</v>
      </c>
      <c r="F80" s="26"/>
      <c r="G80" s="27"/>
      <c r="H80" s="28"/>
      <c r="I80" s="27"/>
      <c r="J80" s="29"/>
      <c r="K80" s="35">
        <f t="shared" si="6"/>
        <v>0</v>
      </c>
      <c r="L80" s="26"/>
      <c r="M80" s="27"/>
      <c r="N80" s="27"/>
      <c r="O80" s="27">
        <v>1</v>
      </c>
      <c r="P80" s="27"/>
      <c r="Q80" s="31"/>
      <c r="R80" s="40">
        <f t="shared" si="7"/>
        <v>1</v>
      </c>
    </row>
    <row r="81" spans="1:18" s="33" customFormat="1" ht="16.5" customHeight="1" x14ac:dyDescent="0.25">
      <c r="A81" s="22"/>
      <c r="B81" s="44" t="s">
        <v>95</v>
      </c>
      <c r="C81" s="45" t="str">
        <f>IF(B81&gt;0,IFERROR(VLOOKUP(B81,[1]KODY_ISO!$C$2:$J$300,4,FALSE),"wpisz nazwę"),"")</f>
        <v>wpisz nazwę</v>
      </c>
      <c r="D81" s="45" t="str">
        <f>IF(B81&gt;0,IFERROR(VLOOKUP(B81,[1]KODY_ISO!$B$2:$J$300,2,FALSE),"wpisz nazwę"),"")</f>
        <v>LBN</v>
      </c>
      <c r="E81" s="25">
        <f t="shared" si="3"/>
        <v>1</v>
      </c>
      <c r="F81" s="26"/>
      <c r="G81" s="27"/>
      <c r="H81" s="28"/>
      <c r="I81" s="27"/>
      <c r="J81" s="29">
        <v>1</v>
      </c>
      <c r="K81" s="30">
        <f t="shared" si="6"/>
        <v>1</v>
      </c>
      <c r="L81" s="26"/>
      <c r="M81" s="27"/>
      <c r="N81" s="27"/>
      <c r="O81" s="27"/>
      <c r="P81" s="27"/>
      <c r="Q81" s="31"/>
      <c r="R81" s="32">
        <f t="shared" si="7"/>
        <v>0</v>
      </c>
    </row>
    <row r="82" spans="1:18" s="33" customFormat="1" ht="16.5" customHeight="1" x14ac:dyDescent="0.25">
      <c r="A82" s="22"/>
      <c r="B82" s="44" t="s">
        <v>96</v>
      </c>
      <c r="C82" s="45" t="str">
        <f>IF(B82&gt;0,IFERROR(VLOOKUP(B82,[1]KODY_ISO!$C$2:$J$300,4,FALSE),"wpisz nazwę"),"")</f>
        <v>wpisz nazwę</v>
      </c>
      <c r="D82" s="45" t="str">
        <f>IF(B82&gt;0,IFERROR(VLOOKUP(B82,[1]KODY_ISO!$B$2:$J$300,2,FALSE),"wpisz nazwę"),"")</f>
        <v>STP</v>
      </c>
      <c r="E82" s="25">
        <f t="shared" si="3"/>
        <v>1</v>
      </c>
      <c r="F82" s="26"/>
      <c r="G82" s="27"/>
      <c r="H82" s="28"/>
      <c r="I82" s="27"/>
      <c r="J82" s="29"/>
      <c r="K82" s="35">
        <f t="shared" si="6"/>
        <v>0</v>
      </c>
      <c r="L82" s="26"/>
      <c r="M82" s="27"/>
      <c r="N82" s="27"/>
      <c r="O82" s="27">
        <v>1</v>
      </c>
      <c r="P82" s="27"/>
      <c r="Q82" s="31"/>
      <c r="R82" s="40">
        <f t="shared" si="7"/>
        <v>1</v>
      </c>
    </row>
    <row r="83" spans="1:18" s="33" customFormat="1" ht="16.5" customHeight="1" x14ac:dyDescent="0.25">
      <c r="A83" s="22"/>
      <c r="B83" s="44" t="s">
        <v>97</v>
      </c>
      <c r="C83" s="45" t="str">
        <f>IF(B83&gt;0,IFERROR(VLOOKUP(B83,[1]KODY_ISO!$C$2:$J$300,4,FALSE),"wpisz nazwę"),"")</f>
        <v>wpisz nazwę</v>
      </c>
      <c r="D83" s="45" t="str">
        <f>IF(B83&gt;0,IFERROR(VLOOKUP(B83,[1]KODY_ISO!$B$2:$J$300,2,FALSE),"wpisz nazwę"),"")</f>
        <v>MDV</v>
      </c>
      <c r="E83" s="25">
        <f t="shared" si="3"/>
        <v>1</v>
      </c>
      <c r="F83" s="26"/>
      <c r="G83" s="27"/>
      <c r="H83" s="28"/>
      <c r="I83" s="27"/>
      <c r="J83" s="29"/>
      <c r="K83" s="30">
        <f t="shared" si="6"/>
        <v>0</v>
      </c>
      <c r="L83" s="26"/>
      <c r="M83" s="27"/>
      <c r="N83" s="27"/>
      <c r="O83" s="27"/>
      <c r="P83" s="27"/>
      <c r="Q83" s="31">
        <v>1</v>
      </c>
      <c r="R83" s="32">
        <f t="shared" si="7"/>
        <v>1</v>
      </c>
    </row>
    <row r="84" spans="1:18" s="33" customFormat="1" ht="16.5" customHeight="1" x14ac:dyDescent="0.25">
      <c r="A84" s="22"/>
      <c r="B84" s="44" t="s">
        <v>98</v>
      </c>
      <c r="C84" s="45" t="str">
        <f>IF(B84&gt;0,IFERROR(VLOOKUP(B84,[1]KODY_ISO!$C$2:$J$300,4,FALSE),"wpisz nazwę"),"")</f>
        <v>wpisz nazwę</v>
      </c>
      <c r="D84" s="45" t="str">
        <f>IF(B84&gt;0,IFERROR(VLOOKUP(B84,[1]KODY_ISO!$B$2:$J$300,2,FALSE),"wpisz nazwę"),"")</f>
        <v>MRT</v>
      </c>
      <c r="E84" s="25">
        <f t="shared" si="3"/>
        <v>1</v>
      </c>
      <c r="F84" s="26"/>
      <c r="G84" s="27"/>
      <c r="H84" s="28"/>
      <c r="I84" s="27"/>
      <c r="J84" s="29"/>
      <c r="K84" s="30">
        <f t="shared" si="6"/>
        <v>0</v>
      </c>
      <c r="L84" s="26">
        <v>1</v>
      </c>
      <c r="M84" s="27"/>
      <c r="N84" s="27"/>
      <c r="O84" s="27"/>
      <c r="P84" s="27"/>
      <c r="Q84" s="31"/>
      <c r="R84" s="32">
        <f t="shared" si="7"/>
        <v>1</v>
      </c>
    </row>
    <row r="85" spans="1:18" s="33" customFormat="1" ht="16.5" customHeight="1" x14ac:dyDescent="0.25">
      <c r="A85" s="22"/>
      <c r="B85" s="44" t="s">
        <v>99</v>
      </c>
      <c r="C85" s="45" t="str">
        <f>IF(B85&gt;0,IFERROR(VLOOKUP(B85,[1]KODY_ISO!$C$2:$J$300,4,FALSE),"wpisz nazwę"),"")</f>
        <v>wpisz nazwę</v>
      </c>
      <c r="D85" s="45" t="str">
        <f>IF(B85&gt;0,IFERROR(VLOOKUP(B85,[1]KODY_ISO!$B$2:$J$300,2,FALSE),"wpisz nazwę"),"")</f>
        <v>MNE</v>
      </c>
      <c r="E85" s="25">
        <f t="shared" si="3"/>
        <v>1</v>
      </c>
      <c r="F85" s="26"/>
      <c r="G85" s="27"/>
      <c r="H85" s="28"/>
      <c r="I85" s="27"/>
      <c r="J85" s="29">
        <v>1</v>
      </c>
      <c r="K85" s="30">
        <f t="shared" si="6"/>
        <v>1</v>
      </c>
      <c r="L85" s="26"/>
      <c r="M85" s="27"/>
      <c r="N85" s="27"/>
      <c r="O85" s="27"/>
      <c r="P85" s="27"/>
      <c r="Q85" s="31"/>
      <c r="R85" s="32">
        <f t="shared" si="7"/>
        <v>0</v>
      </c>
    </row>
    <row r="86" spans="1:18" s="33" customFormat="1" ht="16.5" customHeight="1" x14ac:dyDescent="0.25">
      <c r="A86" s="22"/>
      <c r="B86" s="44" t="s">
        <v>100</v>
      </c>
      <c r="C86" s="45" t="str">
        <f>IF(B86&gt;0,IFERROR(VLOOKUP(B86,[1]KODY_ISO!$C$2:$J$300,4,FALSE),"wpisz nazwę"),"")</f>
        <v>wpisz nazwę</v>
      </c>
      <c r="D86" s="45" t="str">
        <f>IF(B86&gt;0,IFERROR(VLOOKUP(B86,[1]KODY_ISO!$B$2:$J$300,2,FALSE),"wpisz nazwę"),"")</f>
        <v>AGO</v>
      </c>
      <c r="E86" s="25">
        <f t="shared" si="3"/>
        <v>1</v>
      </c>
      <c r="F86" s="26"/>
      <c r="G86" s="27"/>
      <c r="H86" s="28"/>
      <c r="I86" s="27"/>
      <c r="J86" s="29"/>
      <c r="K86" s="35">
        <f t="shared" si="6"/>
        <v>0</v>
      </c>
      <c r="L86" s="26"/>
      <c r="M86" s="27"/>
      <c r="N86" s="27"/>
      <c r="O86" s="27">
        <v>1</v>
      </c>
      <c r="P86" s="27"/>
      <c r="Q86" s="31"/>
      <c r="R86" s="40">
        <f t="shared" si="7"/>
        <v>1</v>
      </c>
    </row>
    <row r="87" spans="1:18" s="33" customFormat="1" ht="16.5" customHeight="1" x14ac:dyDescent="0.25">
      <c r="A87" s="22"/>
      <c r="B87" s="44" t="s">
        <v>101</v>
      </c>
      <c r="C87" s="45" t="str">
        <f>IF(B87&gt;0,IFERROR(VLOOKUP(B87,[1]KODY_ISO!$C$2:$J$300,4,FALSE),"wpisz nazwę"),"")</f>
        <v>wpisz nazwę</v>
      </c>
      <c r="D87" s="45" t="str">
        <f>IF(B87&gt;0,IFERROR(VLOOKUP(B87,[1]KODY_ISO!$B$2:$J$300,2,FALSE),"wpisz nazwę"),"")</f>
        <v>UGA</v>
      </c>
      <c r="E87" s="25">
        <f t="shared" si="3"/>
        <v>1</v>
      </c>
      <c r="F87" s="26"/>
      <c r="G87" s="27"/>
      <c r="H87" s="28"/>
      <c r="I87" s="27"/>
      <c r="J87" s="29"/>
      <c r="K87" s="30">
        <f t="shared" si="6"/>
        <v>0</v>
      </c>
      <c r="L87" s="26"/>
      <c r="M87" s="27"/>
      <c r="N87" s="27"/>
      <c r="O87" s="27">
        <v>1</v>
      </c>
      <c r="P87" s="27"/>
      <c r="Q87" s="31"/>
      <c r="R87" s="32">
        <f t="shared" si="7"/>
        <v>1</v>
      </c>
    </row>
    <row r="88" spans="1:18" s="33" customFormat="1" ht="16.5" customHeight="1" x14ac:dyDescent="0.25">
      <c r="A88" s="22"/>
      <c r="B88" s="44" t="s">
        <v>102</v>
      </c>
      <c r="C88" s="45" t="str">
        <f>IF(B88&gt;0,IFERROR(VLOOKUP(B88,[1]KODY_ISO!$C$2:$J$300,4,FALSE),"wpisz nazwę"),"")</f>
        <v>wpisz nazwę</v>
      </c>
      <c r="D88" s="45" t="str">
        <f>IF(B88&gt;0,IFERROR(VLOOKUP(B88,[1]KODY_ISO!$B$2:$J$300,2,FALSE),"wpisz nazwę"),"")</f>
        <v>TGO</v>
      </c>
      <c r="E88" s="25">
        <f t="shared" si="3"/>
        <v>1</v>
      </c>
      <c r="F88" s="26"/>
      <c r="G88" s="27"/>
      <c r="H88" s="28"/>
      <c r="I88" s="27"/>
      <c r="J88" s="29"/>
      <c r="K88" s="35">
        <f t="shared" ref="K88:K91" si="8">SUM(F88:J88)</f>
        <v>0</v>
      </c>
      <c r="L88" s="26"/>
      <c r="M88" s="27"/>
      <c r="N88" s="27"/>
      <c r="O88" s="27">
        <v>1</v>
      </c>
      <c r="P88" s="27"/>
      <c r="Q88" s="31"/>
      <c r="R88" s="40">
        <f t="shared" ref="R88:R93" si="9">SUM(L88:Q88)</f>
        <v>1</v>
      </c>
    </row>
    <row r="89" spans="1:18" s="33" customFormat="1" ht="16.5" customHeight="1" x14ac:dyDescent="0.25">
      <c r="A89" s="22"/>
      <c r="B89" s="44" t="s">
        <v>103</v>
      </c>
      <c r="C89" s="45" t="str">
        <f>IF(B89&gt;0,IFERROR(VLOOKUP(B89,[1]KODY_ISO!$C$2:$J$300,4,FALSE),"wpisz nazwę"),"")</f>
        <v>wpisz nazwę</v>
      </c>
      <c r="D89" s="45" t="str">
        <f>IF(B89&gt;0,IFERROR(VLOOKUP(B89,[1]KODY_ISO!$B$2:$J$300,2,FALSE),"wpisz nazwę"),"")</f>
        <v>LBY</v>
      </c>
      <c r="E89" s="25">
        <f t="shared" si="3"/>
        <v>1</v>
      </c>
      <c r="F89" s="26"/>
      <c r="G89" s="27"/>
      <c r="H89" s="28"/>
      <c r="I89" s="27"/>
      <c r="J89" s="29"/>
      <c r="K89" s="30">
        <f t="shared" si="8"/>
        <v>0</v>
      </c>
      <c r="L89" s="26"/>
      <c r="M89" s="27"/>
      <c r="N89" s="27"/>
      <c r="O89" s="27">
        <v>1</v>
      </c>
      <c r="P89" s="27"/>
      <c r="Q89" s="31"/>
      <c r="R89" s="32">
        <f t="shared" si="9"/>
        <v>1</v>
      </c>
    </row>
    <row r="90" spans="1:18" s="33" customFormat="1" ht="16.5" customHeight="1" x14ac:dyDescent="0.25">
      <c r="A90" s="22"/>
      <c r="B90" s="44" t="s">
        <v>104</v>
      </c>
      <c r="C90" s="45" t="str">
        <f>IF(B90&gt;0,IFERROR(VLOOKUP(B90,[1]KODY_ISO!$C$2:$J$300,4,FALSE),"wpisz nazwę"),"")</f>
        <v>wpisz nazwę</v>
      </c>
      <c r="D90" s="45" t="str">
        <f>IF(B90&gt;0,IFERROR(VLOOKUP(B90,[1]KODY_ISO!$B$2:$J$300,2,FALSE),"wpisz nazwę"),"")</f>
        <v>THA</v>
      </c>
      <c r="E90" s="25">
        <f t="shared" si="3"/>
        <v>1</v>
      </c>
      <c r="F90" s="26"/>
      <c r="G90" s="27"/>
      <c r="H90" s="28"/>
      <c r="I90" s="27"/>
      <c r="J90" s="29"/>
      <c r="K90" s="30">
        <f t="shared" si="8"/>
        <v>0</v>
      </c>
      <c r="L90" s="26"/>
      <c r="M90" s="27"/>
      <c r="N90" s="27"/>
      <c r="O90" s="27">
        <v>1</v>
      </c>
      <c r="P90" s="27"/>
      <c r="Q90" s="31"/>
      <c r="R90" s="32">
        <f t="shared" si="9"/>
        <v>1</v>
      </c>
    </row>
    <row r="91" spans="1:18" s="33" customFormat="1" ht="16.5" customHeight="1" x14ac:dyDescent="0.25">
      <c r="A91" s="22"/>
      <c r="B91" s="44" t="s">
        <v>105</v>
      </c>
      <c r="C91" s="45" t="str">
        <f>IF(B91&gt;0,IFERROR(VLOOKUP(B91,[1]KODY_ISO!$C$2:$J$300,4,FALSE),"wpisz nazwę"),"")</f>
        <v>wpisz nazwę</v>
      </c>
      <c r="D91" s="45" t="str">
        <f>IF(B91&gt;0,IFERROR(VLOOKUP(B91,[1]KODY_ISO!$B$2:$J$300,2,FALSE),"wpisz nazwę"),"")</f>
        <v>SAU</v>
      </c>
      <c r="E91" s="25">
        <f t="shared" si="3"/>
        <v>1</v>
      </c>
      <c r="F91" s="26"/>
      <c r="G91" s="27"/>
      <c r="H91" s="28"/>
      <c r="I91" s="27"/>
      <c r="J91" s="29"/>
      <c r="K91" s="30">
        <f t="shared" si="8"/>
        <v>0</v>
      </c>
      <c r="L91" s="26"/>
      <c r="M91" s="27"/>
      <c r="N91" s="27"/>
      <c r="O91" s="27"/>
      <c r="P91" s="27"/>
      <c r="Q91" s="31">
        <v>1</v>
      </c>
      <c r="R91" s="32">
        <f t="shared" si="9"/>
        <v>1</v>
      </c>
    </row>
    <row r="92" spans="1:18" s="33" customFormat="1" ht="16.5" customHeight="1" x14ac:dyDescent="0.25">
      <c r="A92" s="22"/>
      <c r="B92" s="44" t="s">
        <v>106</v>
      </c>
      <c r="C92" s="45" t="str">
        <f>IF(B92&gt;0,IFERROR(VLOOKUP(B92,[1]KODY_ISO!$C$2:$J$300,4,FALSE),"wpisz nazwę"),"")</f>
        <v>wpisz nazwę</v>
      </c>
      <c r="D92" s="45" t="str">
        <f>IF(B92&gt;0,IFERROR(VLOOKUP(B92,[1]KODY_ISO!$B$2:$J$300,2,FALSE),"wpisz nazwę"),"")</f>
        <v>BOL</v>
      </c>
      <c r="E92" s="25">
        <f t="shared" si="3"/>
        <v>1</v>
      </c>
      <c r="F92" s="26"/>
      <c r="G92" s="27"/>
      <c r="H92" s="28"/>
      <c r="I92" s="27"/>
      <c r="J92" s="29"/>
      <c r="K92" s="30">
        <f t="shared" ref="K92:K93" si="10">SUM(F92:J92)</f>
        <v>0</v>
      </c>
      <c r="L92" s="26"/>
      <c r="M92" s="27"/>
      <c r="N92" s="27">
        <v>1</v>
      </c>
      <c r="O92" s="27"/>
      <c r="P92" s="27"/>
      <c r="Q92" s="31"/>
      <c r="R92" s="32">
        <f t="shared" si="9"/>
        <v>1</v>
      </c>
    </row>
    <row r="93" spans="1:18" s="33" customFormat="1" ht="16.5" customHeight="1" x14ac:dyDescent="0.25">
      <c r="A93" s="22"/>
      <c r="B93" s="44" t="s">
        <v>107</v>
      </c>
      <c r="C93" s="45" t="str">
        <f>IF(B93&gt;0,IFERROR(VLOOKUP(B93,[1]KODY_ISO!$C$2:$J$300,4,FALSE),"wpisz nazwę"),"")</f>
        <v>wpisz nazwę</v>
      </c>
      <c r="D93" s="45" t="str">
        <f>IF(B93&gt;0,IFERROR(VLOOKUP(B93,[1]KODY_ISO!$B$2:$J$300,2,FALSE),"wpisz nazwę"),"")</f>
        <v>MLI</v>
      </c>
      <c r="E93" s="25">
        <f t="shared" si="3"/>
        <v>1</v>
      </c>
      <c r="F93" s="26"/>
      <c r="G93" s="27"/>
      <c r="H93" s="28"/>
      <c r="I93" s="27"/>
      <c r="J93" s="29"/>
      <c r="K93" s="35">
        <f t="shared" si="10"/>
        <v>0</v>
      </c>
      <c r="L93" s="26"/>
      <c r="M93" s="27"/>
      <c r="N93" s="27"/>
      <c r="O93" s="27">
        <v>1</v>
      </c>
      <c r="P93" s="27"/>
      <c r="Q93" s="31"/>
      <c r="R93" s="40">
        <f t="shared" si="9"/>
        <v>1</v>
      </c>
    </row>
    <row r="94" spans="1:18" s="33" customFormat="1" ht="16.5" customHeight="1" x14ac:dyDescent="0.25">
      <c r="A94" s="22"/>
      <c r="B94" s="44" t="s">
        <v>108</v>
      </c>
      <c r="C94" s="45" t="str">
        <f>IF(B94&gt;0,IFERROR(VLOOKUP(B94,[1]KODY_ISO!$C$2:$J$300,4,FALSE),"wpisz nazwę"),"")</f>
        <v>wpisz nazwę</v>
      </c>
      <c r="D94" s="45" t="str">
        <f>IF(B94&gt;0,IFERROR(VLOOKUP(B94,[1]KODY_ISO!$B$2:$J$300,2,FALSE),"wpisz nazwę"),"")</f>
        <v>GNB</v>
      </c>
      <c r="E94" s="25">
        <f t="shared" si="3"/>
        <v>1</v>
      </c>
      <c r="F94" s="26"/>
      <c r="G94" s="27"/>
      <c r="H94" s="28"/>
      <c r="I94" s="27"/>
      <c r="J94" s="29"/>
      <c r="K94" s="35">
        <f t="shared" si="6"/>
        <v>0</v>
      </c>
      <c r="L94" s="26"/>
      <c r="M94" s="27"/>
      <c r="N94" s="27"/>
      <c r="O94" s="27">
        <v>1</v>
      </c>
      <c r="P94" s="27"/>
      <c r="Q94" s="31"/>
      <c r="R94" s="40">
        <f t="shared" si="7"/>
        <v>1</v>
      </c>
    </row>
    <row r="95" spans="1:18" s="33" customFormat="1" ht="16.5" customHeight="1" x14ac:dyDescent="0.25">
      <c r="A95" s="22"/>
      <c r="B95" s="44" t="s">
        <v>109</v>
      </c>
      <c r="C95" s="45" t="str">
        <f>IF(B95&gt;0,IFERROR(VLOOKUP(B95,[1]KODY_ISO!$C$2:$J$300,4,FALSE),"wpisz nazwę"),"")</f>
        <v>wpisz nazwę</v>
      </c>
      <c r="D95" s="45" t="str">
        <f>IF(B95&gt;0,IFERROR(VLOOKUP(B95,[1]KODY_ISO!$B$2:$J$300,2,FALSE),"wpisz nazwę"),"")</f>
        <v>ISR</v>
      </c>
      <c r="E95" s="25">
        <f t="shared" si="3"/>
        <v>1</v>
      </c>
      <c r="F95" s="26"/>
      <c r="G95" s="27"/>
      <c r="H95" s="28"/>
      <c r="I95" s="27"/>
      <c r="J95" s="29"/>
      <c r="K95" s="30">
        <f t="shared" ref="K95:K118" si="11">SUM(F95:J95)</f>
        <v>0</v>
      </c>
      <c r="L95" s="26"/>
      <c r="M95" s="27">
        <v>1</v>
      </c>
      <c r="N95" s="27"/>
      <c r="O95" s="27"/>
      <c r="P95" s="27"/>
      <c r="Q95" s="31"/>
      <c r="R95" s="32">
        <f t="shared" ref="R95:R118" si="12">SUM(L95:Q95)</f>
        <v>1</v>
      </c>
    </row>
    <row r="96" spans="1:18" s="33" customFormat="1" ht="16.5" customHeight="1" x14ac:dyDescent="0.25">
      <c r="A96" s="22"/>
      <c r="B96" s="44" t="s">
        <v>110</v>
      </c>
      <c r="C96" s="45" t="str">
        <f>IF(B96&gt;0,IFERROR(VLOOKUP(B96,[1]KODY_ISO!$C$2:$J$300,4,FALSE),"wpisz nazwę"),"")</f>
        <v>wpisz nazwę</v>
      </c>
      <c r="D96" s="45" t="str">
        <f>IF(B96&gt;0,IFERROR(VLOOKUP(B96,[1]KODY_ISO!$B$2:$J$300,2,FALSE),"wpisz nazwę"),"")</f>
        <v>BFA</v>
      </c>
      <c r="E96" s="25">
        <f t="shared" si="3"/>
        <v>1</v>
      </c>
      <c r="F96" s="26"/>
      <c r="G96" s="27"/>
      <c r="H96" s="28"/>
      <c r="I96" s="27"/>
      <c r="J96" s="29"/>
      <c r="K96" s="35">
        <f t="shared" si="11"/>
        <v>0</v>
      </c>
      <c r="L96" s="26"/>
      <c r="M96" s="27"/>
      <c r="N96" s="27"/>
      <c r="O96" s="27">
        <v>1</v>
      </c>
      <c r="P96" s="27"/>
      <c r="Q96" s="31"/>
      <c r="R96" s="40">
        <f t="shared" si="12"/>
        <v>1</v>
      </c>
    </row>
    <row r="97" spans="1:18" s="33" customFormat="1" ht="16.5" hidden="1" customHeight="1" x14ac:dyDescent="0.25">
      <c r="A97" s="22"/>
      <c r="B97" s="44"/>
      <c r="C97" s="45" t="str">
        <f>IF(B97&gt;0,IFERROR(VLOOKUP(B97,[1]KODY_ISO!$C$2:$J$300,4,FALSE),"wpisz nazwę"),"")</f>
        <v/>
      </c>
      <c r="D97" s="45" t="str">
        <f>IF(B97&gt;0,IFERROR(VLOOKUP(B97,[1]KODY_ISO!$B$2:$J$300,2,FALSE),"wpisz nazwę"),"")</f>
        <v/>
      </c>
      <c r="E97" s="25">
        <f t="shared" si="3"/>
        <v>0</v>
      </c>
      <c r="F97" s="26"/>
      <c r="G97" s="27"/>
      <c r="H97" s="28"/>
      <c r="I97" s="27"/>
      <c r="J97" s="29"/>
      <c r="K97" s="30">
        <f t="shared" si="11"/>
        <v>0</v>
      </c>
      <c r="L97" s="26"/>
      <c r="M97" s="27"/>
      <c r="N97" s="27"/>
      <c r="O97" s="27"/>
      <c r="P97" s="27"/>
      <c r="Q97" s="31"/>
      <c r="R97" s="32">
        <f t="shared" si="12"/>
        <v>0</v>
      </c>
    </row>
    <row r="98" spans="1:18" s="33" customFormat="1" ht="16.5" hidden="1" customHeight="1" x14ac:dyDescent="0.25">
      <c r="A98" s="22"/>
      <c r="B98" s="44"/>
      <c r="C98" s="45" t="str">
        <f>IF(B98&gt;0,IFERROR(VLOOKUP(B98,[1]KODY_ISO!$C$2:$J$300,4,FALSE),"wpisz nazwę"),"")</f>
        <v/>
      </c>
      <c r="D98" s="45" t="str">
        <f>IF(B98&gt;0,IFERROR(VLOOKUP(B98,[1]KODY_ISO!$B$2:$J$300,2,FALSE),"wpisz nazwę"),"")</f>
        <v/>
      </c>
      <c r="E98" s="25">
        <f t="shared" si="3"/>
        <v>0</v>
      </c>
      <c r="F98" s="26"/>
      <c r="G98" s="27"/>
      <c r="H98" s="28"/>
      <c r="I98" s="27"/>
      <c r="J98" s="29"/>
      <c r="K98" s="30">
        <f t="shared" si="11"/>
        <v>0</v>
      </c>
      <c r="L98" s="26"/>
      <c r="M98" s="27"/>
      <c r="N98" s="27"/>
      <c r="O98" s="27"/>
      <c r="P98" s="27"/>
      <c r="Q98" s="31"/>
      <c r="R98" s="32">
        <f t="shared" si="12"/>
        <v>0</v>
      </c>
    </row>
    <row r="99" spans="1:18" s="33" customFormat="1" ht="16.5" hidden="1" customHeight="1" x14ac:dyDescent="0.25">
      <c r="A99" s="22"/>
      <c r="B99" s="44"/>
      <c r="C99" s="45" t="str">
        <f>IF(B99&gt;0,IFERROR(VLOOKUP(B99,[1]KODY_ISO!$C$2:$J$300,4,FALSE),"wpisz nazwę"),"")</f>
        <v/>
      </c>
      <c r="D99" s="45" t="str">
        <f>IF(B99&gt;0,IFERROR(VLOOKUP(B99,[1]KODY_ISO!$B$2:$J$300,2,FALSE),"wpisz nazwę"),"")</f>
        <v/>
      </c>
      <c r="E99" s="25">
        <f t="shared" si="3"/>
        <v>0</v>
      </c>
      <c r="F99" s="26"/>
      <c r="G99" s="27"/>
      <c r="H99" s="28"/>
      <c r="I99" s="27"/>
      <c r="J99" s="29"/>
      <c r="K99" s="30">
        <f t="shared" ref="K99:K107" si="13">SUM(F99:J99)</f>
        <v>0</v>
      </c>
      <c r="L99" s="26"/>
      <c r="M99" s="27"/>
      <c r="N99" s="27"/>
      <c r="O99" s="27"/>
      <c r="P99" s="27"/>
      <c r="Q99" s="31"/>
      <c r="R99" s="32">
        <f t="shared" si="12"/>
        <v>0</v>
      </c>
    </row>
    <row r="100" spans="1:18" s="33" customFormat="1" ht="16.5" hidden="1" customHeight="1" x14ac:dyDescent="0.25">
      <c r="A100" s="22"/>
      <c r="B100" s="44"/>
      <c r="C100" s="45" t="str">
        <f>IF(B100&gt;0,IFERROR(VLOOKUP(B100,[1]KODY_ISO!$C$2:$J$300,4,FALSE),"wpisz nazwę"),"")</f>
        <v/>
      </c>
      <c r="D100" s="45" t="str">
        <f>IF(B100&gt;0,IFERROR(VLOOKUP(B100,[1]KODY_ISO!$B$2:$J$300,2,FALSE),"wpisz nazwę"),"")</f>
        <v/>
      </c>
      <c r="E100" s="25">
        <f t="shared" si="3"/>
        <v>0</v>
      </c>
      <c r="F100" s="26"/>
      <c r="G100" s="27"/>
      <c r="H100" s="28"/>
      <c r="I100" s="27"/>
      <c r="J100" s="29"/>
      <c r="K100" s="35">
        <f t="shared" ref="K100" si="14">SUM(F100:J100)</f>
        <v>0</v>
      </c>
      <c r="L100" s="26"/>
      <c r="M100" s="27"/>
      <c r="N100" s="27"/>
      <c r="O100" s="27"/>
      <c r="P100" s="27"/>
      <c r="Q100" s="31"/>
      <c r="R100" s="40">
        <f t="shared" si="12"/>
        <v>0</v>
      </c>
    </row>
    <row r="101" spans="1:18" s="33" customFormat="1" ht="16.5" hidden="1" customHeight="1" x14ac:dyDescent="0.25">
      <c r="A101" s="22"/>
      <c r="B101" s="44"/>
      <c r="C101" s="45" t="str">
        <f>IF(B101&gt;0,IFERROR(VLOOKUP(B101,[1]KODY_ISO!$C$2:$J$300,4,FALSE),"wpisz nazwę"),"")</f>
        <v/>
      </c>
      <c r="D101" s="45" t="str">
        <f>IF(B101&gt;0,IFERROR(VLOOKUP(B101,[1]KODY_ISO!$B$2:$J$300,2,FALSE),"wpisz nazwę"),"")</f>
        <v/>
      </c>
      <c r="E101" s="25">
        <f t="shared" si="3"/>
        <v>0</v>
      </c>
      <c r="F101" s="26"/>
      <c r="G101" s="27"/>
      <c r="H101" s="28"/>
      <c r="I101" s="27"/>
      <c r="J101" s="29"/>
      <c r="K101" s="30">
        <f t="shared" ref="K101:K103" si="15">SUM(F101:J101)</f>
        <v>0</v>
      </c>
      <c r="L101" s="26"/>
      <c r="M101" s="27"/>
      <c r="N101" s="27"/>
      <c r="O101" s="27"/>
      <c r="P101" s="27"/>
      <c r="Q101" s="31"/>
      <c r="R101" s="32">
        <f t="shared" si="12"/>
        <v>0</v>
      </c>
    </row>
    <row r="102" spans="1:18" s="33" customFormat="1" ht="16.5" hidden="1" customHeight="1" x14ac:dyDescent="0.25">
      <c r="A102" s="22"/>
      <c r="B102" s="44"/>
      <c r="C102" s="45" t="str">
        <f>IF(B102&gt;0,IFERROR(VLOOKUP(B102,[1]KODY_ISO!$C$2:$J$300,4,FALSE),"wpisz nazwę"),"")</f>
        <v/>
      </c>
      <c r="D102" s="45" t="str">
        <f>IF(B102&gt;0,IFERROR(VLOOKUP(B102,[1]KODY_ISO!$B$2:$J$300,2,FALSE),"wpisz nazwę"),"")</f>
        <v/>
      </c>
      <c r="E102" s="25">
        <f t="shared" si="3"/>
        <v>0</v>
      </c>
      <c r="F102" s="26"/>
      <c r="G102" s="27"/>
      <c r="H102" s="28"/>
      <c r="I102" s="27"/>
      <c r="J102" s="29"/>
      <c r="K102" s="35">
        <f t="shared" si="15"/>
        <v>0</v>
      </c>
      <c r="L102" s="26"/>
      <c r="M102" s="27"/>
      <c r="N102" s="27"/>
      <c r="O102" s="27"/>
      <c r="P102" s="27"/>
      <c r="Q102" s="31"/>
      <c r="R102" s="40">
        <f t="shared" si="12"/>
        <v>0</v>
      </c>
    </row>
    <row r="103" spans="1:18" s="33" customFormat="1" ht="16.5" hidden="1" customHeight="1" x14ac:dyDescent="0.25">
      <c r="A103" s="22"/>
      <c r="B103" s="44"/>
      <c r="C103" s="45" t="str">
        <f>IF(B103&gt;0,IFERROR(VLOOKUP(B103,[1]KODY_ISO!$C$2:$J$300,4,FALSE),"wpisz nazwę"),"")</f>
        <v/>
      </c>
      <c r="D103" s="45" t="str">
        <f>IF(B103&gt;0,IFERROR(VLOOKUP(B103,[1]KODY_ISO!$B$2:$J$300,2,FALSE),"wpisz nazwę"),"")</f>
        <v/>
      </c>
      <c r="E103" s="25">
        <f t="shared" si="3"/>
        <v>0</v>
      </c>
      <c r="F103" s="26"/>
      <c r="G103" s="27"/>
      <c r="H103" s="28"/>
      <c r="I103" s="27"/>
      <c r="J103" s="29"/>
      <c r="K103" s="30">
        <f t="shared" si="15"/>
        <v>0</v>
      </c>
      <c r="L103" s="26"/>
      <c r="M103" s="27"/>
      <c r="N103" s="27"/>
      <c r="O103" s="27"/>
      <c r="P103" s="27"/>
      <c r="Q103" s="31"/>
      <c r="R103" s="32">
        <f t="shared" si="12"/>
        <v>0</v>
      </c>
    </row>
    <row r="104" spans="1:18" s="33" customFormat="1" ht="16.5" hidden="1" customHeight="1" x14ac:dyDescent="0.25">
      <c r="A104" s="22"/>
      <c r="B104" s="44"/>
      <c r="C104" s="45" t="str">
        <f>IF(B104&gt;0,IFERROR(VLOOKUP(B104,[1]KODY_ISO!$C$2:$J$300,4,FALSE),"wpisz nazwę"),"")</f>
        <v/>
      </c>
      <c r="D104" s="45" t="str">
        <f>IF(B104&gt;0,IFERROR(VLOOKUP(B104,[1]KODY_ISO!$B$2:$J$300,2,FALSE),"wpisz nazwę"),"")</f>
        <v/>
      </c>
      <c r="E104" s="25">
        <f t="shared" si="3"/>
        <v>0</v>
      </c>
      <c r="F104" s="26"/>
      <c r="G104" s="27"/>
      <c r="H104" s="28"/>
      <c r="I104" s="27"/>
      <c r="J104" s="29"/>
      <c r="K104" s="30">
        <f t="shared" ref="K104:K105" si="16">SUM(F104:J104)</f>
        <v>0</v>
      </c>
      <c r="L104" s="26"/>
      <c r="M104" s="27"/>
      <c r="N104" s="27"/>
      <c r="O104" s="27"/>
      <c r="P104" s="27"/>
      <c r="Q104" s="31"/>
      <c r="R104" s="32">
        <f t="shared" si="12"/>
        <v>0</v>
      </c>
    </row>
    <row r="105" spans="1:18" s="33" customFormat="1" ht="16.5" hidden="1" customHeight="1" x14ac:dyDescent="0.25">
      <c r="A105" s="22"/>
      <c r="B105" s="44"/>
      <c r="C105" s="45" t="str">
        <f>IF(B105&gt;0,IFERROR(VLOOKUP(B105,[1]KODY_ISO!$C$2:$J$300,4,FALSE),"wpisz nazwę"),"")</f>
        <v/>
      </c>
      <c r="D105" s="45" t="str">
        <f>IF(B105&gt;0,IFERROR(VLOOKUP(B105,[1]KODY_ISO!$B$2:$J$300,2,FALSE),"wpisz nazwę"),"")</f>
        <v/>
      </c>
      <c r="E105" s="25">
        <f t="shared" si="3"/>
        <v>0</v>
      </c>
      <c r="F105" s="26"/>
      <c r="G105" s="27"/>
      <c r="H105" s="28"/>
      <c r="I105" s="27"/>
      <c r="J105" s="29"/>
      <c r="K105" s="35">
        <f t="shared" si="16"/>
        <v>0</v>
      </c>
      <c r="L105" s="26"/>
      <c r="M105" s="27"/>
      <c r="N105" s="27"/>
      <c r="O105" s="27"/>
      <c r="P105" s="27"/>
      <c r="Q105" s="31"/>
      <c r="R105" s="40">
        <f t="shared" si="12"/>
        <v>0</v>
      </c>
    </row>
    <row r="106" spans="1:18" s="33" customFormat="1" ht="16.5" hidden="1" customHeight="1" x14ac:dyDescent="0.25">
      <c r="A106" s="22"/>
      <c r="B106" s="44"/>
      <c r="C106" s="45" t="str">
        <f>IF(B106&gt;0,IFERROR(VLOOKUP(B106,[1]KODY_ISO!$C$2:$J$300,4,FALSE),"wpisz nazwę"),"")</f>
        <v/>
      </c>
      <c r="D106" s="45" t="str">
        <f>IF(B106&gt;0,IFERROR(VLOOKUP(B106,[1]KODY_ISO!$B$2:$J$300,2,FALSE),"wpisz nazwę"),"")</f>
        <v/>
      </c>
      <c r="E106" s="25">
        <f t="shared" si="3"/>
        <v>0</v>
      </c>
      <c r="F106" s="26"/>
      <c r="G106" s="27"/>
      <c r="H106" s="28"/>
      <c r="I106" s="27"/>
      <c r="J106" s="29"/>
      <c r="K106" s="35">
        <f t="shared" si="13"/>
        <v>0</v>
      </c>
      <c r="L106" s="26"/>
      <c r="M106" s="27"/>
      <c r="N106" s="27"/>
      <c r="O106" s="27"/>
      <c r="P106" s="27"/>
      <c r="Q106" s="31"/>
      <c r="R106" s="40">
        <f t="shared" si="12"/>
        <v>0</v>
      </c>
    </row>
    <row r="107" spans="1:18" s="33" customFormat="1" ht="16.5" hidden="1" customHeight="1" x14ac:dyDescent="0.25">
      <c r="A107" s="22"/>
      <c r="B107" s="44"/>
      <c r="C107" s="45" t="str">
        <f>IF(B107&gt;0,IFERROR(VLOOKUP(B107,[1]KODY_ISO!$C$2:$J$300,4,FALSE),"wpisz nazwę"),"")</f>
        <v/>
      </c>
      <c r="D107" s="45" t="str">
        <f>IF(B107&gt;0,IFERROR(VLOOKUP(B107,[1]KODY_ISO!$B$2:$J$300,2,FALSE),"wpisz nazwę"),"")</f>
        <v/>
      </c>
      <c r="E107" s="25">
        <f t="shared" si="3"/>
        <v>0</v>
      </c>
      <c r="F107" s="26"/>
      <c r="G107" s="27"/>
      <c r="H107" s="28"/>
      <c r="I107" s="27"/>
      <c r="J107" s="29"/>
      <c r="K107" s="30">
        <f t="shared" si="13"/>
        <v>0</v>
      </c>
      <c r="L107" s="26"/>
      <c r="M107" s="27"/>
      <c r="N107" s="27"/>
      <c r="O107" s="27"/>
      <c r="P107" s="27"/>
      <c r="Q107" s="31"/>
      <c r="R107" s="32">
        <f t="shared" si="12"/>
        <v>0</v>
      </c>
    </row>
    <row r="108" spans="1:18" s="33" customFormat="1" ht="16.5" hidden="1" customHeight="1" x14ac:dyDescent="0.25">
      <c r="A108" s="22"/>
      <c r="B108" s="44"/>
      <c r="C108" s="45" t="str">
        <f>IF(B108&gt;0,IFERROR(VLOOKUP(B108,[1]KODY_ISO!$C$2:$J$300,4,FALSE),"wpisz nazwę"),"")</f>
        <v/>
      </c>
      <c r="D108" s="45" t="str">
        <f>IF(B108&gt;0,IFERROR(VLOOKUP(B108,[1]KODY_ISO!$B$2:$J$300,2,FALSE),"wpisz nazwę"),"")</f>
        <v/>
      </c>
      <c r="E108" s="25">
        <f t="shared" si="3"/>
        <v>0</v>
      </c>
      <c r="F108" s="26"/>
      <c r="G108" s="27"/>
      <c r="H108" s="28"/>
      <c r="I108" s="27"/>
      <c r="J108" s="29"/>
      <c r="K108" s="35">
        <f t="shared" ref="K108" si="17">SUM(F108:J108)</f>
        <v>0</v>
      </c>
      <c r="L108" s="26"/>
      <c r="M108" s="27"/>
      <c r="N108" s="27"/>
      <c r="O108" s="27"/>
      <c r="P108" s="27"/>
      <c r="Q108" s="31"/>
      <c r="R108" s="40">
        <f t="shared" si="12"/>
        <v>0</v>
      </c>
    </row>
    <row r="109" spans="1:18" s="33" customFormat="1" ht="16.5" hidden="1" customHeight="1" x14ac:dyDescent="0.25">
      <c r="A109" s="22"/>
      <c r="B109" s="44"/>
      <c r="C109" s="45" t="str">
        <f>IF(B109&gt;0,IFERROR(VLOOKUP(B109,[1]KODY_ISO!$C$2:$J$300,4,FALSE),"wpisz nazwę"),"")</f>
        <v/>
      </c>
      <c r="D109" s="45" t="str">
        <f>IF(B109&gt;0,IFERROR(VLOOKUP(B109,[1]KODY_ISO!$B$2:$J$300,2,FALSE),"wpisz nazwę"),"")</f>
        <v/>
      </c>
      <c r="E109" s="25">
        <f t="shared" si="3"/>
        <v>0</v>
      </c>
      <c r="F109" s="26"/>
      <c r="G109" s="27"/>
      <c r="H109" s="28"/>
      <c r="I109" s="27"/>
      <c r="J109" s="29"/>
      <c r="K109" s="30">
        <f t="shared" ref="K109:K111" si="18">SUM(F109:J109)</f>
        <v>0</v>
      </c>
      <c r="L109" s="26"/>
      <c r="M109" s="27"/>
      <c r="N109" s="27"/>
      <c r="O109" s="27"/>
      <c r="P109" s="27"/>
      <c r="Q109" s="31"/>
      <c r="R109" s="32">
        <f t="shared" si="12"/>
        <v>0</v>
      </c>
    </row>
    <row r="110" spans="1:18" s="33" customFormat="1" ht="16.5" hidden="1" customHeight="1" x14ac:dyDescent="0.25">
      <c r="A110" s="22"/>
      <c r="B110" s="44"/>
      <c r="C110" s="45" t="str">
        <f>IF(B110&gt;0,IFERROR(VLOOKUP(B110,[1]KODY_ISO!$C$2:$J$300,4,FALSE),"wpisz nazwę"),"")</f>
        <v/>
      </c>
      <c r="D110" s="45" t="str">
        <f>IF(B110&gt;0,IFERROR(VLOOKUP(B110,[1]KODY_ISO!$B$2:$J$300,2,FALSE),"wpisz nazwę"),"")</f>
        <v/>
      </c>
      <c r="E110" s="25">
        <f t="shared" si="3"/>
        <v>0</v>
      </c>
      <c r="F110" s="26"/>
      <c r="G110" s="27"/>
      <c r="H110" s="28"/>
      <c r="I110" s="27"/>
      <c r="J110" s="29"/>
      <c r="K110" s="35">
        <f t="shared" si="18"/>
        <v>0</v>
      </c>
      <c r="L110" s="26"/>
      <c r="M110" s="27"/>
      <c r="N110" s="27"/>
      <c r="O110" s="27"/>
      <c r="P110" s="27"/>
      <c r="Q110" s="31"/>
      <c r="R110" s="40">
        <f t="shared" si="12"/>
        <v>0</v>
      </c>
    </row>
    <row r="111" spans="1:18" s="33" customFormat="1" ht="16.5" hidden="1" customHeight="1" x14ac:dyDescent="0.25">
      <c r="A111" s="22"/>
      <c r="B111" s="44"/>
      <c r="C111" s="45" t="str">
        <f>IF(B111&gt;0,IFERROR(VLOOKUP(B111,[1]KODY_ISO!$C$2:$J$300,4,FALSE),"wpisz nazwę"),"")</f>
        <v/>
      </c>
      <c r="D111" s="45" t="str">
        <f>IF(B111&gt;0,IFERROR(VLOOKUP(B111,[1]KODY_ISO!$B$2:$J$300,2,FALSE),"wpisz nazwę"),"")</f>
        <v/>
      </c>
      <c r="E111" s="25">
        <f t="shared" si="3"/>
        <v>0</v>
      </c>
      <c r="F111" s="26"/>
      <c r="G111" s="27"/>
      <c r="H111" s="28"/>
      <c r="I111" s="27"/>
      <c r="J111" s="29"/>
      <c r="K111" s="30">
        <f t="shared" si="18"/>
        <v>0</v>
      </c>
      <c r="L111" s="26"/>
      <c r="M111" s="27"/>
      <c r="N111" s="27"/>
      <c r="O111" s="27"/>
      <c r="P111" s="27"/>
      <c r="Q111" s="31"/>
      <c r="R111" s="32">
        <f t="shared" si="12"/>
        <v>0</v>
      </c>
    </row>
    <row r="112" spans="1:18" s="33" customFormat="1" ht="16.5" hidden="1" customHeight="1" x14ac:dyDescent="0.25">
      <c r="A112" s="22"/>
      <c r="B112" s="44"/>
      <c r="C112" s="45" t="str">
        <f>IF(B112&gt;0,IFERROR(VLOOKUP(B112,[1]KODY_ISO!$C$2:$J$300,4,FALSE),"wpisz nazwę"),"")</f>
        <v/>
      </c>
      <c r="D112" s="45" t="str">
        <f>IF(B112&gt;0,IFERROR(VLOOKUP(B112,[1]KODY_ISO!$B$2:$J$300,2,FALSE),"wpisz nazwę"),"")</f>
        <v/>
      </c>
      <c r="E112" s="25">
        <f t="shared" si="3"/>
        <v>0</v>
      </c>
      <c r="F112" s="26"/>
      <c r="G112" s="27"/>
      <c r="H112" s="28"/>
      <c r="I112" s="27"/>
      <c r="J112" s="29"/>
      <c r="K112" s="30">
        <f t="shared" ref="K112:K113" si="19">SUM(F112:J112)</f>
        <v>0</v>
      </c>
      <c r="L112" s="26"/>
      <c r="M112" s="27"/>
      <c r="N112" s="27"/>
      <c r="O112" s="27"/>
      <c r="P112" s="27"/>
      <c r="Q112" s="31"/>
      <c r="R112" s="32">
        <f t="shared" si="12"/>
        <v>0</v>
      </c>
    </row>
    <row r="113" spans="1:18" s="33" customFormat="1" ht="16.5" hidden="1" customHeight="1" x14ac:dyDescent="0.25">
      <c r="A113" s="22"/>
      <c r="B113" s="44"/>
      <c r="C113" s="45" t="str">
        <f>IF(B113&gt;0,IFERROR(VLOOKUP(B113,[1]KODY_ISO!$C$2:$J$300,4,FALSE),"wpisz nazwę"),"")</f>
        <v/>
      </c>
      <c r="D113" s="45" t="str">
        <f>IF(B113&gt;0,IFERROR(VLOOKUP(B113,[1]KODY_ISO!$B$2:$J$300,2,FALSE),"wpisz nazwę"),"")</f>
        <v/>
      </c>
      <c r="E113" s="25">
        <f t="shared" si="3"/>
        <v>0</v>
      </c>
      <c r="F113" s="26"/>
      <c r="G113" s="27"/>
      <c r="H113" s="28"/>
      <c r="I113" s="27"/>
      <c r="J113" s="29"/>
      <c r="K113" s="35">
        <f t="shared" si="19"/>
        <v>0</v>
      </c>
      <c r="L113" s="26"/>
      <c r="M113" s="27"/>
      <c r="N113" s="27"/>
      <c r="O113" s="27"/>
      <c r="P113" s="27"/>
      <c r="Q113" s="31"/>
      <c r="R113" s="40">
        <f t="shared" si="12"/>
        <v>0</v>
      </c>
    </row>
    <row r="114" spans="1:18" s="33" customFormat="1" ht="16.5" hidden="1" customHeight="1" x14ac:dyDescent="0.25">
      <c r="A114" s="22"/>
      <c r="B114" s="44"/>
      <c r="C114" s="45" t="str">
        <f>IF(B114&gt;0,IFERROR(VLOOKUP(B114,[1]KODY_ISO!$C$2:$J$300,4,FALSE),"wpisz nazwę"),"")</f>
        <v/>
      </c>
      <c r="D114" s="45" t="str">
        <f>IF(B114&gt;0,IFERROR(VLOOKUP(B114,[1]KODY_ISO!$B$2:$J$300,2,FALSE),"wpisz nazwę"),"")</f>
        <v/>
      </c>
      <c r="E114" s="25">
        <f t="shared" si="3"/>
        <v>0</v>
      </c>
      <c r="F114" s="26"/>
      <c r="G114" s="27"/>
      <c r="H114" s="28"/>
      <c r="I114" s="27"/>
      <c r="J114" s="29"/>
      <c r="K114" s="30">
        <f t="shared" ref="K114:K115" si="20">SUM(F114:J114)</f>
        <v>0</v>
      </c>
      <c r="L114" s="26"/>
      <c r="M114" s="27"/>
      <c r="N114" s="27"/>
      <c r="O114" s="27"/>
      <c r="P114" s="27"/>
      <c r="Q114" s="31"/>
      <c r="R114" s="32">
        <f t="shared" si="12"/>
        <v>0</v>
      </c>
    </row>
    <row r="115" spans="1:18" s="33" customFormat="1" ht="16.5" hidden="1" customHeight="1" x14ac:dyDescent="0.25">
      <c r="A115" s="22"/>
      <c r="B115" s="44"/>
      <c r="C115" s="45" t="str">
        <f>IF(B115&gt;0,IFERROR(VLOOKUP(B115,[1]KODY_ISO!$C$2:$J$300,4,FALSE),"wpisz nazwę"),"")</f>
        <v/>
      </c>
      <c r="D115" s="45" t="str">
        <f>IF(B115&gt;0,IFERROR(VLOOKUP(B115,[1]KODY_ISO!$B$2:$J$300,2,FALSE),"wpisz nazwę"),"")</f>
        <v/>
      </c>
      <c r="E115" s="25">
        <f t="shared" si="3"/>
        <v>0</v>
      </c>
      <c r="F115" s="26"/>
      <c r="G115" s="27"/>
      <c r="H115" s="28"/>
      <c r="I115" s="27"/>
      <c r="J115" s="29"/>
      <c r="K115" s="35">
        <f t="shared" si="20"/>
        <v>0</v>
      </c>
      <c r="L115" s="26"/>
      <c r="M115" s="27"/>
      <c r="N115" s="27"/>
      <c r="O115" s="27"/>
      <c r="P115" s="27"/>
      <c r="Q115" s="31"/>
      <c r="R115" s="40">
        <f t="shared" si="12"/>
        <v>0</v>
      </c>
    </row>
    <row r="116" spans="1:18" s="33" customFormat="1" ht="16.5" hidden="1" customHeight="1" x14ac:dyDescent="0.25">
      <c r="A116" s="22"/>
      <c r="B116" s="44"/>
      <c r="C116" s="45" t="str">
        <f>IF(B116&gt;0,IFERROR(VLOOKUP(B116,[1]KODY_ISO!$C$2:$J$300,4,FALSE),"wpisz nazwę"),"")</f>
        <v/>
      </c>
      <c r="D116" s="45" t="str">
        <f>IF(B116&gt;0,IFERROR(VLOOKUP(B116,[1]KODY_ISO!$B$2:$J$300,2,FALSE),"wpisz nazwę"),"")</f>
        <v/>
      </c>
      <c r="E116" s="25">
        <f t="shared" si="3"/>
        <v>0</v>
      </c>
      <c r="F116" s="26"/>
      <c r="G116" s="27"/>
      <c r="H116" s="28"/>
      <c r="I116" s="27"/>
      <c r="J116" s="29"/>
      <c r="K116" s="30">
        <f t="shared" si="11"/>
        <v>0</v>
      </c>
      <c r="L116" s="26"/>
      <c r="M116" s="27"/>
      <c r="N116" s="27"/>
      <c r="O116" s="27"/>
      <c r="P116" s="27"/>
      <c r="Q116" s="31"/>
      <c r="R116" s="32">
        <f t="shared" si="12"/>
        <v>0</v>
      </c>
    </row>
    <row r="117" spans="1:18" s="33" customFormat="1" ht="16.5" hidden="1" customHeight="1" x14ac:dyDescent="0.25">
      <c r="A117" s="22"/>
      <c r="B117" s="44"/>
      <c r="C117" s="45" t="str">
        <f>IF(B117&gt;0,IFERROR(VLOOKUP(B117,[1]KODY_ISO!$C$2:$J$300,4,FALSE),"wpisz nazwę"),"")</f>
        <v/>
      </c>
      <c r="D117" s="45" t="str">
        <f>IF(B117&gt;0,IFERROR(VLOOKUP(B117,[1]KODY_ISO!$B$2:$J$300,2,FALSE),"wpisz nazwę"),"")</f>
        <v/>
      </c>
      <c r="E117" s="25">
        <f t="shared" si="3"/>
        <v>0</v>
      </c>
      <c r="F117" s="26"/>
      <c r="G117" s="27"/>
      <c r="H117" s="28"/>
      <c r="I117" s="27"/>
      <c r="J117" s="29"/>
      <c r="K117" s="35">
        <f t="shared" si="11"/>
        <v>0</v>
      </c>
      <c r="L117" s="26"/>
      <c r="M117" s="27"/>
      <c r="N117" s="27"/>
      <c r="O117" s="27"/>
      <c r="P117" s="27"/>
      <c r="Q117" s="31"/>
      <c r="R117" s="40">
        <f t="shared" si="12"/>
        <v>0</v>
      </c>
    </row>
    <row r="118" spans="1:18" s="33" customFormat="1" ht="16.5" hidden="1" customHeight="1" x14ac:dyDescent="0.25">
      <c r="A118" s="22"/>
      <c r="B118" s="44"/>
      <c r="C118" s="45" t="str">
        <f>IF(B118&gt;0,IFERROR(VLOOKUP(B118,[1]KODY_ISO!$C$2:$J$300,4,FALSE),"wpisz nazwę"),"")</f>
        <v/>
      </c>
      <c r="D118" s="45" t="str">
        <f>IF(B118&gt;0,IFERROR(VLOOKUP(B118,[1]KODY_ISO!$B$2:$J$300,2,FALSE),"wpisz nazwę"),"")</f>
        <v/>
      </c>
      <c r="E118" s="25">
        <f t="shared" si="3"/>
        <v>0</v>
      </c>
      <c r="F118" s="26"/>
      <c r="G118" s="27"/>
      <c r="H118" s="28"/>
      <c r="I118" s="27"/>
      <c r="J118" s="29"/>
      <c r="K118" s="30">
        <f t="shared" si="11"/>
        <v>0</v>
      </c>
      <c r="L118" s="26"/>
      <c r="M118" s="27"/>
      <c r="N118" s="27"/>
      <c r="O118" s="27"/>
      <c r="P118" s="27"/>
      <c r="Q118" s="31"/>
      <c r="R118" s="32">
        <f t="shared" si="12"/>
        <v>0</v>
      </c>
    </row>
    <row r="119" spans="1:18" s="33" customFormat="1" ht="16.5" hidden="1" customHeight="1" x14ac:dyDescent="0.25">
      <c r="A119" s="22"/>
      <c r="B119" s="44"/>
      <c r="C119" s="45" t="str">
        <f>IF(B119&gt;0,IFERROR(VLOOKUP(B119,[1]KODY_ISO!$C$2:$J$300,4,FALSE),"wpisz nazwę"),"")</f>
        <v/>
      </c>
      <c r="D119" s="45" t="str">
        <f>IF(B119&gt;0,IFERROR(VLOOKUP(B119,[1]KODY_ISO!$B$2:$J$300,2,FALSE),"wpisz nazwę"),"")</f>
        <v/>
      </c>
      <c r="E119" s="25">
        <f t="shared" si="3"/>
        <v>0</v>
      </c>
      <c r="F119" s="26"/>
      <c r="G119" s="27"/>
      <c r="H119" s="28"/>
      <c r="I119" s="27"/>
      <c r="J119" s="29"/>
      <c r="K119" s="30">
        <f t="shared" si="6"/>
        <v>0</v>
      </c>
      <c r="L119" s="26"/>
      <c r="M119" s="27"/>
      <c r="N119" s="27"/>
      <c r="O119" s="27"/>
      <c r="P119" s="27"/>
      <c r="Q119" s="31"/>
      <c r="R119" s="32">
        <f t="shared" si="7"/>
        <v>0</v>
      </c>
    </row>
    <row r="120" spans="1:18" s="33" customFormat="1" ht="16.5" hidden="1" customHeight="1" x14ac:dyDescent="0.25">
      <c r="A120" s="22"/>
      <c r="B120" s="44"/>
      <c r="C120" s="45" t="str">
        <f>IF(B120&gt;0,IFERROR(VLOOKUP(B120,[1]KODY_ISO!$C$2:$J$300,4,FALSE),"wpisz nazwę"),"")</f>
        <v/>
      </c>
      <c r="D120" s="45" t="str">
        <f>IF(B120&gt;0,IFERROR(VLOOKUP(B120,[1]KODY_ISO!$B$2:$J$300,2,FALSE),"wpisz nazwę"),"")</f>
        <v/>
      </c>
      <c r="E120" s="25">
        <f t="shared" si="3"/>
        <v>0</v>
      </c>
      <c r="F120" s="26"/>
      <c r="G120" s="27"/>
      <c r="H120" s="28"/>
      <c r="I120" s="27"/>
      <c r="J120" s="29"/>
      <c r="K120" s="35">
        <f t="shared" si="6"/>
        <v>0</v>
      </c>
      <c r="L120" s="26"/>
      <c r="M120" s="27"/>
      <c r="N120" s="27"/>
      <c r="O120" s="27"/>
      <c r="P120" s="27"/>
      <c r="Q120" s="31"/>
      <c r="R120" s="40">
        <f t="shared" si="7"/>
        <v>0</v>
      </c>
    </row>
    <row r="121" spans="1:18" s="33" customFormat="1" ht="16.5" hidden="1" customHeight="1" x14ac:dyDescent="0.25">
      <c r="A121" s="22"/>
      <c r="B121" s="44"/>
      <c r="C121" s="45" t="str">
        <f>IF(B121&gt;0,IFERROR(VLOOKUP(B121,[1]KODY_ISO!$C$2:$J$300,4,FALSE),"wpisz nazwę"),"")</f>
        <v/>
      </c>
      <c r="D121" s="45" t="str">
        <f>IF(B121&gt;0,IFERROR(VLOOKUP(B121,[1]KODY_ISO!$B$2:$J$300,2,FALSE),"wpisz nazwę"),"")</f>
        <v/>
      </c>
      <c r="E121" s="25">
        <f t="shared" si="3"/>
        <v>0</v>
      </c>
      <c r="F121" s="26"/>
      <c r="G121" s="27"/>
      <c r="H121" s="28"/>
      <c r="I121" s="27"/>
      <c r="J121" s="29"/>
      <c r="K121" s="30">
        <f t="shared" si="6"/>
        <v>0</v>
      </c>
      <c r="L121" s="26"/>
      <c r="M121" s="27"/>
      <c r="N121" s="27"/>
      <c r="O121" s="27"/>
      <c r="P121" s="27"/>
      <c r="Q121" s="31"/>
      <c r="R121" s="32">
        <f t="shared" si="7"/>
        <v>0</v>
      </c>
    </row>
    <row r="122" spans="1:18" s="57" customFormat="1" ht="36" customHeight="1" x14ac:dyDescent="0.3">
      <c r="A122" s="47" t="s">
        <v>111</v>
      </c>
      <c r="B122" s="47"/>
      <c r="C122" s="47"/>
      <c r="D122" s="48"/>
      <c r="E122" s="49">
        <f>K122+R122</f>
        <v>3566</v>
      </c>
      <c r="F122" s="50">
        <f t="shared" ref="F122:R122" si="21">SUM(F4:F121)</f>
        <v>1</v>
      </c>
      <c r="G122" s="51">
        <f t="shared" si="21"/>
        <v>210</v>
      </c>
      <c r="H122" s="52">
        <f t="shared" si="21"/>
        <v>296</v>
      </c>
      <c r="I122" s="51">
        <f t="shared" si="21"/>
        <v>2</v>
      </c>
      <c r="J122" s="53">
        <f t="shared" si="21"/>
        <v>441</v>
      </c>
      <c r="K122" s="54">
        <f t="shared" si="21"/>
        <v>950</v>
      </c>
      <c r="L122" s="50">
        <f t="shared" si="21"/>
        <v>413</v>
      </c>
      <c r="M122" s="51">
        <f t="shared" si="21"/>
        <v>11</v>
      </c>
      <c r="N122" s="51">
        <f t="shared" si="21"/>
        <v>110</v>
      </c>
      <c r="O122" s="51">
        <f t="shared" si="21"/>
        <v>1910</v>
      </c>
      <c r="P122" s="51">
        <f t="shared" si="21"/>
        <v>3</v>
      </c>
      <c r="Q122" s="55">
        <f t="shared" si="21"/>
        <v>169</v>
      </c>
      <c r="R122" s="56">
        <f t="shared" si="21"/>
        <v>2616</v>
      </c>
    </row>
    <row r="123" spans="1:18" s="33" customFormat="1" ht="16.5" customHeight="1" x14ac:dyDescent="0.25">
      <c r="A123" s="58"/>
      <c r="B123" s="44" t="s">
        <v>112</v>
      </c>
      <c r="C123" s="45" t="str">
        <f>IF(B123&gt;0,IFERROR(VLOOKUP(B123,[1]KODY_ISO!$C$2:$J$300,4,FALSE),"wpisz nazwę"),"")</f>
        <v>wpisz nazwę</v>
      </c>
      <c r="D123" s="45" t="str">
        <f>IF(B123&gt;0,IFERROR(VLOOKUP(B123,[1]KODY_ISO!$B$2:$J$300,2,FALSE),"wpisz nazwę"),"")</f>
        <v>LTU</v>
      </c>
      <c r="E123" s="25">
        <f>K123+R123</f>
        <v>7</v>
      </c>
      <c r="F123" s="26">
        <v>1</v>
      </c>
      <c r="G123" s="27"/>
      <c r="H123" s="28">
        <v>1</v>
      </c>
      <c r="I123" s="27"/>
      <c r="J123" s="29"/>
      <c r="K123" s="30">
        <f>SUM(F123:J123)</f>
        <v>2</v>
      </c>
      <c r="L123" s="26">
        <v>4</v>
      </c>
      <c r="M123" s="27"/>
      <c r="N123" s="27"/>
      <c r="O123" s="27">
        <v>1</v>
      </c>
      <c r="P123" s="27"/>
      <c r="Q123" s="31"/>
      <c r="R123" s="32">
        <f>SUM(L123:Q123)</f>
        <v>5</v>
      </c>
    </row>
    <row r="124" spans="1:18" s="33" customFormat="1" ht="16.5" customHeight="1" x14ac:dyDescent="0.25">
      <c r="A124" s="22"/>
      <c r="B124" s="44" t="s">
        <v>113</v>
      </c>
      <c r="C124" s="45" t="str">
        <f>IF(B124&gt;0,IFERROR(VLOOKUP(B124,[1]KODY_ISO!$C$2:$J$300,4,FALSE),"wpisz nazwę"),"")</f>
        <v>wpisz nazwę</v>
      </c>
      <c r="D124" s="45" t="str">
        <f>IF(B124&gt;0,IFERROR(VLOOKUP(B124,[1]KODY_ISO!$B$2:$J$300,2,FALSE),"wpisz nazwę"),"")</f>
        <v>DEU</v>
      </c>
      <c r="E124" s="25">
        <f t="shared" si="3"/>
        <v>7</v>
      </c>
      <c r="F124" s="26"/>
      <c r="G124" s="27"/>
      <c r="H124" s="28">
        <v>1</v>
      </c>
      <c r="I124" s="27">
        <v>1</v>
      </c>
      <c r="J124" s="29"/>
      <c r="K124" s="30">
        <f t="shared" ref="K124:K142" si="22">SUM(F124:J124)</f>
        <v>2</v>
      </c>
      <c r="L124" s="26"/>
      <c r="M124" s="27"/>
      <c r="N124" s="27"/>
      <c r="O124" s="27">
        <v>5</v>
      </c>
      <c r="P124" s="27"/>
      <c r="Q124" s="31"/>
      <c r="R124" s="32">
        <f t="shared" ref="R124:R142" si="23">SUM(L124:Q124)</f>
        <v>5</v>
      </c>
    </row>
    <row r="125" spans="1:18" s="33" customFormat="1" ht="16.5" customHeight="1" x14ac:dyDescent="0.25">
      <c r="A125" s="22"/>
      <c r="B125" s="44" t="s">
        <v>114</v>
      </c>
      <c r="C125" s="45" t="str">
        <f>IF(B125&gt;0,IFERROR(VLOOKUP(B125,[1]KODY_ISO!$C$2:$J$300,4,FALSE),"wpisz nazwę"),"")</f>
        <v>wpisz nazwę</v>
      </c>
      <c r="D125" s="45" t="str">
        <f>IF(B125&gt;0,IFERROR(VLOOKUP(B125,[1]KODY_ISO!$B$2:$J$300,2,FALSE),"wpisz nazwę"),"")</f>
        <v>SWE</v>
      </c>
      <c r="E125" s="25">
        <f t="shared" si="3"/>
        <v>2</v>
      </c>
      <c r="F125" s="26"/>
      <c r="G125" s="27"/>
      <c r="H125" s="28"/>
      <c r="I125" s="27"/>
      <c r="J125" s="29"/>
      <c r="K125" s="35">
        <f t="shared" si="22"/>
        <v>0</v>
      </c>
      <c r="L125" s="26"/>
      <c r="M125" s="27"/>
      <c r="N125" s="27"/>
      <c r="O125" s="27"/>
      <c r="P125" s="27"/>
      <c r="Q125" s="31">
        <v>2</v>
      </c>
      <c r="R125" s="32">
        <f t="shared" si="23"/>
        <v>2</v>
      </c>
    </row>
    <row r="126" spans="1:18" s="33" customFormat="1" ht="16.5" customHeight="1" x14ac:dyDescent="0.25">
      <c r="A126" s="22"/>
      <c r="B126" s="44" t="s">
        <v>115</v>
      </c>
      <c r="C126" s="45" t="str">
        <f>IF(B126&gt;0,IFERROR(VLOOKUP(B126,[1]KODY_ISO!$C$2:$J$300,4,FALSE),"wpisz nazwę"),"")</f>
        <v>wpisz nazwę</v>
      </c>
      <c r="D126" s="45" t="str">
        <f>IF(B126&gt;0,IFERROR(VLOOKUP(B126,[1]KODY_ISO!$B$2:$J$300,2,FALSE),"wpisz nazwę"),"")</f>
        <v>GRC</v>
      </c>
      <c r="E126" s="25">
        <f t="shared" si="3"/>
        <v>1</v>
      </c>
      <c r="F126" s="26"/>
      <c r="G126" s="27"/>
      <c r="H126" s="28"/>
      <c r="I126" s="27"/>
      <c r="J126" s="29">
        <v>1</v>
      </c>
      <c r="K126" s="30">
        <f t="shared" si="22"/>
        <v>1</v>
      </c>
      <c r="L126" s="26"/>
      <c r="M126" s="27"/>
      <c r="N126" s="27"/>
      <c r="O126" s="27"/>
      <c r="P126" s="27"/>
      <c r="Q126" s="31"/>
      <c r="R126" s="32">
        <f t="shared" si="23"/>
        <v>0</v>
      </c>
    </row>
    <row r="127" spans="1:18" s="33" customFormat="1" ht="16.5" customHeight="1" x14ac:dyDescent="0.25">
      <c r="A127" s="22"/>
      <c r="B127" s="44" t="s">
        <v>116</v>
      </c>
      <c r="C127" s="45" t="str">
        <f>IF(B127&gt;0,IFERROR(VLOOKUP(B127,[1]KODY_ISO!$C$2:$J$300,4,FALSE),"wpisz nazwę"),"")</f>
        <v>wpisz nazwę</v>
      </c>
      <c r="D127" s="45" t="str">
        <f>IF(B127&gt;0,IFERROR(VLOOKUP(B127,[1]KODY_ISO!$B$2:$J$300,2,FALSE),"wpisz nazwę"),"")</f>
        <v>ROU</v>
      </c>
      <c r="E127" s="25">
        <f t="shared" si="3"/>
        <v>1</v>
      </c>
      <c r="F127" s="26"/>
      <c r="G127" s="27"/>
      <c r="H127" s="28"/>
      <c r="I127" s="27"/>
      <c r="J127" s="29">
        <v>1</v>
      </c>
      <c r="K127" s="30">
        <f t="shared" si="22"/>
        <v>1</v>
      </c>
      <c r="L127" s="26"/>
      <c r="M127" s="27"/>
      <c r="N127" s="27"/>
      <c r="O127" s="27"/>
      <c r="P127" s="27"/>
      <c r="Q127" s="31"/>
      <c r="R127" s="32">
        <f t="shared" si="23"/>
        <v>0</v>
      </c>
    </row>
    <row r="128" spans="1:18" s="33" customFormat="1" ht="16.5" customHeight="1" x14ac:dyDescent="0.25">
      <c r="A128" s="22"/>
      <c r="B128" s="44" t="s">
        <v>117</v>
      </c>
      <c r="C128" s="45" t="str">
        <f>IF(B128&gt;0,IFERROR(VLOOKUP(B128,[1]KODY_ISO!$C$2:$J$300,4,FALSE),"wpisz nazwę"),"")</f>
        <v>wpisz nazwę</v>
      </c>
      <c r="D128" s="45" t="str">
        <f>IF(B128&gt;0,IFERROR(VLOOKUP(B128,[1]KODY_ISO!$B$2:$J$300,2,FALSE),"wpisz nazwę"),"")</f>
        <v>ESP</v>
      </c>
      <c r="E128" s="25">
        <f t="shared" si="3"/>
        <v>1</v>
      </c>
      <c r="F128" s="26"/>
      <c r="G128" s="27"/>
      <c r="H128" s="28"/>
      <c r="I128" s="27"/>
      <c r="J128" s="29">
        <v>1</v>
      </c>
      <c r="K128" s="30">
        <f t="shared" si="22"/>
        <v>1</v>
      </c>
      <c r="L128" s="26"/>
      <c r="M128" s="27"/>
      <c r="N128" s="27"/>
      <c r="O128" s="27"/>
      <c r="P128" s="27"/>
      <c r="Q128" s="31"/>
      <c r="R128" s="32">
        <f t="shared" si="23"/>
        <v>0</v>
      </c>
    </row>
    <row r="129" spans="1:21" s="33" customFormat="1" ht="16.5" customHeight="1" x14ac:dyDescent="0.25">
      <c r="A129" s="22"/>
      <c r="B129" s="44" t="s">
        <v>118</v>
      </c>
      <c r="C129" s="45" t="str">
        <f>IF(B129&gt;0,IFERROR(VLOOKUP(B129,[1]KODY_ISO!$C$2:$J$300,4,FALSE),"wpisz nazwę"),"")</f>
        <v>wpisz nazwę</v>
      </c>
      <c r="D129" s="45" t="str">
        <f>IF(B129&gt;0,IFERROR(VLOOKUP(B129,[1]KODY_ISO!$B$2:$J$300,2,FALSE),"wpisz nazwę"),"")</f>
        <v>CZE</v>
      </c>
      <c r="E129" s="25">
        <f t="shared" si="3"/>
        <v>1</v>
      </c>
      <c r="F129" s="26"/>
      <c r="G129" s="27"/>
      <c r="H129" s="28"/>
      <c r="I129" s="27"/>
      <c r="J129" s="29">
        <v>1</v>
      </c>
      <c r="K129" s="35">
        <f t="shared" si="22"/>
        <v>1</v>
      </c>
      <c r="L129" s="26"/>
      <c r="M129" s="27"/>
      <c r="N129" s="27"/>
      <c r="O129" s="27"/>
      <c r="P129" s="27"/>
      <c r="Q129" s="31"/>
      <c r="R129" s="40">
        <f t="shared" si="23"/>
        <v>0</v>
      </c>
    </row>
    <row r="130" spans="1:21" s="33" customFormat="1" ht="16.5" customHeight="1" x14ac:dyDescent="0.25">
      <c r="A130" s="22"/>
      <c r="B130" s="44" t="s">
        <v>119</v>
      </c>
      <c r="C130" s="45" t="str">
        <f>IF(B130&gt;0,IFERROR(VLOOKUP(B130,[1]KODY_ISO!$C$2:$J$300,4,FALSE),"wpisz nazwę"),"")</f>
        <v>wpisz nazwę</v>
      </c>
      <c r="D130" s="45" t="str">
        <f>IF(B130&gt;0,IFERROR(VLOOKUP(B130,[1]KODY_ISO!$B$2:$J$300,2,FALSE),"wpisz nazwę"),"")</f>
        <v>FIN</v>
      </c>
      <c r="E130" s="25">
        <f t="shared" si="3"/>
        <v>1</v>
      </c>
      <c r="F130" s="26"/>
      <c r="G130" s="27"/>
      <c r="H130" s="28">
        <v>1</v>
      </c>
      <c r="I130" s="27"/>
      <c r="J130" s="29"/>
      <c r="K130" s="30">
        <f t="shared" si="22"/>
        <v>1</v>
      </c>
      <c r="L130" s="26"/>
      <c r="M130" s="27"/>
      <c r="N130" s="27"/>
      <c r="O130" s="27"/>
      <c r="P130" s="27"/>
      <c r="Q130" s="31"/>
      <c r="R130" s="32">
        <f t="shared" si="23"/>
        <v>0</v>
      </c>
    </row>
    <row r="131" spans="1:21" s="33" customFormat="1" ht="16.5" customHeight="1" x14ac:dyDescent="0.25">
      <c r="A131" s="22"/>
      <c r="B131" s="44" t="s">
        <v>120</v>
      </c>
      <c r="C131" s="45" t="str">
        <f>IF(B131&gt;0,IFERROR(VLOOKUP(B131,[1]KODY_ISO!$C$2:$J$300,4,FALSE),"wpisz nazwę"),"")</f>
        <v>wpisz nazwę</v>
      </c>
      <c r="D131" s="45" t="str">
        <f>IF(B131&gt;0,IFERROR(VLOOKUP(B131,[1]KODY_ISO!$B$2:$J$300,2,FALSE),"wpisz nazwę"),"")</f>
        <v>CHE</v>
      </c>
      <c r="E131" s="25">
        <f t="shared" si="3"/>
        <v>1</v>
      </c>
      <c r="F131" s="26"/>
      <c r="G131" s="27"/>
      <c r="H131" s="28">
        <v>1</v>
      </c>
      <c r="I131" s="27"/>
      <c r="J131" s="29"/>
      <c r="K131" s="35">
        <f t="shared" si="22"/>
        <v>1</v>
      </c>
      <c r="L131" s="26"/>
      <c r="M131" s="27"/>
      <c r="N131" s="27"/>
      <c r="O131" s="27"/>
      <c r="P131" s="27"/>
      <c r="Q131" s="31"/>
      <c r="R131" s="40">
        <f t="shared" si="23"/>
        <v>0</v>
      </c>
    </row>
    <row r="132" spans="1:21" s="33" customFormat="1" ht="16.5" customHeight="1" x14ac:dyDescent="0.25">
      <c r="A132" s="22"/>
      <c r="B132" s="44" t="s">
        <v>121</v>
      </c>
      <c r="C132" s="45" t="str">
        <f>IF(B132&gt;0,IFERROR(VLOOKUP(B132,[1]KODY_ISO!$C$2:$J$300,4,FALSE),"wpisz nazwę"),"")</f>
        <v>wpisz nazwę</v>
      </c>
      <c r="D132" s="45" t="str">
        <f>IF(B132&gt;0,IFERROR(VLOOKUP(B132,[1]KODY_ISO!$B$2:$J$300,2,FALSE),"wpisz nazwę"),"")</f>
        <v>AUT</v>
      </c>
      <c r="E132" s="25">
        <f t="shared" si="3"/>
        <v>1</v>
      </c>
      <c r="F132" s="26"/>
      <c r="G132" s="27"/>
      <c r="H132" s="28"/>
      <c r="I132" s="27"/>
      <c r="J132" s="29"/>
      <c r="K132" s="30">
        <f t="shared" si="22"/>
        <v>0</v>
      </c>
      <c r="L132" s="26"/>
      <c r="M132" s="27"/>
      <c r="N132" s="27"/>
      <c r="O132" s="27">
        <v>1</v>
      </c>
      <c r="P132" s="27"/>
      <c r="Q132" s="31"/>
      <c r="R132" s="32">
        <f t="shared" si="23"/>
        <v>1</v>
      </c>
    </row>
    <row r="133" spans="1:21" s="33" customFormat="1" ht="16.5" hidden="1" customHeight="1" x14ac:dyDescent="0.25">
      <c r="A133" s="22"/>
      <c r="B133" s="44"/>
      <c r="C133" s="45" t="str">
        <f>IF(B133&gt;0,IFERROR(VLOOKUP(B133,[1]KODY_ISO!$C$2:$J$300,4,FALSE),"wpisz nazwę"),"")</f>
        <v/>
      </c>
      <c r="D133" s="45" t="str">
        <f>IF(B133&gt;0,IFERROR(VLOOKUP(B133,[1]KODY_ISO!$B$2:$J$300,2,FALSE),"wpisz nazwę"),"")</f>
        <v/>
      </c>
      <c r="E133" s="25">
        <f t="shared" si="3"/>
        <v>0</v>
      </c>
      <c r="F133" s="26"/>
      <c r="G133" s="27"/>
      <c r="H133" s="28"/>
      <c r="I133" s="27"/>
      <c r="J133" s="29"/>
      <c r="K133" s="35">
        <f t="shared" si="22"/>
        <v>0</v>
      </c>
      <c r="L133" s="26"/>
      <c r="M133" s="27"/>
      <c r="N133" s="27"/>
      <c r="O133" s="27"/>
      <c r="P133" s="27"/>
      <c r="Q133" s="31"/>
      <c r="R133" s="40">
        <f t="shared" si="23"/>
        <v>0</v>
      </c>
    </row>
    <row r="134" spans="1:21" s="33" customFormat="1" ht="16.5" hidden="1" customHeight="1" x14ac:dyDescent="0.25">
      <c r="A134" s="22"/>
      <c r="B134" s="44"/>
      <c r="C134" s="45" t="str">
        <f>IF(B134&gt;0,IFERROR(VLOOKUP(B134,[1]KODY_ISO!$C$2:$J$300,4,FALSE),"wpisz nazwę"),"")</f>
        <v/>
      </c>
      <c r="D134" s="45" t="str">
        <f>IF(B134&gt;0,IFERROR(VLOOKUP(B134,[1]KODY_ISO!$B$2:$J$300,2,FALSE),"wpisz nazwę"),"")</f>
        <v/>
      </c>
      <c r="E134" s="59">
        <f t="shared" si="3"/>
        <v>0</v>
      </c>
      <c r="F134" s="26"/>
      <c r="G134" s="27"/>
      <c r="H134" s="28"/>
      <c r="I134" s="27"/>
      <c r="J134" s="29"/>
      <c r="K134" s="30">
        <f t="shared" si="22"/>
        <v>0</v>
      </c>
      <c r="L134" s="26"/>
      <c r="M134" s="27"/>
      <c r="N134" s="27"/>
      <c r="O134" s="27"/>
      <c r="P134" s="27"/>
      <c r="Q134" s="31"/>
      <c r="R134" s="32">
        <f t="shared" si="23"/>
        <v>0</v>
      </c>
    </row>
    <row r="135" spans="1:21" s="33" customFormat="1" ht="16.5" hidden="1" customHeight="1" x14ac:dyDescent="0.25">
      <c r="A135" s="22"/>
      <c r="B135" s="44"/>
      <c r="C135" s="45" t="str">
        <f>IF(B135&gt;0,IFERROR(VLOOKUP(B135,[1]KODY_ISO!$C$2:$J$300,4,FALSE),"wpisz nazwę"),"")</f>
        <v/>
      </c>
      <c r="D135" s="45" t="str">
        <f>IF(B135&gt;0,IFERROR(VLOOKUP(B135,[1]KODY_ISO!$B$2:$J$300,2,FALSE),"wpisz nazwę"),"")</f>
        <v/>
      </c>
      <c r="E135" s="59">
        <f>K135+R135</f>
        <v>0</v>
      </c>
      <c r="F135" s="26"/>
      <c r="G135" s="27"/>
      <c r="H135" s="28"/>
      <c r="I135" s="27"/>
      <c r="J135" s="29"/>
      <c r="K135" s="30">
        <f>SUM(F135:J135)</f>
        <v>0</v>
      </c>
      <c r="L135" s="26"/>
      <c r="M135" s="27"/>
      <c r="N135" s="27"/>
      <c r="O135" s="27"/>
      <c r="P135" s="27"/>
      <c r="Q135" s="31"/>
      <c r="R135" s="32">
        <f>SUM(L135:Q135)</f>
        <v>0</v>
      </c>
    </row>
    <row r="136" spans="1:21" s="33" customFormat="1" ht="16.5" hidden="1" customHeight="1" x14ac:dyDescent="0.25">
      <c r="A136" s="22"/>
      <c r="B136" s="44"/>
      <c r="C136" s="45" t="str">
        <f>IF(B136&gt;0,IFERROR(VLOOKUP(B136,[1]KODY_ISO!$C$2:$J$300,4,FALSE),"wpisz nazwę"),"")</f>
        <v/>
      </c>
      <c r="D136" s="45" t="str">
        <f>IF(B136&gt;0,IFERROR(VLOOKUP(B136,[1]KODY_ISO!$B$2:$J$300,2,FALSE),"wpisz nazwę"),"")</f>
        <v/>
      </c>
      <c r="E136" s="59">
        <f>K136+R136</f>
        <v>0</v>
      </c>
      <c r="F136" s="26"/>
      <c r="G136" s="27"/>
      <c r="H136" s="28"/>
      <c r="I136" s="27"/>
      <c r="J136" s="29"/>
      <c r="K136" s="35">
        <f>SUM(F136:J136)</f>
        <v>0</v>
      </c>
      <c r="L136" s="26"/>
      <c r="M136" s="27"/>
      <c r="N136" s="27"/>
      <c r="O136" s="27"/>
      <c r="P136" s="27"/>
      <c r="Q136" s="31"/>
      <c r="R136" s="40">
        <f>SUM(L136:Q136)</f>
        <v>0</v>
      </c>
    </row>
    <row r="137" spans="1:21" s="33" customFormat="1" ht="16.5" hidden="1" customHeight="1" x14ac:dyDescent="0.25">
      <c r="B137" s="60"/>
      <c r="C137" s="61" t="str">
        <f>IF(B137&gt;0,IFERROR(VLOOKUP(B137,[1]KODY_ISO!$C$2:$J$300,4,FALSE),"wpisz nazwę"),"")</f>
        <v/>
      </c>
      <c r="D137" s="61" t="str">
        <f>IF(B137&gt;0,IFERROR(VLOOKUP(B137,[1]KODY_ISO!$B$2:$J$300,2,FALSE),"wpisz nazwę"),"")</f>
        <v/>
      </c>
      <c r="E137" s="59">
        <f>K137+R137</f>
        <v>0</v>
      </c>
      <c r="F137" s="26"/>
      <c r="G137" s="27"/>
      <c r="H137" s="28"/>
      <c r="I137" s="27"/>
      <c r="J137" s="29"/>
      <c r="K137" s="30">
        <f>SUM(F137:J137)</f>
        <v>0</v>
      </c>
      <c r="L137" s="26"/>
      <c r="M137" s="27"/>
      <c r="N137" s="27"/>
      <c r="O137" s="27"/>
      <c r="P137" s="27"/>
      <c r="Q137" s="31"/>
      <c r="R137" s="32">
        <f>SUM(L137:Q137)</f>
        <v>0</v>
      </c>
    </row>
    <row r="138" spans="1:21" s="33" customFormat="1" ht="16.5" hidden="1" customHeight="1" x14ac:dyDescent="0.25">
      <c r="A138" s="22"/>
      <c r="B138" s="44"/>
      <c r="C138" s="45" t="str">
        <f>IF(B138&gt;0,IFERROR(VLOOKUP(B138,[1]KODY_ISO!$C$2:$J$300,4,FALSE),"wpisz nazwę"),"")</f>
        <v/>
      </c>
      <c r="D138" s="45" t="str">
        <f>IF(B138&gt;0,IFERROR(VLOOKUP(B138,[1]KODY_ISO!$B$2:$J$300,2,FALSE),"wpisz nazwę"),"")</f>
        <v/>
      </c>
      <c r="E138" s="59">
        <f t="shared" si="3"/>
        <v>0</v>
      </c>
      <c r="F138" s="26"/>
      <c r="G138" s="27"/>
      <c r="H138" s="28"/>
      <c r="I138" s="27"/>
      <c r="J138" s="29"/>
      <c r="K138" s="35">
        <f t="shared" si="22"/>
        <v>0</v>
      </c>
      <c r="L138" s="26"/>
      <c r="M138" s="27"/>
      <c r="N138" s="27"/>
      <c r="O138" s="27"/>
      <c r="P138" s="27"/>
      <c r="Q138" s="31"/>
      <c r="R138" s="40">
        <f t="shared" si="23"/>
        <v>0</v>
      </c>
    </row>
    <row r="139" spans="1:21" s="33" customFormat="1" ht="16.5" hidden="1" customHeight="1" x14ac:dyDescent="0.25">
      <c r="A139" s="22"/>
      <c r="B139" s="44"/>
      <c r="C139" s="45" t="str">
        <f>IF(B139&gt;0,IFERROR(VLOOKUP(B139,[1]KODY_ISO!$C$2:$J$300,4,FALSE),"wpisz nazwę"),"")</f>
        <v/>
      </c>
      <c r="D139" s="45" t="str">
        <f>IF(B139&gt;0,IFERROR(VLOOKUP(B139,[1]KODY_ISO!$B$2:$J$300,2,FALSE),"wpisz nazwę"),"")</f>
        <v/>
      </c>
      <c r="E139" s="59">
        <f t="shared" si="3"/>
        <v>0</v>
      </c>
      <c r="F139" s="26"/>
      <c r="G139" s="27"/>
      <c r="H139" s="28"/>
      <c r="I139" s="27"/>
      <c r="J139" s="29"/>
      <c r="K139" s="30">
        <f t="shared" si="22"/>
        <v>0</v>
      </c>
      <c r="L139" s="26"/>
      <c r="M139" s="27"/>
      <c r="N139" s="27"/>
      <c r="O139" s="27"/>
      <c r="P139" s="27"/>
      <c r="Q139" s="31"/>
      <c r="R139" s="32">
        <f t="shared" si="23"/>
        <v>0</v>
      </c>
      <c r="U139"/>
    </row>
    <row r="140" spans="1:21" s="33" customFormat="1" ht="16.5" hidden="1" customHeight="1" x14ac:dyDescent="0.25">
      <c r="A140" s="22"/>
      <c r="B140" s="44"/>
      <c r="C140" s="45" t="str">
        <f>IF(B140&gt;0,IFERROR(VLOOKUP(B140,[1]KODY_ISO!$C$2:$J$300,4,FALSE),"wpisz nazwę"),"")</f>
        <v/>
      </c>
      <c r="D140" s="45" t="str">
        <f>IF(B140&gt;0,IFERROR(VLOOKUP(B140,[1]KODY_ISO!$B$2:$J$300,2,FALSE),"wpisz nazwę"),"")</f>
        <v/>
      </c>
      <c r="E140" s="59">
        <f t="shared" si="3"/>
        <v>0</v>
      </c>
      <c r="F140" s="26"/>
      <c r="G140" s="27"/>
      <c r="H140" s="28"/>
      <c r="I140" s="27"/>
      <c r="J140" s="29"/>
      <c r="K140" s="35">
        <f t="shared" si="22"/>
        <v>0</v>
      </c>
      <c r="L140" s="26"/>
      <c r="M140" s="27"/>
      <c r="N140" s="27"/>
      <c r="O140" s="27"/>
      <c r="P140" s="27"/>
      <c r="Q140" s="31"/>
      <c r="R140" s="40">
        <f>SUM(L140:Q140)</f>
        <v>0</v>
      </c>
      <c r="U140"/>
    </row>
    <row r="141" spans="1:21" s="33" customFormat="1" ht="16.5" hidden="1" customHeight="1" x14ac:dyDescent="0.25">
      <c r="A141" s="22"/>
      <c r="B141" s="44"/>
      <c r="C141" s="45" t="str">
        <f>IF(B141&gt;0,IFERROR(VLOOKUP(B141,[1]KODY_ISO!$C$2:$J$300,4,FALSE),"wpisz nazwę"),"")</f>
        <v/>
      </c>
      <c r="D141" s="45" t="str">
        <f>IF(B141&gt;0,IFERROR(VLOOKUP(B141,[1]KODY_ISO!$B$2:$J$300,2,FALSE),"wpisz nazwę"),"")</f>
        <v/>
      </c>
      <c r="E141" s="59">
        <f t="shared" si="3"/>
        <v>0</v>
      </c>
      <c r="F141" s="26"/>
      <c r="G141" s="27"/>
      <c r="H141" s="28"/>
      <c r="I141" s="27"/>
      <c r="J141" s="29"/>
      <c r="K141" s="30">
        <f t="shared" si="22"/>
        <v>0</v>
      </c>
      <c r="L141" s="26"/>
      <c r="M141" s="27"/>
      <c r="N141" s="27"/>
      <c r="O141" s="27"/>
      <c r="P141" s="27"/>
      <c r="Q141" s="31"/>
      <c r="R141" s="32">
        <f t="shared" si="23"/>
        <v>0</v>
      </c>
      <c r="U141"/>
    </row>
    <row r="142" spans="1:21" s="33" customFormat="1" ht="16.5" hidden="1" customHeight="1" x14ac:dyDescent="0.25">
      <c r="B142" s="46"/>
      <c r="C142" s="62" t="str">
        <f>IF(B142&gt;0,IFERROR(VLOOKUP(B142,[1]KODY_ISO!$C$2:$J$300,4,FALSE),"wpisz nazwę"),"")</f>
        <v/>
      </c>
      <c r="D142" s="62" t="str">
        <f>IF(B142&gt;0,IFERROR(VLOOKUP(B142,[1]KODY_ISO!$B$2:$J$300,2,FALSE),"wpisz nazwę"),"")</f>
        <v/>
      </c>
      <c r="E142" s="63">
        <f t="shared" si="3"/>
        <v>0</v>
      </c>
      <c r="F142" s="64"/>
      <c r="G142" s="65"/>
      <c r="H142" s="66"/>
      <c r="I142" s="65"/>
      <c r="J142" s="67"/>
      <c r="K142" s="68">
        <f t="shared" si="22"/>
        <v>0</v>
      </c>
      <c r="L142" s="64"/>
      <c r="M142" s="65"/>
      <c r="N142" s="65"/>
      <c r="O142" s="65"/>
      <c r="P142" s="65"/>
      <c r="Q142" s="69"/>
      <c r="R142" s="70">
        <f t="shared" si="23"/>
        <v>0</v>
      </c>
      <c r="U142"/>
    </row>
    <row r="143" spans="1:21" s="57" customFormat="1" ht="36" customHeight="1" x14ac:dyDescent="0.3">
      <c r="A143" s="47" t="s">
        <v>122</v>
      </c>
      <c r="B143" s="47"/>
      <c r="C143" s="47"/>
      <c r="D143" s="48"/>
      <c r="E143" s="49">
        <f>K143+R143</f>
        <v>23</v>
      </c>
      <c r="F143" s="50">
        <f t="shared" ref="F143:R143" si="24">SUM(F123:F142)</f>
        <v>1</v>
      </c>
      <c r="G143" s="51">
        <f t="shared" si="24"/>
        <v>0</v>
      </c>
      <c r="H143" s="52">
        <f t="shared" si="24"/>
        <v>4</v>
      </c>
      <c r="I143" s="51">
        <f t="shared" si="24"/>
        <v>1</v>
      </c>
      <c r="J143" s="53">
        <f t="shared" si="24"/>
        <v>4</v>
      </c>
      <c r="K143" s="54">
        <f t="shared" si="24"/>
        <v>10</v>
      </c>
      <c r="L143" s="50">
        <f t="shared" si="24"/>
        <v>4</v>
      </c>
      <c r="M143" s="51">
        <f t="shared" si="24"/>
        <v>0</v>
      </c>
      <c r="N143" s="51">
        <f t="shared" si="24"/>
        <v>0</v>
      </c>
      <c r="O143" s="51">
        <f t="shared" si="24"/>
        <v>7</v>
      </c>
      <c r="P143" s="51">
        <f t="shared" si="24"/>
        <v>0</v>
      </c>
      <c r="Q143" s="55">
        <f t="shared" si="24"/>
        <v>2</v>
      </c>
      <c r="R143" s="56">
        <f t="shared" si="24"/>
        <v>13</v>
      </c>
      <c r="U143"/>
    </row>
    <row r="144" spans="1:21" s="78" customFormat="1" ht="36" customHeight="1" x14ac:dyDescent="0.35">
      <c r="A144" s="71" t="s">
        <v>4</v>
      </c>
      <c r="B144" s="71"/>
      <c r="C144" s="71"/>
      <c r="D144" s="72"/>
      <c r="E144" s="73">
        <f>K144+R144</f>
        <v>3589</v>
      </c>
      <c r="F144" s="74">
        <f t="shared" ref="F144:R144" si="25">F122+F143</f>
        <v>2</v>
      </c>
      <c r="G144" s="75">
        <f t="shared" si="25"/>
        <v>210</v>
      </c>
      <c r="H144" s="76">
        <f t="shared" si="25"/>
        <v>300</v>
      </c>
      <c r="I144" s="75">
        <f t="shared" si="25"/>
        <v>3</v>
      </c>
      <c r="J144" s="73">
        <f t="shared" si="25"/>
        <v>445</v>
      </c>
      <c r="K144" s="73">
        <f t="shared" si="25"/>
        <v>960</v>
      </c>
      <c r="L144" s="74">
        <f t="shared" si="25"/>
        <v>417</v>
      </c>
      <c r="M144" s="75">
        <f t="shared" si="25"/>
        <v>11</v>
      </c>
      <c r="N144" s="75">
        <f t="shared" si="25"/>
        <v>110</v>
      </c>
      <c r="O144" s="75">
        <f t="shared" si="25"/>
        <v>1917</v>
      </c>
      <c r="P144" s="75">
        <f t="shared" si="25"/>
        <v>3</v>
      </c>
      <c r="Q144" s="77">
        <f t="shared" si="25"/>
        <v>171</v>
      </c>
      <c r="R144" s="74">
        <f t="shared" si="25"/>
        <v>2629</v>
      </c>
      <c r="U144"/>
    </row>
    <row r="145" spans="1:21" x14ac:dyDescent="0.3">
      <c r="U145"/>
    </row>
    <row r="146" spans="1:21" ht="12.75" x14ac:dyDescent="0.2">
      <c r="A146" s="83"/>
      <c r="B146" s="83"/>
      <c r="C146" s="83"/>
      <c r="D146" s="83"/>
      <c r="E146" s="83"/>
      <c r="U146"/>
    </row>
    <row r="147" spans="1:21" x14ac:dyDescent="0.3">
      <c r="U147"/>
    </row>
    <row r="148" spans="1:21" x14ac:dyDescent="0.3">
      <c r="U148"/>
    </row>
    <row r="149" spans="1:21" x14ac:dyDescent="0.3">
      <c r="U149"/>
    </row>
    <row r="150" spans="1:21" x14ac:dyDescent="0.3">
      <c r="U150"/>
    </row>
  </sheetData>
  <mergeCells count="6">
    <mergeCell ref="A1:R1"/>
    <mergeCell ref="A3:B3"/>
    <mergeCell ref="A122:D122"/>
    <mergeCell ref="A143:D143"/>
    <mergeCell ref="A144:D144"/>
    <mergeCell ref="A146:E146"/>
  </mergeCells>
  <printOptions horizontalCentered="1" verticalCentered="1"/>
  <pageMargins left="0.6692913385826772" right="0.35433070866141736" top="0.23622047244094491" bottom="0.27559055118110237" header="0" footer="0"/>
  <pageSetup paperSize="9" scale="41" orientation="portrait" r:id="rId1"/>
  <headerFooter alignWithMargins="0">
    <oddFooter>&amp;R&amp;"-,Pogrubiony"&amp;12Strona 12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D7BB6A2-77B7-47FC-ABF6-ABB0EFE7974E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C119:D121 C123:D142 C94:D94 C4:D91</xm:sqref>
        </x14:conditionalFormatting>
        <x14:conditionalFormatting xmlns:xm="http://schemas.microsoft.com/office/excel/2006/main">
          <x14:cfRule type="cellIs" priority="10" operator="equal" id="{17007F91-9773-4A7F-AAFF-F05E4C14595D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C95:D98 C116:D118</xm:sqref>
        </x14:conditionalFormatting>
        <x14:conditionalFormatting xmlns:xm="http://schemas.microsoft.com/office/excel/2006/main">
          <x14:cfRule type="cellIs" priority="9" operator="equal" id="{160F655F-257E-4D85-B4F7-6A9400875335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C92:D93</xm:sqref>
        </x14:conditionalFormatting>
        <x14:conditionalFormatting xmlns:xm="http://schemas.microsoft.com/office/excel/2006/main">
          <x14:cfRule type="cellIs" priority="8" operator="equal" id="{CEB405D6-8CBE-4639-A3AA-DD43BD93819C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C114:D115</xm:sqref>
        </x14:conditionalFormatting>
        <x14:conditionalFormatting xmlns:xm="http://schemas.microsoft.com/office/excel/2006/main">
          <x14:cfRule type="cellIs" priority="7" operator="equal" id="{5BDDA0E6-7ABB-4CB9-96AA-E04803612C75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C99:D99 C106:D107</xm:sqref>
        </x14:conditionalFormatting>
        <x14:conditionalFormatting xmlns:xm="http://schemas.microsoft.com/office/excel/2006/main">
          <x14:cfRule type="cellIs" priority="6" operator="equal" id="{A1265FDE-6515-40F0-B1AF-5880B8B5EA42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C104:D105</xm:sqref>
        </x14:conditionalFormatting>
        <x14:conditionalFormatting xmlns:xm="http://schemas.microsoft.com/office/excel/2006/main">
          <x14:cfRule type="cellIs" priority="5" operator="equal" id="{F0779E6E-B731-44C2-9B70-AE24C0448BFB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C101:D103</xm:sqref>
        </x14:conditionalFormatting>
        <x14:conditionalFormatting xmlns:xm="http://schemas.microsoft.com/office/excel/2006/main">
          <x14:cfRule type="cellIs" priority="4" operator="equal" id="{E5C10E74-9706-4F9F-8222-6610B5B9A3A0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C100:D100</xm:sqref>
        </x14:conditionalFormatting>
        <x14:conditionalFormatting xmlns:xm="http://schemas.microsoft.com/office/excel/2006/main">
          <x14:cfRule type="cellIs" priority="3" operator="equal" id="{8C673A8E-A25F-44C8-8ED0-E1918E37EB1B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C112:D113</xm:sqref>
        </x14:conditionalFormatting>
        <x14:conditionalFormatting xmlns:xm="http://schemas.microsoft.com/office/excel/2006/main">
          <x14:cfRule type="cellIs" priority="2" operator="equal" id="{7C0ADF96-30F9-4C10-8BAE-7338C7DD0E15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C109:D111</xm:sqref>
        </x14:conditionalFormatting>
        <x14:conditionalFormatting xmlns:xm="http://schemas.microsoft.com/office/excel/2006/main">
          <x14:cfRule type="cellIs" priority="1" operator="equal" id="{CD370BB0-F1C8-4CB3-A5EC-D31B62C4C5BE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C108:D108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5a Zatrzymani pgpwp 2025</vt:lpstr>
      <vt:lpstr>'5a Zatrzymani pgpwp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2025-09-25T08:37:15Z</dcterms:created>
  <dcterms:modified xsi:type="dcterms:W3CDTF">2025-09-25T08:38:00Z</dcterms:modified>
</cp:coreProperties>
</file>