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8 Zatrzymani, n. prac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Database" hidden="1">"C:\BIURO_SG\TABELE\STAT_96\szablon za 1996 rok.mdb"</definedName>
    <definedName name="darek" localSheetId="0" hidden="1">{#N/A,#N/A,FALSE,"23"}</definedName>
    <definedName name="darek" hidden="1">{#N/A,#N/A,FALSE,"23"}</definedName>
    <definedName name="K_NIEZEZWOLENIA" localSheetId="0">'[4]Baza 2005'!#REF!</definedName>
    <definedName name="K_NIEZEZWOLENIA">'[5]Baza 2005'!#REF!</definedName>
    <definedName name="_xlnm.Print_Area" localSheetId="0">'8 Zatrzymani, n. praca'!$A$1:$E$83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D74" i="1"/>
  <c r="C74" i="1"/>
  <c r="D73" i="1"/>
  <c r="D72" i="1"/>
  <c r="D71" i="1"/>
  <c r="D70" i="1"/>
  <c r="D69" i="1"/>
  <c r="D68" i="1"/>
  <c r="D67" i="1"/>
  <c r="E66" i="1"/>
  <c r="E83" i="1" s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C47" i="1"/>
  <c r="D46" i="1"/>
  <c r="D45" i="1"/>
  <c r="D44" i="1"/>
  <c r="D43" i="1"/>
  <c r="D42" i="1"/>
  <c r="D41" i="1"/>
  <c r="C41" i="1"/>
  <c r="D40" i="1"/>
  <c r="C40" i="1"/>
  <c r="D39" i="1"/>
  <c r="C39" i="1"/>
  <c r="D38" i="1"/>
  <c r="C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<sst xmlns="http://schemas.openxmlformats.org/spreadsheetml/2006/main" count="79" uniqueCount="78">
  <si>
    <r>
      <t xml:space="preserve">TAB.8. Cudzoziemcy wobec których stwierdzono nielegalne wykonywanie pracy, 
              powierzenie wykonywania pracy i prowadzenia działalności gospodarczej
             </t>
    </r>
    <r>
      <rPr>
        <b/>
        <u/>
        <sz val="16"/>
        <rFont val="Calibri"/>
        <family val="2"/>
        <charset val="238"/>
        <scheme val="minor"/>
      </rPr>
      <t>w I półroczu 2025 roku</t>
    </r>
  </si>
  <si>
    <t>OBYWATELSTWO</t>
  </si>
  <si>
    <t>kody ISO Alfa 3166</t>
  </si>
  <si>
    <t>NIELEGALNA PRACA</t>
  </si>
  <si>
    <t>Ukraina</t>
  </si>
  <si>
    <t>Kolumbia</t>
  </si>
  <si>
    <t>Filipiny</t>
  </si>
  <si>
    <t>Gruzja</t>
  </si>
  <si>
    <t>Nepal</t>
  </si>
  <si>
    <t>Białoruś</t>
  </si>
  <si>
    <t>Indonezja</t>
  </si>
  <si>
    <t>Uzbekistan</t>
  </si>
  <si>
    <t>Indie</t>
  </si>
  <si>
    <t>Mołdawia</t>
  </si>
  <si>
    <t>Bangladesz</t>
  </si>
  <si>
    <t>Kirgistan</t>
  </si>
  <si>
    <t>Kazachstan</t>
  </si>
  <si>
    <t>Sri Lanka</t>
  </si>
  <si>
    <t>Turkmenistan</t>
  </si>
  <si>
    <t>Azerbejdżan</t>
  </si>
  <si>
    <t>Wietnam</t>
  </si>
  <si>
    <t>Tadżykistan</t>
  </si>
  <si>
    <t>Zimbabwe</t>
  </si>
  <si>
    <t>Wenezuela</t>
  </si>
  <si>
    <t>Turcja</t>
  </si>
  <si>
    <t>Kenia</t>
  </si>
  <si>
    <t>Argentyna</t>
  </si>
  <si>
    <t>Armenia</t>
  </si>
  <si>
    <t>Paragwaj</t>
  </si>
  <si>
    <t>Peru</t>
  </si>
  <si>
    <t>Angola</t>
  </si>
  <si>
    <t>Nigeria</t>
  </si>
  <si>
    <t>Rosja</t>
  </si>
  <si>
    <t>Rwanda</t>
  </si>
  <si>
    <t>Tanzania</t>
  </si>
  <si>
    <t>Uganda</t>
  </si>
  <si>
    <t>Algieria</t>
  </si>
  <si>
    <t>Egipt</t>
  </si>
  <si>
    <t>Pakistan</t>
  </si>
  <si>
    <t>Tajlandia</t>
  </si>
  <si>
    <t>Maroko</t>
  </si>
  <si>
    <t>Republika Południowej Afryki</t>
  </si>
  <si>
    <t>Kamerun</t>
  </si>
  <si>
    <t>Kuba</t>
  </si>
  <si>
    <t>Meksyk</t>
  </si>
  <si>
    <t>Chiny</t>
  </si>
  <si>
    <t>Gwinea</t>
  </si>
  <si>
    <t>Etiopia</t>
  </si>
  <si>
    <t>Mauretania</t>
  </si>
  <si>
    <t>Ghana</t>
  </si>
  <si>
    <t>Gwatemala</t>
  </si>
  <si>
    <t>Korea Południowa</t>
  </si>
  <si>
    <t>Tunezja</t>
  </si>
  <si>
    <t>Albania</t>
  </si>
  <si>
    <t>Bez obywatelstwa (Art. 1 Konwencji z 1954)</t>
  </si>
  <si>
    <t>Burundi</t>
  </si>
  <si>
    <t>Demokratyczna Republika Konga</t>
  </si>
  <si>
    <t>Izrael</t>
  </si>
  <si>
    <t>Macedonia</t>
  </si>
  <si>
    <t>Mongolia</t>
  </si>
  <si>
    <t>Senegal</t>
  </si>
  <si>
    <t>Sierra Leone</t>
  </si>
  <si>
    <t>Somalia</t>
  </si>
  <si>
    <t>Tajwan</t>
  </si>
  <si>
    <t>Wyspy Bahama</t>
  </si>
  <si>
    <t>Zambia</t>
  </si>
  <si>
    <t>RAZEM
obywatele państw trzecich</t>
  </si>
  <si>
    <t>Węgry</t>
  </si>
  <si>
    <t>Bułgaria</t>
  </si>
  <si>
    <t>Francja</t>
  </si>
  <si>
    <t>Litwa</t>
  </si>
  <si>
    <t>Dania</t>
  </si>
  <si>
    <t>Grecja</t>
  </si>
  <si>
    <t>Niderlandy</t>
  </si>
  <si>
    <t>Rumunia</t>
  </si>
  <si>
    <t>wpisz nazwę</t>
  </si>
  <si>
    <t>RAZEM
obywatele UE/EOG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</si>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</sst>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6">
    <xf numFmtId="0" fontId="0" fillId="0" borderId="0" xfId="0"/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/>
    <xf numFmtId="0" fontId="6" fillId="2" borderId="0" xfId="1" applyFont="1" applyFill="1" applyBorder="1" applyAlignment="1">
      <alignment horizontal="center" vertical="center"/>
    </xf>
    <xf numFmtId="0" fontId="7" fillId="0" borderId="4" xfId="0" applyFont="1" applyFill="1" applyBorder="1"/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3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/>
    <xf numFmtId="0" fontId="7" fillId="0" borderId="0" xfId="0" applyNumberFormat="1" applyFont="1"/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/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3" fontId="9" fillId="2" borderId="13" xfId="1" applyNumberFormat="1" applyFont="1" applyFill="1" applyBorder="1" applyAlignment="1">
      <alignment horizontal="center" vertical="center"/>
    </xf>
    <xf numFmtId="0" fontId="9" fillId="0" borderId="0" xfId="1" applyFont="1" applyFill="1"/>
    <xf numFmtId="3" fontId="8" fillId="0" borderId="7" xfId="0" applyNumberFormat="1" applyFont="1" applyFill="1" applyBorder="1" applyAlignment="1" applyProtection="1">
      <alignment horizontal="center" vertical="center"/>
      <protection locked="0"/>
    </xf>
    <xf numFmtId="3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/>
    <xf numFmtId="0" fontId="7" fillId="3" borderId="19" xfId="0" applyFont="1" applyFill="1" applyBorder="1" applyAlignment="1" applyProtection="1">
      <alignment horizontal="left" vertical="center"/>
      <protection locked="0"/>
    </xf>
    <xf numFmtId="3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3" fontId="10" fillId="4" borderId="22" xfId="0" applyNumberFormat="1" applyFont="1" applyFill="1" applyBorder="1" applyAlignment="1">
      <alignment horizontal="center" vertical="center"/>
    </xf>
    <xf numFmtId="0" fontId="10" fillId="0" borderId="0" xfId="0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Normalny_Zatrzymania grudzień" xfId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002770\Desktop\2024%20r\I%20p&#243;&#322;rocze\BIULETYN,%20I%20p&#243;&#322;.%202024%20r.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2024%20r/I%20p&#243;&#322;rocze/BIULETYN,%20I%20p&#243;&#322;rocze%202025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2024%20r/I%20p&#243;&#322;rocze/BIULETYN,%20I%20p&#243;&#322;.%202024%20r.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Y_IS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  <cell r="I2">
            <v>0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  <cell r="I3">
            <v>0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  <cell r="I4">
            <v>0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  <cell r="I5">
            <v>0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  <cell r="I6">
            <v>0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  <cell r="I7">
            <v>0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  <cell r="I8">
            <v>0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  <cell r="I9">
            <v>0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  <cell r="I10">
            <v>0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  <cell r="I11">
            <v>0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  <cell r="I12">
            <v>0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  <cell r="I13">
            <v>0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  <cell r="I14">
            <v>0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  <cell r="I15">
            <v>0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  <cell r="I16">
            <v>0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  <cell r="I17">
            <v>0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  <cell r="I18">
            <v>0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  <cell r="I19">
            <v>0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  <cell r="I20">
            <v>0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  <cell r="I21">
            <v>0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  <cell r="I22">
            <v>0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  <cell r="I23">
            <v>0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  <cell r="I24">
            <v>0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  <cell r="I25">
            <v>0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  <cell r="I26">
            <v>0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  <cell r="I27">
            <v>0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  <cell r="I28">
            <v>0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  <cell r="I29">
            <v>0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  <cell r="I30">
            <v>0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  <cell r="I31">
            <v>0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  <cell r="I32">
            <v>0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  <cell r="I33">
            <v>0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  <cell r="I34">
            <v>0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  <cell r="I35">
            <v>0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  <cell r="I36">
            <v>0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  <cell r="I37">
            <v>0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  <cell r="I38">
            <v>0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  <cell r="I39">
            <v>0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  <cell r="I40">
            <v>0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  <cell r="I41">
            <v>0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  <cell r="I42">
            <v>0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  <cell r="I43">
            <v>0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  <cell r="I44">
            <v>0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  <cell r="I45">
            <v>0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  <cell r="I46">
            <v>0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  <cell r="I47">
            <v>0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  <cell r="I48">
            <v>0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  <cell r="I49">
            <v>0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  <cell r="I50">
            <v>0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  <cell r="I51">
            <v>0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  <cell r="I52">
            <v>0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  <cell r="I53">
            <v>0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  <cell r="I54">
            <v>0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  <cell r="I55">
            <v>0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  <cell r="I56">
            <v>0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  <cell r="I57">
            <v>0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  <cell r="I58">
            <v>0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  <cell r="I59">
            <v>0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  <cell r="I60">
            <v>0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  <cell r="I61">
            <v>0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  <cell r="I62">
            <v>0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  <cell r="I63">
            <v>0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  <cell r="I64">
            <v>0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  <cell r="I65">
            <v>0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  <cell r="I66">
            <v>0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  <cell r="I67">
            <v>0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  <cell r="I68">
            <v>0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  <cell r="I69">
            <v>0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  <cell r="I70">
            <v>0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  <cell r="I71">
            <v>0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  <cell r="I72">
            <v>0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  <cell r="I73">
            <v>0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  <cell r="I74">
            <v>0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  <cell r="I75">
            <v>0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  <cell r="I76">
            <v>0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  <cell r="I77">
            <v>0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  <cell r="I78">
            <v>0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  <cell r="I79">
            <v>0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  <cell r="I80">
            <v>0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  <cell r="I81">
            <v>0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  <cell r="I82">
            <v>0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  <cell r="I83">
            <v>0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  <cell r="I84">
            <v>0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  <cell r="I85">
            <v>0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  <cell r="I86">
            <v>0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  <cell r="I87">
            <v>0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  <cell r="I88">
            <v>0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  <cell r="I89">
            <v>0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  <cell r="I90">
            <v>0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  <cell r="I91">
            <v>0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  <cell r="I92">
            <v>0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  <cell r="I93">
            <v>0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  <cell r="I94">
            <v>0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  <cell r="I95">
            <v>0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  <cell r="I96">
            <v>0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  <cell r="I97">
            <v>0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  <cell r="I98">
            <v>0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  <cell r="I99">
            <v>0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  <cell r="I100">
            <v>0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  <cell r="I101">
            <v>0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  <cell r="I102">
            <v>0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  <cell r="I103">
            <v>0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  <cell r="I104">
            <v>0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  <cell r="I105">
            <v>0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  <cell r="I106">
            <v>0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  <cell r="I107">
            <v>0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  <cell r="I108">
            <v>0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  <cell r="I109">
            <v>0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  <cell r="I110">
            <v>0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  <cell r="I111">
            <v>0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  <cell r="I112">
            <v>0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  <cell r="I113">
            <v>0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  <cell r="I114">
            <v>0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  <cell r="I115">
            <v>0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  <cell r="I116">
            <v>0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  <cell r="I117">
            <v>0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  <cell r="I118">
            <v>0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  <cell r="I119">
            <v>0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  <cell r="I120">
            <v>0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  <cell r="I121">
            <v>0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  <cell r="I122">
            <v>0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  <cell r="I123">
            <v>0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  <cell r="I124">
            <v>0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  <cell r="I125">
            <v>0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  <cell r="I126">
            <v>0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  <cell r="I127">
            <v>0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  <cell r="I128">
            <v>0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  <cell r="I129">
            <v>0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  <cell r="I130">
            <v>0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  <cell r="I131">
            <v>0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  <cell r="I132">
            <v>0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  <cell r="I133">
            <v>0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  <cell r="I134">
            <v>0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  <cell r="I135">
            <v>0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  <cell r="I136">
            <v>0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  <cell r="I137">
            <v>0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  <cell r="I138">
            <v>0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  <cell r="I139">
            <v>0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  <cell r="I140">
            <v>0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  <cell r="I141">
            <v>0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  <cell r="I142">
            <v>0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  <cell r="I143">
            <v>0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  <cell r="I144">
            <v>0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  <cell r="I145">
            <v>0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  <cell r="I146">
            <v>0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  <cell r="I147">
            <v>0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  <cell r="I148">
            <v>0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  <cell r="I149">
            <v>0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  <cell r="I150">
            <v>0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  <cell r="I151">
            <v>0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  <cell r="I152">
            <v>0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  <cell r="I153">
            <v>0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  <cell r="I154">
            <v>0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  <cell r="I155">
            <v>0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  <cell r="I156">
            <v>0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  <cell r="I157">
            <v>0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  <cell r="I158">
            <v>0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  <cell r="I159">
            <v>0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  <cell r="I160">
            <v>0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  <cell r="I161">
            <v>0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  <cell r="I162">
            <v>0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  <cell r="I163">
            <v>0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  <cell r="I164">
            <v>0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  <cell r="I165">
            <v>0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  <cell r="I166">
            <v>0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  <cell r="I167">
            <v>0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  <cell r="I168">
            <v>0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  <cell r="I169">
            <v>0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  <cell r="I170">
            <v>0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  <cell r="I171">
            <v>0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  <cell r="I172">
            <v>0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  <cell r="I173">
            <v>0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  <cell r="I174">
            <v>0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  <cell r="I175">
            <v>0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  <cell r="I176">
            <v>0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  <cell r="I177">
            <v>0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  <cell r="I178">
            <v>0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  <cell r="I179">
            <v>0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  <cell r="I180">
            <v>0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  <cell r="I181">
            <v>0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  <cell r="I182">
            <v>0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  <cell r="I183">
            <v>0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  <cell r="I184">
            <v>0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  <cell r="I185">
            <v>0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  <cell r="I186">
            <v>0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  <cell r="I187">
            <v>0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  <cell r="I188">
            <v>0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  <cell r="I189">
            <v>0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  <cell r="I190">
            <v>0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  <cell r="I191">
            <v>0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  <cell r="I192">
            <v>0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  <cell r="I193">
            <v>0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  <cell r="I194">
            <v>0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  <cell r="I195">
            <v>0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  <cell r="I196">
            <v>0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  <cell r="I197">
            <v>0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  <cell r="I198">
            <v>0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  <cell r="I199">
            <v>0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  <cell r="I200">
            <v>0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  <cell r="I201">
            <v>0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  <cell r="I202">
            <v>0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  <cell r="I203">
            <v>0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  <cell r="I204">
            <v>0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  <cell r="I205">
            <v>0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  <cell r="I206">
            <v>0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  <cell r="I207">
            <v>0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  <cell r="I208">
            <v>0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  <cell r="I209">
            <v>0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  <cell r="I210">
            <v>0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  <cell r="I211">
            <v>0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  <cell r="I212">
            <v>0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  <cell r="I213">
            <v>0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  <cell r="I214">
            <v>0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  <cell r="I215">
            <v>0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  <cell r="I216">
            <v>0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  <cell r="I217">
            <v>0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  <cell r="I218">
            <v>0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  <cell r="I219">
            <v>0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  <cell r="I220">
            <v>0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  <cell r="I221">
            <v>0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  <cell r="I222">
            <v>0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  <cell r="I223">
            <v>0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  <cell r="I224">
            <v>0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  <cell r="I225">
            <v>0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  <cell r="I226">
            <v>0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  <cell r="I227">
            <v>0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  <cell r="I228">
            <v>0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  <cell r="I229">
            <v>0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  <cell r="I230">
            <v>0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  <cell r="I231">
            <v>0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  <cell r="I232">
            <v>0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  <cell r="I233">
            <v>0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  <cell r="I234">
            <v>0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  <cell r="I235">
            <v>0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  <cell r="I236">
            <v>0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  <cell r="I237">
            <v>0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  <cell r="I238">
            <v>0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  <cell r="I239">
            <v>0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  <cell r="I240">
            <v>0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  <cell r="I241">
            <v>0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  <cell r="I242">
            <v>0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  <cell r="I243">
            <v>0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  <cell r="I244">
            <v>0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  <cell r="I245">
            <v>0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  <cell r="I246">
            <v>0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  <cell r="I247">
            <v>0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  <cell r="I248">
            <v>0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  <cell r="I249">
            <v>0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  <cell r="I250">
            <v>0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  <cell r="I251">
            <v>0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  <cell r="I252">
            <v>0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  <cell r="I253">
            <v>0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  <cell r="I254">
            <v>0</v>
          </cell>
        </row>
        <row r="255">
          <cell r="B255" t="str">
            <v>Uchodźca (Art. 1 Konwencji z 1951 r.)</v>
          </cell>
          <cell r="C255" t="str">
            <v>Uchodźca</v>
          </cell>
          <cell r="I255">
            <v>0</v>
          </cell>
        </row>
        <row r="256">
          <cell r="B256" t="str">
            <v>Bez obywatelstwa (Art. 1 Konwencji z 1954)</v>
          </cell>
          <cell r="C256" t="str">
            <v>XXX</v>
          </cell>
          <cell r="I256">
            <v>0</v>
          </cell>
        </row>
        <row r="257">
          <cell r="B257" t="str">
            <v>Nieokreślone / Inne</v>
          </cell>
          <cell r="C257" t="str">
            <v>UNK</v>
          </cell>
          <cell r="I257">
            <v>0</v>
          </cell>
        </row>
        <row r="258">
          <cell r="B258" t="str">
            <v>pozostali obywatele państw trzecich</v>
          </cell>
          <cell r="C258" t="str">
            <v>pozostali</v>
          </cell>
          <cell r="I258">
            <v>0</v>
          </cell>
        </row>
        <row r="259">
          <cell r="I259">
            <v>0</v>
          </cell>
        </row>
        <row r="260">
          <cell r="B260" t="str">
            <v>pozostali obywatele UE/EOG</v>
          </cell>
          <cell r="C260" t="str">
            <v>pozostali</v>
          </cell>
          <cell r="I260">
            <v>0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  <cell r="I261">
            <v>0</v>
          </cell>
        </row>
        <row r="262">
          <cell r="B262" t="str">
            <v>Stany Zjednoczone Ameryki</v>
          </cell>
          <cell r="C262" t="str">
            <v>USA</v>
          </cell>
          <cell r="I262">
            <v>0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  <cell r="I263">
            <v>0</v>
          </cell>
        </row>
        <row r="264">
          <cell r="B264" t="str">
            <v>AUTONOMIA PALESTYŃSKA</v>
          </cell>
          <cell r="C264" t="str">
            <v>PSE</v>
          </cell>
          <cell r="I264">
            <v>0</v>
          </cell>
        </row>
        <row r="265">
          <cell r="B265" t="str">
            <v>Organizacja Narodów Zjednoczonych</v>
          </cell>
          <cell r="C265" t="str">
            <v>ONZ</v>
          </cell>
          <cell r="I265">
            <v>0</v>
          </cell>
        </row>
        <row r="266">
          <cell r="B266" t="str">
            <v>Uchodźca (inne)</v>
          </cell>
          <cell r="C266" t="str">
            <v>Uchodźca</v>
          </cell>
          <cell r="I266">
            <v>0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  <cell r="I267">
            <v>0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4"/>
      <sheetName val="1b Osobowy ruch - C wjazd 2023"/>
      <sheetName val="2 Środki transportu"/>
      <sheetName val="3 Odmowy - odcinki"/>
      <sheetName val="3a Odmowy - obywatelstwa 2024"/>
      <sheetName val="3b Odmowy - obywatelstwa 2023"/>
      <sheetName val="4 Wnioski"/>
      <sheetName val="4a Wnioski 2024"/>
      <sheetName val="4b Wnioski 2023"/>
      <sheetName val="4c,d Wnioski 2019"/>
      <sheetName val="5 Zatrzymani za pgpwp"/>
      <sheetName val="5a Zatrzymani pgpwp 2024"/>
      <sheetName val="5b Zatrzymani pgpwp do RP 2024"/>
      <sheetName val="5c Zatrzymani pgpwp z RP 2024"/>
      <sheetName val="5d Zatrzymani pgpwp 2023"/>
      <sheetName val="5e Zatrzymani pgpwp 2024"/>
      <sheetName val="5f Zatrzymani pgpwp 2023"/>
      <sheetName val="6 Fałszerstwa "/>
      <sheetName val="6a Fałszerstwa dokumentów 2024"/>
      <sheetName val="6b Fałszerstwa dokumentów 2023"/>
      <sheetName val="6c Fałszerstwa dokumentów 2024"/>
      <sheetName val="6d Fałszerstwa dokumentów 2023"/>
      <sheetName val="7 Zatrzymani n. pobyt"/>
      <sheetName val="7a Zatrzymani, n. pobyt 2024"/>
      <sheetName val="7b Zatrzymani, n. pobyt 2023"/>
      <sheetName val="7c Zatrzymani, n.pobyt 2024 woj"/>
      <sheetName val="7d Zatrzymani, n.pobyt 2023 woj"/>
      <sheetName val="8 Zatrzymani, n. praca"/>
      <sheetName val="9 Przyjęci, przekazani"/>
      <sheetName val="9a Przyjęci do 2024"/>
      <sheetName val="9b Przyjęci do 2023"/>
      <sheetName val="9c Przekazani z 2024"/>
      <sheetName val="9d,e Przekazani z 2024"/>
      <sheetName val="9f Przekazani z 2023"/>
      <sheetName val="9d Przekazani z 2023"/>
      <sheetName val="9g,h Przekazani z 2023"/>
      <sheetName val="10  Przemyt"/>
      <sheetName val="10a Przemyt"/>
      <sheetName val="11.jednostki SG"/>
      <sheetName val="KODY_I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showZeros="0" tabSelected="1" view="pageBreakPreview" zoomScale="80" zoomScaleNormal="100" zoomScaleSheetLayoutView="80" workbookViewId="0">
      <pane xSplit="2" ySplit="3" topLeftCell="C4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G3" sqref="G3"/>
    </sheetView>
  </sheetViews>
  <sheetFormatPr defaultRowHeight="12.75" outlineLevelCol="2" x14ac:dyDescent="0.2"/>
  <cols>
    <col min="1" max="1" width="3.5703125" style="2" customWidth="1"/>
    <col min="2" max="2" width="44" style="42" customWidth="1"/>
    <col min="3" max="3" width="21.140625" style="42" hidden="1" customWidth="1" outlineLevel="2"/>
    <col min="4" max="4" width="15.85546875" style="42" customWidth="1" outlineLevel="1" collapsed="1"/>
    <col min="5" max="5" width="47.7109375" style="41" customWidth="1"/>
    <col min="6" max="16384" width="9.140625" style="2"/>
  </cols>
  <sheetData>
    <row r="1" spans="1:5" ht="67.5" customHeight="1" x14ac:dyDescent="0.2">
      <c r="A1" s="1" t="s">
        <v>0</v>
      </c>
      <c r="B1" s="1"/>
      <c r="C1" s="1"/>
      <c r="D1" s="1"/>
      <c r="E1" s="1"/>
    </row>
    <row r="2" spans="1:5" ht="18" customHeight="1" x14ac:dyDescent="0.2">
      <c r="B2" s="3"/>
      <c r="C2" s="3"/>
      <c r="D2" s="3"/>
      <c r="E2" s="4"/>
    </row>
    <row r="3" spans="1:5" ht="84.75" customHeight="1" x14ac:dyDescent="0.2">
      <c r="A3" s="5" t="s">
        <v>1</v>
      </c>
      <c r="B3" s="5"/>
      <c r="C3" s="44" t="s">
        <v>1</v>
      </c>
      <c r="D3" s="45" t="s">
        <v>2</v>
      </c>
      <c r="E3" s="43" t="s">
        <v>3</v>
      </c>
    </row>
    <row r="4" spans="1:5" s="11" customFormat="1" ht="17.100000000000001" customHeight="1" x14ac:dyDescent="0.25">
      <c r="A4" s="6"/>
      <c r="B4" s="7" t="s">
        <v>4</v>
      </c>
      <c r="C4" s="8"/>
      <c r="D4" s="9" t="str">
        <f>IF(B4&gt;0,IFERROR(VLOOKUP(B4,[2]KODY_ISO!$B$2:$J$300,2,FALSE),"wpisz nazwę"),"")</f>
        <v>UKR</v>
      </c>
      <c r="E4" s="10">
        <v>1972</v>
      </c>
    </row>
    <row r="5" spans="1:5" s="11" customFormat="1" ht="17.100000000000001" customHeight="1" x14ac:dyDescent="0.25">
      <c r="A5" s="6"/>
      <c r="B5" s="7" t="s">
        <v>5</v>
      </c>
      <c r="C5" s="8"/>
      <c r="D5" s="8" t="str">
        <f>IF(B5&gt;0,IFERROR(VLOOKUP(B5,[2]KODY_ISO!$B$2:$J$300,2,FALSE),"wpisz nazwę"),"")</f>
        <v>COL</v>
      </c>
      <c r="E5" s="10">
        <v>1035</v>
      </c>
    </row>
    <row r="6" spans="1:5" s="11" customFormat="1" ht="17.100000000000001" customHeight="1" x14ac:dyDescent="0.25">
      <c r="A6" s="6"/>
      <c r="B6" s="7" t="s">
        <v>6</v>
      </c>
      <c r="C6" s="8"/>
      <c r="D6" s="8" t="str">
        <f>IF(B6&gt;0,IFERROR(VLOOKUP(B6,[2]KODY_ISO!$B$2:$J$300,2,FALSE),"wpisz nazwę"),"")</f>
        <v>PHL</v>
      </c>
      <c r="E6" s="10">
        <v>542</v>
      </c>
    </row>
    <row r="7" spans="1:5" s="11" customFormat="1" ht="17.100000000000001" customHeight="1" x14ac:dyDescent="0.25">
      <c r="A7" s="6"/>
      <c r="B7" s="7" t="s">
        <v>7</v>
      </c>
      <c r="C7" s="8"/>
      <c r="D7" s="8" t="str">
        <f>IF(B7&gt;0,IFERROR(VLOOKUP(B7,[2]KODY_ISO!$B$2:$J$300,2,FALSE),"wpisz nazwę"),"")</f>
        <v>GEO</v>
      </c>
      <c r="E7" s="10">
        <v>488</v>
      </c>
    </row>
    <row r="8" spans="1:5" s="11" customFormat="1" ht="17.100000000000001" customHeight="1" x14ac:dyDescent="0.25">
      <c r="A8" s="6"/>
      <c r="B8" s="7" t="s">
        <v>8</v>
      </c>
      <c r="C8" s="8"/>
      <c r="D8" s="8" t="str">
        <f>IF(B8&gt;0,IFERROR(VLOOKUP(B8,[2]KODY_ISO!$B$2:$J$300,2,FALSE),"wpisz nazwę"),"")</f>
        <v>NPL</v>
      </c>
      <c r="E8" s="10">
        <v>369</v>
      </c>
    </row>
    <row r="9" spans="1:5" s="11" customFormat="1" ht="17.100000000000001" customHeight="1" x14ac:dyDescent="0.25">
      <c r="A9" s="6"/>
      <c r="B9" s="7" t="s">
        <v>9</v>
      </c>
      <c r="C9" s="8"/>
      <c r="D9" s="8" t="str">
        <f>IF(B9&gt;0,IFERROR(VLOOKUP(B9,[2]KODY_ISO!$B$2:$J$300,2,FALSE),"wpisz nazwę"),"")</f>
        <v>BLR</v>
      </c>
      <c r="E9" s="10">
        <v>351</v>
      </c>
    </row>
    <row r="10" spans="1:5" s="11" customFormat="1" ht="17.100000000000001" customHeight="1" x14ac:dyDescent="0.25">
      <c r="A10" s="6"/>
      <c r="B10" s="7" t="s">
        <v>10</v>
      </c>
      <c r="C10" s="8"/>
      <c r="D10" s="8" t="str">
        <f>IF(B10&gt;0,IFERROR(VLOOKUP(B10,[2]KODY_ISO!$B$2:$J$300,2,FALSE),"wpisz nazwę"),"")</f>
        <v>IDN</v>
      </c>
      <c r="E10" s="10">
        <v>336</v>
      </c>
    </row>
    <row r="11" spans="1:5" s="11" customFormat="1" ht="17.100000000000001" customHeight="1" x14ac:dyDescent="0.25">
      <c r="A11" s="6"/>
      <c r="B11" s="7" t="s">
        <v>11</v>
      </c>
      <c r="C11" s="8"/>
      <c r="D11" s="8" t="str">
        <f>IF(B11&gt;0,IFERROR(VLOOKUP(B11,[2]KODY_ISO!$B$2:$J$300,2,FALSE),"wpisz nazwę"),"")</f>
        <v>UZB</v>
      </c>
      <c r="E11" s="10">
        <v>329</v>
      </c>
    </row>
    <row r="12" spans="1:5" s="11" customFormat="1" ht="17.100000000000001" customHeight="1" x14ac:dyDescent="0.25">
      <c r="A12" s="6"/>
      <c r="B12" s="7" t="s">
        <v>12</v>
      </c>
      <c r="C12" s="8"/>
      <c r="D12" s="8" t="str">
        <f>IF(B12&gt;0,IFERROR(VLOOKUP(B12,[2]KODY_ISO!$B$2:$J$300,2,FALSE),"wpisz nazwę"),"")</f>
        <v>IND</v>
      </c>
      <c r="E12" s="10">
        <v>233</v>
      </c>
    </row>
    <row r="13" spans="1:5" s="11" customFormat="1" ht="17.100000000000001" customHeight="1" x14ac:dyDescent="0.25">
      <c r="A13" s="6"/>
      <c r="B13" s="7" t="s">
        <v>13</v>
      </c>
      <c r="C13" s="8"/>
      <c r="D13" s="8" t="str">
        <f>IF(B13&gt;0,IFERROR(VLOOKUP(B13,[2]KODY_ISO!$B$2:$J$300,2,FALSE),"wpisz nazwę"),"")</f>
        <v>MDA</v>
      </c>
      <c r="E13" s="10">
        <v>223</v>
      </c>
    </row>
    <row r="14" spans="1:5" s="11" customFormat="1" ht="17.100000000000001" customHeight="1" x14ac:dyDescent="0.25">
      <c r="A14" s="6"/>
      <c r="B14" s="7" t="s">
        <v>14</v>
      </c>
      <c r="C14" s="8"/>
      <c r="D14" s="8" t="str">
        <f>IF(B14&gt;0,IFERROR(VLOOKUP(B14,[2]KODY_ISO!$B$2:$J$300,2,FALSE),"wpisz nazwę"),"")</f>
        <v>BGD</v>
      </c>
      <c r="E14" s="10">
        <v>158</v>
      </c>
    </row>
    <row r="15" spans="1:5" s="11" customFormat="1" ht="17.100000000000001" customHeight="1" x14ac:dyDescent="0.25">
      <c r="A15" s="6"/>
      <c r="B15" s="7" t="s">
        <v>15</v>
      </c>
      <c r="C15" s="8"/>
      <c r="D15" s="8" t="str">
        <f>IF(B15&gt;0,IFERROR(VLOOKUP(B15,[2]KODY_ISO!$B$2:$J$300,2,FALSE),"wpisz nazwę"),"")</f>
        <v>KGZ</v>
      </c>
      <c r="E15" s="10">
        <v>138</v>
      </c>
    </row>
    <row r="16" spans="1:5" s="11" customFormat="1" ht="17.100000000000001" customHeight="1" x14ac:dyDescent="0.25">
      <c r="A16" s="6"/>
      <c r="B16" s="7" t="s">
        <v>16</v>
      </c>
      <c r="C16" s="8"/>
      <c r="D16" s="8" t="str">
        <f>IF(B16&gt;0,IFERROR(VLOOKUP(B16,[2]KODY_ISO!$B$2:$J$300,2,FALSE),"wpisz nazwę"),"")</f>
        <v>KAZ</v>
      </c>
      <c r="E16" s="10">
        <v>70</v>
      </c>
    </row>
    <row r="17" spans="1:8" s="11" customFormat="1" ht="17.100000000000001" customHeight="1" x14ac:dyDescent="0.25">
      <c r="A17" s="6"/>
      <c r="B17" s="12" t="s">
        <v>17</v>
      </c>
      <c r="C17" s="8"/>
      <c r="D17" s="8" t="str">
        <f>IF(B17&gt;0,IFERROR(VLOOKUP(B17,[2]KODY_ISO!$B$2:$J$300,2,FALSE),"wpisz nazwę"),"")</f>
        <v>LKA</v>
      </c>
      <c r="E17" s="10">
        <v>64</v>
      </c>
      <c r="G17" s="13"/>
      <c r="H17" s="14"/>
    </row>
    <row r="18" spans="1:8" s="11" customFormat="1" ht="17.100000000000001" customHeight="1" x14ac:dyDescent="0.25">
      <c r="A18" s="6"/>
      <c r="B18" s="7" t="s">
        <v>18</v>
      </c>
      <c r="C18" s="8"/>
      <c r="D18" s="8" t="str">
        <f>IF(B18&gt;0,IFERROR(VLOOKUP(B18,[2]KODY_ISO!$B$2:$J$300,2,FALSE),"wpisz nazwę"),"")</f>
        <v>TKM</v>
      </c>
      <c r="E18" s="10">
        <v>52</v>
      </c>
    </row>
    <row r="19" spans="1:8" s="11" customFormat="1" ht="17.100000000000001" customHeight="1" x14ac:dyDescent="0.25">
      <c r="A19" s="6"/>
      <c r="B19" s="7" t="s">
        <v>19</v>
      </c>
      <c r="C19" s="8"/>
      <c r="D19" s="8" t="str">
        <f>IF(B19&gt;0,IFERROR(VLOOKUP(B19,[2]KODY_ISO!$B$2:$J$300,2,FALSE),"wpisz nazwę"),"")</f>
        <v>AZE</v>
      </c>
      <c r="E19" s="10">
        <v>49</v>
      </c>
    </row>
    <row r="20" spans="1:8" s="11" customFormat="1" ht="17.100000000000001" customHeight="1" x14ac:dyDescent="0.25">
      <c r="A20" s="6"/>
      <c r="B20" s="7" t="s">
        <v>20</v>
      </c>
      <c r="C20" s="8"/>
      <c r="D20" s="8" t="str">
        <f>IF(B20&gt;0,IFERROR(VLOOKUP(B20,[2]KODY_ISO!$B$2:$J$300,2,FALSE),"wpisz nazwę"),"")</f>
        <v>VNM</v>
      </c>
      <c r="E20" s="10">
        <v>49</v>
      </c>
    </row>
    <row r="21" spans="1:8" s="11" customFormat="1" ht="17.100000000000001" customHeight="1" x14ac:dyDescent="0.25">
      <c r="A21" s="6"/>
      <c r="B21" s="7" t="s">
        <v>21</v>
      </c>
      <c r="C21" s="8"/>
      <c r="D21" s="8" t="str">
        <f>IF(B21&gt;0,IFERROR(VLOOKUP(B21,[2]KODY_ISO!$B$2:$J$300,2,FALSE),"wpisz nazwę"),"")</f>
        <v>TJK</v>
      </c>
      <c r="E21" s="10">
        <v>44</v>
      </c>
    </row>
    <row r="22" spans="1:8" s="11" customFormat="1" ht="17.100000000000001" customHeight="1" x14ac:dyDescent="0.25">
      <c r="A22" s="6"/>
      <c r="B22" s="15" t="s">
        <v>22</v>
      </c>
      <c r="C22" s="8"/>
      <c r="D22" s="8" t="str">
        <f>IF(B22&gt;0,IFERROR(VLOOKUP(B22,[2]KODY_ISO!$B$2:$J$300,2,FALSE),"wpisz nazwę"),"")</f>
        <v>ZWE</v>
      </c>
      <c r="E22" s="10">
        <v>40</v>
      </c>
    </row>
    <row r="23" spans="1:8" s="11" customFormat="1" ht="17.100000000000001" customHeight="1" x14ac:dyDescent="0.25">
      <c r="A23" s="6"/>
      <c r="B23" s="7" t="s">
        <v>23</v>
      </c>
      <c r="C23" s="8"/>
      <c r="D23" s="8" t="str">
        <f>IF(B23&gt;0,IFERROR(VLOOKUP(B23,[2]KODY_ISO!$B$2:$J$300,2,FALSE),"wpisz nazwę"),"")</f>
        <v>VEN</v>
      </c>
      <c r="E23" s="10">
        <v>28</v>
      </c>
    </row>
    <row r="24" spans="1:8" s="11" customFormat="1" ht="17.100000000000001" customHeight="1" x14ac:dyDescent="0.25">
      <c r="A24" s="6"/>
      <c r="B24" s="7" t="s">
        <v>24</v>
      </c>
      <c r="C24" s="8"/>
      <c r="D24" s="8" t="str">
        <f>IF(B24&gt;0,IFERROR(VLOOKUP(B24,[2]KODY_ISO!$B$2:$J$300,2,FALSE),"wpisz nazwę"),"")</f>
        <v>TUR</v>
      </c>
      <c r="E24" s="10">
        <v>27</v>
      </c>
    </row>
    <row r="25" spans="1:8" s="11" customFormat="1" ht="17.100000000000001" customHeight="1" x14ac:dyDescent="0.25">
      <c r="A25" s="6"/>
      <c r="B25" s="7" t="s">
        <v>25</v>
      </c>
      <c r="C25" s="8"/>
      <c r="D25" s="8" t="str">
        <f>IF(B25&gt;0,IFERROR(VLOOKUP(B25,[2]KODY_ISO!$B$2:$J$300,2,FALSE),"wpisz nazwę"),"")</f>
        <v>KEN</v>
      </c>
      <c r="E25" s="10">
        <v>25</v>
      </c>
    </row>
    <row r="26" spans="1:8" s="11" customFormat="1" ht="17.100000000000001" customHeight="1" x14ac:dyDescent="0.25">
      <c r="A26" s="6"/>
      <c r="B26" s="7" t="s">
        <v>26</v>
      </c>
      <c r="C26" s="8"/>
      <c r="D26" s="8" t="str">
        <f>IF(B26&gt;0,IFERROR(VLOOKUP(B26,[2]KODY_ISO!$B$2:$J$300,2,FALSE),"wpisz nazwę"),"")</f>
        <v>ARG</v>
      </c>
      <c r="E26" s="10">
        <v>21</v>
      </c>
      <c r="G26" s="13"/>
      <c r="H26" s="13"/>
    </row>
    <row r="27" spans="1:8" s="11" customFormat="1" ht="17.100000000000001" customHeight="1" x14ac:dyDescent="0.25">
      <c r="A27" s="6"/>
      <c r="B27" s="7" t="s">
        <v>27</v>
      </c>
      <c r="C27" s="8"/>
      <c r="D27" s="8" t="str">
        <f>IF(B27&gt;0,IFERROR(VLOOKUP(B27,[2]KODY_ISO!$B$2:$J$300,2,FALSE),"wpisz nazwę"),"")</f>
        <v>ARM</v>
      </c>
      <c r="E27" s="10">
        <v>21</v>
      </c>
      <c r="G27" s="13"/>
      <c r="H27" s="13"/>
    </row>
    <row r="28" spans="1:8" s="11" customFormat="1" ht="17.100000000000001" customHeight="1" x14ac:dyDescent="0.25">
      <c r="A28" s="6"/>
      <c r="B28" s="7" t="s">
        <v>28</v>
      </c>
      <c r="C28" s="8"/>
      <c r="D28" s="8" t="str">
        <f>IF(B28&gt;0,IFERROR(VLOOKUP(B28,[2]KODY_ISO!$B$2:$J$300,2,FALSE),"wpisz nazwę"),"")</f>
        <v>PRY</v>
      </c>
      <c r="E28" s="10">
        <v>18</v>
      </c>
    </row>
    <row r="29" spans="1:8" s="11" customFormat="1" ht="17.100000000000001" customHeight="1" x14ac:dyDescent="0.25">
      <c r="A29" s="6"/>
      <c r="B29" s="7" t="s">
        <v>29</v>
      </c>
      <c r="C29" s="8"/>
      <c r="D29" s="8" t="str">
        <f>IF(B29&gt;0,IFERROR(VLOOKUP(B29,[2]KODY_ISO!$B$2:$J$300,2,FALSE),"wpisz nazwę"),"")</f>
        <v>PER</v>
      </c>
      <c r="E29" s="10">
        <v>16</v>
      </c>
      <c r="G29" s="13"/>
      <c r="H29" s="14"/>
    </row>
    <row r="30" spans="1:8" s="11" customFormat="1" ht="17.100000000000001" customHeight="1" x14ac:dyDescent="0.25">
      <c r="A30" s="16"/>
      <c r="B30" s="12" t="s">
        <v>30</v>
      </c>
      <c r="C30" s="8"/>
      <c r="D30" s="8" t="str">
        <f>IF(B30&gt;0,IFERROR(VLOOKUP(B30,[2]KODY_ISO!$B$2:$J$300,2,FALSE),"wpisz nazwę"),"")</f>
        <v>AGO</v>
      </c>
      <c r="E30" s="10">
        <v>15</v>
      </c>
      <c r="G30" s="13"/>
      <c r="H30" s="14"/>
    </row>
    <row r="31" spans="1:8" s="11" customFormat="1" ht="17.100000000000001" customHeight="1" x14ac:dyDescent="0.25">
      <c r="A31" s="6"/>
      <c r="B31" s="17" t="s">
        <v>31</v>
      </c>
      <c r="C31" s="8"/>
      <c r="D31" s="8" t="str">
        <f>IF(B31&gt;0,IFERROR(VLOOKUP(B31,[2]KODY_ISO!$B$2:$J$300,2,FALSE),"wpisz nazwę"),"")</f>
        <v>NGA</v>
      </c>
      <c r="E31" s="10">
        <v>13</v>
      </c>
      <c r="G31" s="13"/>
      <c r="H31" s="14"/>
    </row>
    <row r="32" spans="1:8" s="11" customFormat="1" ht="17.100000000000001" customHeight="1" x14ac:dyDescent="0.25">
      <c r="A32" s="6"/>
      <c r="B32" s="7" t="s">
        <v>32</v>
      </c>
      <c r="C32" s="8"/>
      <c r="D32" s="8" t="str">
        <f>IF(B32&gt;0,IFERROR(VLOOKUP(B32,[2]KODY_ISO!$B$2:$J$300,2,FALSE),"wpisz nazwę"),"")</f>
        <v>RUS</v>
      </c>
      <c r="E32" s="10">
        <v>13</v>
      </c>
      <c r="G32" s="13"/>
      <c r="H32" s="14"/>
    </row>
    <row r="33" spans="1:8" s="11" customFormat="1" ht="17.100000000000001" customHeight="1" x14ac:dyDescent="0.25">
      <c r="A33" s="6"/>
      <c r="B33" s="7" t="s">
        <v>33</v>
      </c>
      <c r="C33" s="8"/>
      <c r="D33" s="8" t="str">
        <f>IF(B33&gt;0,IFERROR(VLOOKUP(B33,[2]KODY_ISO!$B$2:$J$300,2,FALSE),"wpisz nazwę"),"")</f>
        <v>RWA</v>
      </c>
      <c r="E33" s="10">
        <v>12</v>
      </c>
      <c r="G33" s="13"/>
      <c r="H33" s="14"/>
    </row>
    <row r="34" spans="1:8" s="11" customFormat="1" ht="17.100000000000001" customHeight="1" x14ac:dyDescent="0.25">
      <c r="A34" s="6"/>
      <c r="B34" s="7" t="s">
        <v>34</v>
      </c>
      <c r="C34" s="8"/>
      <c r="D34" s="8" t="str">
        <f>IF(B34&gt;0,IFERROR(VLOOKUP(B34,[2]KODY_ISO!$B$2:$J$300,2,FALSE),"wpisz nazwę"),"")</f>
        <v>TZA</v>
      </c>
      <c r="E34" s="10">
        <v>12</v>
      </c>
      <c r="G34" s="13"/>
      <c r="H34" s="14"/>
    </row>
    <row r="35" spans="1:8" s="11" customFormat="1" ht="17.100000000000001" customHeight="1" x14ac:dyDescent="0.25">
      <c r="A35" s="6"/>
      <c r="B35" s="7" t="s">
        <v>35</v>
      </c>
      <c r="C35" s="8"/>
      <c r="D35" s="8" t="str">
        <f>IF(B35&gt;0,IFERROR(VLOOKUP(B35,[2]KODY_ISO!$B$2:$J$300,2,FALSE),"wpisz nazwę"),"")</f>
        <v>UGA</v>
      </c>
      <c r="E35" s="10">
        <v>11</v>
      </c>
      <c r="G35" s="13"/>
      <c r="H35" s="13"/>
    </row>
    <row r="36" spans="1:8" s="11" customFormat="1" ht="17.100000000000001" customHeight="1" x14ac:dyDescent="0.25">
      <c r="A36" s="6"/>
      <c r="B36" s="7" t="s">
        <v>36</v>
      </c>
      <c r="C36" s="8"/>
      <c r="D36" s="8" t="str">
        <f>IF(B36&gt;0,IFERROR(VLOOKUP(B36,[2]KODY_ISO!$B$2:$J$300,2,FALSE),"wpisz nazwę"),"")</f>
        <v>DZA</v>
      </c>
      <c r="E36" s="10">
        <v>8</v>
      </c>
    </row>
    <row r="37" spans="1:8" s="11" customFormat="1" ht="17.100000000000001" customHeight="1" x14ac:dyDescent="0.25">
      <c r="A37" s="6"/>
      <c r="B37" s="7" t="s">
        <v>37</v>
      </c>
      <c r="C37" s="8"/>
      <c r="D37" s="8" t="str">
        <f>IF(B37&gt;0,IFERROR(VLOOKUP(B37,[2]KODY_ISO!$B$2:$J$300,2,FALSE),"wpisz nazwę"),"")</f>
        <v>EGY</v>
      </c>
      <c r="E37" s="10">
        <v>8</v>
      </c>
    </row>
    <row r="38" spans="1:8" s="11" customFormat="1" ht="17.100000000000001" customHeight="1" x14ac:dyDescent="0.25">
      <c r="A38" s="6"/>
      <c r="B38" s="7" t="s">
        <v>38</v>
      </c>
      <c r="C38" s="8" t="str">
        <f>IF(B38&gt;0,IFERROR(VLOOKUP(B38,[3]KODY_ISO!$C$2:$J$300,4,FALSE),"wpisz nazwę"),"")</f>
        <v>wpisz nazwę</v>
      </c>
      <c r="D38" s="8" t="str">
        <f>IF(B38&gt;0,IFERROR(VLOOKUP(B38,[2]KODY_ISO!$B$2:$J$300,2,FALSE),"wpisz nazwę"),"")</f>
        <v>PAK</v>
      </c>
      <c r="E38" s="10">
        <v>7</v>
      </c>
    </row>
    <row r="39" spans="1:8" s="11" customFormat="1" ht="16.5" customHeight="1" x14ac:dyDescent="0.25">
      <c r="A39" s="6"/>
      <c r="B39" s="7" t="s">
        <v>39</v>
      </c>
      <c r="C39" s="8" t="str">
        <f>IF(B39&gt;0,IFERROR(VLOOKUP(B39,[3]KODY_ISO!$C$2:$J$300,4,FALSE),"wpisz nazwę"),"")</f>
        <v>wpisz nazwę</v>
      </c>
      <c r="D39" s="8" t="str">
        <f>IF(B39&gt;0,IFERROR(VLOOKUP(B39,[2]KODY_ISO!$B$2:$J$300,2,FALSE),"wpisz nazwę"),"")</f>
        <v>THA</v>
      </c>
      <c r="E39" s="10">
        <v>7</v>
      </c>
    </row>
    <row r="40" spans="1:8" s="11" customFormat="1" ht="17.100000000000001" customHeight="1" x14ac:dyDescent="0.25">
      <c r="A40" s="6"/>
      <c r="B40" s="7" t="s">
        <v>40</v>
      </c>
      <c r="C40" s="8" t="str">
        <f>IF(B40&gt;0,IFERROR(VLOOKUP(B40,[3]KODY_ISO!$C$2:$J$300,4,FALSE),"wpisz nazwę"),"")</f>
        <v>wpisz nazwę</v>
      </c>
      <c r="D40" s="8" t="str">
        <f>IF(B40&gt;0,IFERROR(VLOOKUP(B40,[2]KODY_ISO!$B$2:$J$300,2,FALSE),"wpisz nazwę"),"")</f>
        <v>MAR</v>
      </c>
      <c r="E40" s="10">
        <v>6</v>
      </c>
    </row>
    <row r="41" spans="1:8" s="11" customFormat="1" ht="17.100000000000001" customHeight="1" x14ac:dyDescent="0.25">
      <c r="A41" s="6"/>
      <c r="B41" s="7" t="s">
        <v>41</v>
      </c>
      <c r="C41" s="8" t="str">
        <f>IF(B41&gt;0,IFERROR(VLOOKUP(B41,[3]KODY_ISO!$C$2:$J$300,4,FALSE),"wpisz nazwę"),"")</f>
        <v>wpisz nazwę</v>
      </c>
      <c r="D41" s="8" t="str">
        <f>IF(B41&gt;0,IFERROR(VLOOKUP(B41,[2]KODY_ISO!$B$2:$J$300,2,FALSE),"wpisz nazwę"),"")</f>
        <v>ZAF</v>
      </c>
      <c r="E41" s="10">
        <v>6</v>
      </c>
    </row>
    <row r="42" spans="1:8" s="11" customFormat="1" ht="17.100000000000001" customHeight="1" x14ac:dyDescent="0.25">
      <c r="A42" s="6"/>
      <c r="B42" s="7" t="s">
        <v>42</v>
      </c>
      <c r="C42" s="8"/>
      <c r="D42" s="8" t="str">
        <f>IF(B42&gt;0,IFERROR(VLOOKUP(B42,[2]KODY_ISO!$B$2:$J$300,2,FALSE),"wpisz nazwę"),"")</f>
        <v>CMR</v>
      </c>
      <c r="E42" s="10">
        <v>5</v>
      </c>
    </row>
    <row r="43" spans="1:8" s="11" customFormat="1" ht="17.100000000000001" customHeight="1" x14ac:dyDescent="0.25">
      <c r="A43" s="6"/>
      <c r="B43" s="7" t="s">
        <v>43</v>
      </c>
      <c r="C43" s="8"/>
      <c r="D43" s="8" t="str">
        <f>IF(B43&gt;0,IFERROR(VLOOKUP(B43,[2]KODY_ISO!$B$2:$J$300,2,FALSE),"wpisz nazwę"),"")</f>
        <v>CUB</v>
      </c>
      <c r="E43" s="10">
        <v>5</v>
      </c>
    </row>
    <row r="44" spans="1:8" s="11" customFormat="1" ht="15.75" customHeight="1" x14ac:dyDescent="0.25">
      <c r="A44" s="6"/>
      <c r="B44" s="7" t="s">
        <v>44</v>
      </c>
      <c r="C44" s="8"/>
      <c r="D44" s="8" t="str">
        <f>IF(B44&gt;0,IFERROR(VLOOKUP(B44,[2]KODY_ISO!$B$2:$J$300,2,FALSE),"wpisz nazwę"),"")</f>
        <v>MEX</v>
      </c>
      <c r="E44" s="10">
        <v>5</v>
      </c>
    </row>
    <row r="45" spans="1:8" s="11" customFormat="1" ht="15.75" customHeight="1" x14ac:dyDescent="0.25">
      <c r="A45" s="6"/>
      <c r="B45" s="7" t="s">
        <v>45</v>
      </c>
      <c r="C45" s="8"/>
      <c r="D45" s="8" t="str">
        <f>IF(B45&gt;0,IFERROR(VLOOKUP(B45,[2]KODY_ISO!$B$2:$J$300,2,FALSE),"wpisz nazwę"),"")</f>
        <v>CHN</v>
      </c>
      <c r="E45" s="10">
        <v>4</v>
      </c>
    </row>
    <row r="46" spans="1:8" s="11" customFormat="1" ht="15.75" customHeight="1" x14ac:dyDescent="0.25">
      <c r="A46" s="6"/>
      <c r="B46" s="7" t="s">
        <v>46</v>
      </c>
      <c r="C46" s="8"/>
      <c r="D46" s="8" t="str">
        <f>IF(B46&gt;0,IFERROR(VLOOKUP(B46,[2]KODY_ISO!$B$2:$J$300,2,FALSE),"wpisz nazwę"),"")</f>
        <v>GIN</v>
      </c>
      <c r="E46" s="10">
        <v>4</v>
      </c>
    </row>
    <row r="47" spans="1:8" s="11" customFormat="1" ht="15.75" customHeight="1" x14ac:dyDescent="0.25">
      <c r="A47" s="6"/>
      <c r="B47" s="7" t="s">
        <v>47</v>
      </c>
      <c r="C47" s="8" t="str">
        <f>IF(B47&gt;0,IFERROR(VLOOKUP(B47,[3]KODY_ISO!$C$2:$J$300,4,FALSE),"wpisz nazwę"),"")</f>
        <v>wpisz nazwę</v>
      </c>
      <c r="D47" s="8" t="str">
        <f>IF(B47&gt;0,IFERROR(VLOOKUP(B47,[2]KODY_ISO!$B$2:$J$300,2,FALSE),"wpisz nazwę"),"")</f>
        <v>ETH</v>
      </c>
      <c r="E47" s="10">
        <v>3</v>
      </c>
    </row>
    <row r="48" spans="1:8" s="11" customFormat="1" ht="15.75" customHeight="1" x14ac:dyDescent="0.25">
      <c r="A48" s="6"/>
      <c r="B48" s="7" t="s">
        <v>48</v>
      </c>
      <c r="C48" s="8"/>
      <c r="D48" s="8" t="str">
        <f>IF(B48&gt;0,IFERROR(VLOOKUP(B48,[2]KODY_ISO!$B$2:$J$300,2,FALSE),"wpisz nazwę"),"")</f>
        <v>MRT</v>
      </c>
      <c r="E48" s="10">
        <v>3</v>
      </c>
    </row>
    <row r="49" spans="1:5" s="11" customFormat="1" ht="15.75" customHeight="1" x14ac:dyDescent="0.25">
      <c r="A49" s="6"/>
      <c r="B49" s="7" t="s">
        <v>49</v>
      </c>
      <c r="C49" s="8"/>
      <c r="D49" s="8" t="str">
        <f>IF(B49&gt;0,IFERROR(VLOOKUP(B49,[2]KODY_ISO!$B$2:$J$300,2,FALSE),"wpisz nazwę"),"")</f>
        <v>GHA</v>
      </c>
      <c r="E49" s="10">
        <v>2</v>
      </c>
    </row>
    <row r="50" spans="1:5" s="11" customFormat="1" ht="15.75" customHeight="1" x14ac:dyDescent="0.25">
      <c r="A50" s="6"/>
      <c r="B50" s="7" t="s">
        <v>50</v>
      </c>
      <c r="C50" s="8"/>
      <c r="D50" s="8" t="str">
        <f>IF(B50&gt;0,IFERROR(VLOOKUP(B50,[2]KODY_ISO!$B$2:$J$300,2,FALSE),"wpisz nazwę"),"")</f>
        <v>GTM</v>
      </c>
      <c r="E50" s="10">
        <v>2</v>
      </c>
    </row>
    <row r="51" spans="1:5" s="11" customFormat="1" ht="15.75" customHeight="1" x14ac:dyDescent="0.25">
      <c r="A51" s="6"/>
      <c r="B51" s="7" t="s">
        <v>51</v>
      </c>
      <c r="C51" s="8"/>
      <c r="D51" s="8" t="str">
        <f>IF(B51&gt;0,IFERROR(VLOOKUP(B51,[2]KODY_ISO!$B$2:$J$300,2,FALSE),"wpisz nazwę"),"")</f>
        <v>KOR</v>
      </c>
      <c r="E51" s="10">
        <v>2</v>
      </c>
    </row>
    <row r="52" spans="1:5" s="11" customFormat="1" ht="15.75" customHeight="1" x14ac:dyDescent="0.25">
      <c r="A52" s="6"/>
      <c r="B52" s="7" t="s">
        <v>52</v>
      </c>
      <c r="C52" s="8"/>
      <c r="D52" s="8" t="str">
        <f>IF(B52&gt;0,IFERROR(VLOOKUP(B52,[2]KODY_ISO!$B$2:$J$300,2,FALSE),"wpisz nazwę"),"")</f>
        <v>TUN</v>
      </c>
      <c r="E52" s="10">
        <v>2</v>
      </c>
    </row>
    <row r="53" spans="1:5" s="11" customFormat="1" ht="15.75" customHeight="1" x14ac:dyDescent="0.25">
      <c r="A53" s="6"/>
      <c r="B53" s="7" t="s">
        <v>53</v>
      </c>
      <c r="C53" s="8"/>
      <c r="D53" s="8" t="str">
        <f>IF(B53&gt;0,IFERROR(VLOOKUP(B53,[2]KODY_ISO!$B$2:$J$300,2,FALSE),"wpisz nazwę"),"")</f>
        <v>ALB</v>
      </c>
      <c r="E53" s="10">
        <v>1</v>
      </c>
    </row>
    <row r="54" spans="1:5" s="11" customFormat="1" ht="15.75" customHeight="1" x14ac:dyDescent="0.25">
      <c r="A54" s="6"/>
      <c r="B54" s="7" t="s">
        <v>54</v>
      </c>
      <c r="C54" s="8"/>
      <c r="D54" s="8" t="str">
        <f>IF(B54&gt;0,IFERROR(VLOOKUP(B54,[2]KODY_ISO!$B$2:$J$300,2,FALSE),"wpisz nazwę"),"")</f>
        <v>XXX</v>
      </c>
      <c r="E54" s="10">
        <v>1</v>
      </c>
    </row>
    <row r="55" spans="1:5" s="11" customFormat="1" ht="15.75" customHeight="1" x14ac:dyDescent="0.25">
      <c r="A55" s="6"/>
      <c r="B55" s="7" t="s">
        <v>55</v>
      </c>
      <c r="C55" s="8"/>
      <c r="D55" s="8" t="str">
        <f>IF(B55&gt;0,IFERROR(VLOOKUP(B55,[2]KODY_ISO!$B$2:$J$300,2,FALSE),"wpisz nazwę"),"")</f>
        <v>BDI</v>
      </c>
      <c r="E55" s="10">
        <v>1</v>
      </c>
    </row>
    <row r="56" spans="1:5" s="11" customFormat="1" ht="15.75" customHeight="1" x14ac:dyDescent="0.25">
      <c r="A56" s="6"/>
      <c r="B56" s="7" t="s">
        <v>56</v>
      </c>
      <c r="C56" s="8"/>
      <c r="D56" s="8" t="str">
        <f>IF(B56&gt;0,IFERROR(VLOOKUP(B56,[2]KODY_ISO!$B$2:$J$300,2,FALSE),"wpisz nazwę"),"")</f>
        <v>COD</v>
      </c>
      <c r="E56" s="10">
        <v>1</v>
      </c>
    </row>
    <row r="57" spans="1:5" s="11" customFormat="1" ht="15.75" customHeight="1" x14ac:dyDescent="0.25">
      <c r="A57" s="6"/>
      <c r="B57" s="7" t="s">
        <v>57</v>
      </c>
      <c r="C57" s="8"/>
      <c r="D57" s="8" t="str">
        <f>IF(B57&gt;0,IFERROR(VLOOKUP(B57,[2]KODY_ISO!$B$2:$J$300,2,FALSE),"wpisz nazwę"),"")</f>
        <v>ISR</v>
      </c>
      <c r="E57" s="10">
        <v>1</v>
      </c>
    </row>
    <row r="58" spans="1:5" s="11" customFormat="1" ht="15.75" customHeight="1" x14ac:dyDescent="0.25">
      <c r="A58" s="6"/>
      <c r="B58" s="7" t="s">
        <v>58</v>
      </c>
      <c r="C58" s="8"/>
      <c r="D58" s="8" t="str">
        <f>IF(B58&gt;0,IFERROR(VLOOKUP(B58,[2]KODY_ISO!$B$2:$J$300,2,FALSE),"wpisz nazwę"),"")</f>
        <v>MKD</v>
      </c>
      <c r="E58" s="10">
        <v>1</v>
      </c>
    </row>
    <row r="59" spans="1:5" s="11" customFormat="1" ht="15.75" customHeight="1" x14ac:dyDescent="0.25">
      <c r="A59" s="6"/>
      <c r="B59" s="7" t="s">
        <v>59</v>
      </c>
      <c r="C59" s="8"/>
      <c r="D59" s="8" t="str">
        <f>IF(B59&gt;0,IFERROR(VLOOKUP(B59,[2]KODY_ISO!$B$2:$J$300,2,FALSE),"wpisz nazwę"),"")</f>
        <v>MNG</v>
      </c>
      <c r="E59" s="10">
        <v>1</v>
      </c>
    </row>
    <row r="60" spans="1:5" s="11" customFormat="1" ht="15.75" customHeight="1" x14ac:dyDescent="0.25">
      <c r="A60" s="6"/>
      <c r="B60" s="7" t="s">
        <v>60</v>
      </c>
      <c r="C60" s="8"/>
      <c r="D60" s="8" t="str">
        <f>IF(B60&gt;0,IFERROR(VLOOKUP(B60,[2]KODY_ISO!$B$2:$J$300,2,FALSE),"wpisz nazwę"),"")</f>
        <v>SEN</v>
      </c>
      <c r="E60" s="10">
        <v>1</v>
      </c>
    </row>
    <row r="61" spans="1:5" s="11" customFormat="1" ht="15.75" customHeight="1" x14ac:dyDescent="0.25">
      <c r="A61" s="6"/>
      <c r="B61" s="7" t="s">
        <v>61</v>
      </c>
      <c r="C61" s="8"/>
      <c r="D61" s="8" t="str">
        <f>IF(B61&gt;0,IFERROR(VLOOKUP(B61,[2]KODY_ISO!$B$2:$J$300,2,FALSE),"wpisz nazwę"),"")</f>
        <v>SLE</v>
      </c>
      <c r="E61" s="10">
        <v>1</v>
      </c>
    </row>
    <row r="62" spans="1:5" s="11" customFormat="1" ht="15.75" customHeight="1" x14ac:dyDescent="0.25">
      <c r="A62" s="6"/>
      <c r="B62" s="7" t="s">
        <v>62</v>
      </c>
      <c r="C62" s="8"/>
      <c r="D62" s="8" t="str">
        <f>IF(B62&gt;0,IFERROR(VLOOKUP(B62,[2]KODY_ISO!$B$2:$J$300,2,FALSE),"wpisz nazwę"),"")</f>
        <v>SOM</v>
      </c>
      <c r="E62" s="10">
        <v>1</v>
      </c>
    </row>
    <row r="63" spans="1:5" s="11" customFormat="1" ht="15.75" customHeight="1" x14ac:dyDescent="0.25">
      <c r="A63" s="6"/>
      <c r="B63" s="7" t="s">
        <v>63</v>
      </c>
      <c r="C63" s="8"/>
      <c r="D63" s="8" t="str">
        <f>IF(B63&gt;0,IFERROR(VLOOKUP(B63,[2]KODY_ISO!$B$2:$J$300,2,FALSE),"wpisz nazwę"),"")</f>
        <v>TWN</v>
      </c>
      <c r="E63" s="10">
        <v>1</v>
      </c>
    </row>
    <row r="64" spans="1:5" s="11" customFormat="1" ht="15.75" customHeight="1" x14ac:dyDescent="0.25">
      <c r="A64" s="6"/>
      <c r="B64" s="7" t="s">
        <v>64</v>
      </c>
      <c r="C64" s="8"/>
      <c r="D64" s="8" t="str">
        <f>IF(B64&gt;0,IFERROR(VLOOKUP(B64,[2]KODY_ISO!$B$2:$J$300,2,FALSE),"wpisz nazwę"),"")</f>
        <v>BHS</v>
      </c>
      <c r="E64" s="10">
        <v>1</v>
      </c>
    </row>
    <row r="65" spans="1:8" s="11" customFormat="1" ht="15.75" customHeight="1" x14ac:dyDescent="0.25">
      <c r="A65" s="6"/>
      <c r="B65" s="7" t="s">
        <v>65</v>
      </c>
      <c r="C65" s="8"/>
      <c r="D65" s="8" t="str">
        <f>IF(B65&gt;0,IFERROR(VLOOKUP(B65,[2]KODY_ISO!$B$2:$J$300,2,FALSE),"wpisz nazwę"),"")</f>
        <v>ZMB</v>
      </c>
      <c r="E65" s="10">
        <v>1</v>
      </c>
    </row>
    <row r="66" spans="1:8" s="25" customFormat="1" ht="33.75" customHeight="1" x14ac:dyDescent="0.3">
      <c r="A66" s="22" t="s">
        <v>66</v>
      </c>
      <c r="B66" s="22"/>
      <c r="C66" s="22"/>
      <c r="D66" s="23"/>
      <c r="E66" s="24">
        <f>SUM(E4:E65)</f>
        <v>6866</v>
      </c>
    </row>
    <row r="67" spans="1:8" s="11" customFormat="1" ht="17.100000000000001" customHeight="1" x14ac:dyDescent="0.25">
      <c r="A67" s="6"/>
      <c r="B67" s="7" t="s">
        <v>67</v>
      </c>
      <c r="C67" s="8"/>
      <c r="D67" s="9" t="str">
        <f>IF(B67&gt;0,IFERROR(VLOOKUP(B67,[3]KODY_ISO!$B$2:$J$300,2,FALSE),"wpisz nazwę"),"")</f>
        <v>HUN</v>
      </c>
      <c r="E67" s="26">
        <v>3</v>
      </c>
      <c r="G67" s="13"/>
      <c r="H67" s="13"/>
    </row>
    <row r="68" spans="1:8" s="11" customFormat="1" ht="17.100000000000001" customHeight="1" x14ac:dyDescent="0.25">
      <c r="A68" s="6"/>
      <c r="B68" s="7" t="s">
        <v>68</v>
      </c>
      <c r="C68" s="8"/>
      <c r="D68" s="8" t="str">
        <f>IF(B68&gt;0,IFERROR(VLOOKUP(B68,[3]KODY_ISO!$B$2:$J$300,2,FALSE),"wpisz nazwę"),"")</f>
        <v>BGR</v>
      </c>
      <c r="E68" s="27">
        <v>2</v>
      </c>
    </row>
    <row r="69" spans="1:8" s="11" customFormat="1" ht="17.100000000000001" customHeight="1" x14ac:dyDescent="0.25">
      <c r="A69" s="6"/>
      <c r="B69" s="28" t="s">
        <v>69</v>
      </c>
      <c r="C69" s="29"/>
      <c r="D69" s="29" t="str">
        <f>IF(B69&gt;0,IFERROR(VLOOKUP(B69,[3]KODY_ISO!$B$2:$J$300,2,FALSE),"wpisz nazwę"),"")</f>
        <v>FRA</v>
      </c>
      <c r="E69" s="30">
        <v>2</v>
      </c>
    </row>
    <row r="70" spans="1:8" s="11" customFormat="1" ht="16.5" customHeight="1" x14ac:dyDescent="0.25">
      <c r="A70" s="6"/>
      <c r="B70" s="7" t="s">
        <v>70</v>
      </c>
      <c r="C70" s="8"/>
      <c r="D70" s="8" t="str">
        <f>IF(B70&gt;0,IFERROR(VLOOKUP(B70,[3]KODY_ISO!$B$2:$J$300,2,FALSE),"wpisz nazwę"),"")</f>
        <v>LTU</v>
      </c>
      <c r="E70" s="26">
        <v>2</v>
      </c>
      <c r="G70" s="13"/>
      <c r="H70" s="13"/>
    </row>
    <row r="71" spans="1:8" s="11" customFormat="1" ht="15.75" x14ac:dyDescent="0.25">
      <c r="A71" s="6"/>
      <c r="B71" s="12" t="s">
        <v>71</v>
      </c>
      <c r="C71" s="8"/>
      <c r="D71" s="8" t="str">
        <f>IF(B71&gt;0,IFERROR(VLOOKUP(B71,[3]KODY_ISO!$B$2:$J$300,2,FALSE),"wpisz nazwę"),"")</f>
        <v>DNK</v>
      </c>
      <c r="E71" s="26">
        <v>1</v>
      </c>
      <c r="G71" s="13"/>
      <c r="H71" s="14"/>
    </row>
    <row r="72" spans="1:8" s="11" customFormat="1" ht="17.100000000000001" customHeight="1" x14ac:dyDescent="0.25">
      <c r="A72" s="6"/>
      <c r="B72" s="7" t="s">
        <v>72</v>
      </c>
      <c r="C72" s="8"/>
      <c r="D72" s="29" t="str">
        <f>IF(B72&gt;0,IFERROR(VLOOKUP(B72,[3]KODY_ISO!$B$2:$J$300,2,FALSE),"wpisz nazwę"),"")</f>
        <v>GRC</v>
      </c>
      <c r="E72" s="10">
        <v>1</v>
      </c>
    </row>
    <row r="73" spans="1:8" s="11" customFormat="1" ht="17.100000000000001" customHeight="1" x14ac:dyDescent="0.25">
      <c r="A73" s="6"/>
      <c r="B73" s="7" t="s">
        <v>73</v>
      </c>
      <c r="C73" s="8"/>
      <c r="D73" s="8" t="str">
        <f>IF(B73&gt;0,IFERROR(VLOOKUP(B73,[3]KODY_ISO!$B$2:$J$300,2,FALSE),"wpisz nazwę"),"")</f>
        <v>NLD</v>
      </c>
      <c r="E73" s="10">
        <v>1</v>
      </c>
      <c r="G73" s="13"/>
      <c r="H73" s="14"/>
    </row>
    <row r="74" spans="1:8" s="11" customFormat="1" ht="16.5" customHeight="1" x14ac:dyDescent="0.25">
      <c r="A74" s="6"/>
      <c r="B74" s="7" t="s">
        <v>74</v>
      </c>
      <c r="C74" s="8" t="str">
        <f>IF(B74&gt;0,IFERROR(VLOOKUP(B74,[3]KODY_ISO!$C$2:$J$300,4,FALSE),"wpisz nazwę"),"")</f>
        <v>wpisz nazwę</v>
      </c>
      <c r="D74" s="8" t="str">
        <f>IF(B74&gt;0,IFERROR(VLOOKUP(B74,[3]KODY_ISO!$B$2:$J$300,2,FALSE),"wpisz nazwę"),"")</f>
        <v>ROU</v>
      </c>
      <c r="E74" s="10">
        <v>1</v>
      </c>
    </row>
    <row r="75" spans="1:8" s="11" customFormat="1" ht="17.100000000000001" hidden="1" customHeight="1" x14ac:dyDescent="0.25">
      <c r="A75" s="32"/>
      <c r="B75" s="7"/>
      <c r="C75" s="8" t="s">
        <v>75</v>
      </c>
      <c r="D75" s="8" t="str">
        <f>IF(B75&gt;0,IFERROR(VLOOKUP(B75,[3]KODY_ISO!$B$2:$J$300,2,FALSE),"wpisz nazwę"),"")</f>
        <v/>
      </c>
      <c r="E75" s="10"/>
    </row>
    <row r="76" spans="1:8" s="11" customFormat="1" ht="17.100000000000001" hidden="1" customHeight="1" x14ac:dyDescent="0.25">
      <c r="A76" s="6"/>
      <c r="B76" s="7"/>
      <c r="C76" s="8" t="str">
        <f>IF(B76&gt;0,IFERROR(VLOOKUP(B76,[3]KODY_ISO!$C$2:$J$300,4,FALSE),"wpisz nazwę"),"")</f>
        <v/>
      </c>
      <c r="D76" s="8" t="str">
        <f>IF(B76&gt;0,IFERROR(VLOOKUP(B76,[3]KODY_ISO!$B$2:$J$300,2,FALSE),"wpisz nazwę"),"")</f>
        <v/>
      </c>
      <c r="E76" s="10"/>
    </row>
    <row r="77" spans="1:8" s="11" customFormat="1" ht="17.100000000000001" hidden="1" customHeight="1" x14ac:dyDescent="0.25">
      <c r="B77" s="7"/>
      <c r="C77" s="8" t="str">
        <f>IF(B77&gt;0,IFERROR(VLOOKUP(B77,[3]KODY_ISO!$C$2:$J$300,4,FALSE),"wpisz nazwę"),"")</f>
        <v/>
      </c>
      <c r="D77" s="8" t="str">
        <f>IF(B77&gt;0,IFERROR(VLOOKUP(B77,[3]KODY_ISO!$B$2:$J$300,2,FALSE),"wpisz nazwę"),"")</f>
        <v/>
      </c>
      <c r="E77" s="10"/>
    </row>
    <row r="78" spans="1:8" s="11" customFormat="1" ht="17.100000000000001" hidden="1" customHeight="1" x14ac:dyDescent="0.25">
      <c r="A78" s="32"/>
      <c r="B78" s="7"/>
      <c r="C78" s="8" t="str">
        <f>IF(B78&gt;0,IFERROR(VLOOKUP(B78,[3]KODY_ISO!$C$2:$J$300,4,FALSE),"wpisz nazwę"),"")</f>
        <v/>
      </c>
      <c r="D78" s="8" t="str">
        <f>IF(B78&gt;0,IFERROR(VLOOKUP(B78,[3]KODY_ISO!$B$2:$J$300,2,FALSE),"wpisz nazwę"),"")</f>
        <v/>
      </c>
      <c r="E78" s="10"/>
    </row>
    <row r="79" spans="1:8" s="11" customFormat="1" ht="17.100000000000001" hidden="1" customHeight="1" x14ac:dyDescent="0.25">
      <c r="A79" s="32"/>
      <c r="B79" s="12"/>
      <c r="C79" s="33" t="str">
        <f>IF(B79&gt;0,IFERROR(VLOOKUP(B79,[3]KODY_ISO!$C$2:$J$300,4,FALSE),"wpisz nazwę"),"")</f>
        <v/>
      </c>
      <c r="D79" s="31" t="str">
        <f>IF(B79&gt;0,IFERROR(VLOOKUP(B79,[3]KODY_ISO!$B$2:$J$300,2,FALSE),"wpisz nazwę"),"")</f>
        <v/>
      </c>
      <c r="E79" s="34"/>
    </row>
    <row r="80" spans="1:8" s="11" customFormat="1" ht="17.100000000000001" hidden="1" customHeight="1" x14ac:dyDescent="0.25">
      <c r="A80" s="6"/>
      <c r="B80" s="7"/>
      <c r="C80" s="18" t="str">
        <f>IF(B80&gt;0,IFERROR(VLOOKUP(B80,[3]KODY_ISO!$C$2:$J$300,4,FALSE),"wpisz nazwę"),"")</f>
        <v/>
      </c>
      <c r="D80" s="8" t="str">
        <f>IF(B80&gt;0,IFERROR(VLOOKUP(B80,[3]KODY_ISO!$B$2:$J$300,2,FALSE),"wpisz nazwę"),"")</f>
        <v/>
      </c>
      <c r="E80" s="10"/>
    </row>
    <row r="81" spans="1:5" s="11" customFormat="1" ht="17.100000000000001" hidden="1" customHeight="1" x14ac:dyDescent="0.25">
      <c r="A81" s="16"/>
      <c r="B81" s="15"/>
      <c r="C81" s="19" t="str">
        <f>IF(B81&gt;0,IFERROR(VLOOKUP(B81,[3]KODY_ISO!$C$2:$J$300,4,FALSE),"wpisz nazwę"),"")</f>
        <v/>
      </c>
      <c r="D81" s="21" t="str">
        <f>IF(B81&gt;0,IFERROR(VLOOKUP(B81,[3]KODY_ISO!$B$2:$J$300,2,FALSE),"wpisz nazwę"),"")</f>
        <v/>
      </c>
      <c r="E81" s="20"/>
    </row>
    <row r="82" spans="1:5" s="25" customFormat="1" ht="36" customHeight="1" x14ac:dyDescent="0.3">
      <c r="A82" s="22" t="s">
        <v>76</v>
      </c>
      <c r="B82" s="22"/>
      <c r="C82" s="22"/>
      <c r="D82" s="23"/>
      <c r="E82" s="24">
        <f>SUM(E67:E81)</f>
        <v>13</v>
      </c>
    </row>
    <row r="83" spans="1:5" s="38" customFormat="1" ht="36" customHeight="1" x14ac:dyDescent="0.3">
      <c r="A83" s="35" t="s">
        <v>77</v>
      </c>
      <c r="B83" s="35"/>
      <c r="C83" s="35"/>
      <c r="D83" s="36"/>
      <c r="E83" s="37">
        <f>E66+E82</f>
        <v>6879</v>
      </c>
    </row>
    <row r="85" spans="1:5" ht="16.5" customHeight="1" x14ac:dyDescent="0.2">
      <c r="A85" s="39"/>
      <c r="B85" s="39"/>
      <c r="C85" s="40"/>
      <c r="D85" s="40"/>
    </row>
  </sheetData>
  <mergeCells count="6">
    <mergeCell ref="A82:D82"/>
    <mergeCell ref="A83:D83"/>
    <mergeCell ref="A85:B85"/>
    <mergeCell ref="A1:E1"/>
    <mergeCell ref="A3:B3"/>
    <mergeCell ref="A66:D66"/>
  </mergeCells>
  <printOptions horizontalCentered="1"/>
  <pageMargins left="0.6692913385826772" right="0.35433070866141736" top="0.23622047244094491" bottom="0.27559055118110237" header="0" footer="0"/>
  <pageSetup paperSize="9" scale="57" orientation="portrait" r:id="rId1"/>
  <headerFooter alignWithMargins="0">
    <oddFooter>&amp;R&amp;"-,Pogrubiony"&amp;12Strona 28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60C8823F-9517-4A1A-AEC0-21452883841F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C79:D81 C4:D46 C67:D75</xm:sqref>
        </x14:conditionalFormatting>
        <x14:conditionalFormatting xmlns:xm="http://schemas.microsoft.com/office/excel/2006/main">
          <x14:cfRule type="cellIs" priority="9" operator="equal" id="{B16151C6-032C-4BD7-B0F7-182DACB3709F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C78:D78 C47:D56 C61:D65</xm:sqref>
        </x14:conditionalFormatting>
        <x14:conditionalFormatting xmlns:xm="http://schemas.microsoft.com/office/excel/2006/main">
          <x14:cfRule type="cellIs" priority="8" operator="equal" id="{2C03C96A-C536-460B-A4FC-A28C9509B0B4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C76:D76</xm:sqref>
        </x14:conditionalFormatting>
        <x14:conditionalFormatting xmlns:xm="http://schemas.microsoft.com/office/excel/2006/main">
          <x14:cfRule type="cellIs" priority="7" operator="equal" id="{1E6A75DB-6975-419C-9263-AF1FD199C3DC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C77:D77</xm:sqref>
        </x14:conditionalFormatting>
        <x14:conditionalFormatting xmlns:xm="http://schemas.microsoft.com/office/excel/2006/main">
          <x14:cfRule type="cellIs" priority="6" operator="equal" id="{41EAE663-0A28-4413-A656-F7B5FAC7F0EC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C57:D57</xm:sqref>
        </x14:conditionalFormatting>
        <x14:conditionalFormatting xmlns:xm="http://schemas.microsoft.com/office/excel/2006/main">
          <x14:cfRule type="cellIs" priority="5" operator="equal" id="{2758AC2D-0B8E-4B37-B8B6-3958EA5C9292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C58:D59</xm:sqref>
        </x14:conditionalFormatting>
        <x14:conditionalFormatting xmlns:xm="http://schemas.microsoft.com/office/excel/2006/main">
          <x14:cfRule type="cellIs" priority="4" operator="equal" id="{675B402A-2C8A-40FA-9D65-B14ACB10A27A}">
            <xm:f>'Z:\Users\002770\Desktop\2024 r\I półrocze\[BIULETYN, I pół. 2024 r. (2).xlsx]KODY_ISO'!#REF!</xm:f>
            <x14:dxf>
              <font>
                <color rgb="FFFF0000"/>
              </font>
            </x14:dxf>
          </x14:cfRule>
          <xm:sqref>C60:D60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 Zatrzymani, n. praca</vt:lpstr>
      <vt:lpstr>'8 Zatrzymani, n. praca'!Obszar_wydruku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2025-09-26T08:47:22Z</dcterms:created>
  <dcterms:modified xsi:type="dcterms:W3CDTF">2025-09-26T08:49:33Z</dcterms:modified>
</cp:coreProperties>
</file>