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uro\Desktop\Raporty\"/>
    </mc:Choice>
  </mc:AlternateContent>
  <xr:revisionPtr revIDLastSave="0" documentId="13_ncr:1_{D73FC60D-C1A5-478A-8039-05B19934FEBE}" xr6:coauthVersionLast="47" xr6:coauthVersionMax="47" xr10:uidLastSave="{00000000-0000-0000-0000-000000000000}"/>
  <bookViews>
    <workbookView xWindow="-110" yWindow="-110" windowWidth="19420" windowHeight="10300" xr2:uid="{37AAD937-29E0-42E9-9776-1BDC24F47CD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" i="1" l="1"/>
  <c r="AJ4" i="1"/>
  <c r="AJ5" i="1"/>
  <c r="AJ6" i="1"/>
  <c r="AJ7" i="1"/>
  <c r="AJ8" i="1"/>
  <c r="AJ9" i="1"/>
  <c r="AJ10" i="1"/>
  <c r="AJ11" i="1"/>
  <c r="AJ12" i="1"/>
  <c r="AJ2" i="1"/>
  <c r="AO10" i="1"/>
  <c r="AO11" i="1"/>
  <c r="AO12" i="1"/>
  <c r="AO9" i="1"/>
  <c r="AO8" i="1"/>
  <c r="AO7" i="1"/>
  <c r="AO6" i="1"/>
  <c r="AO5" i="1"/>
  <c r="AO4" i="1"/>
  <c r="AO3" i="1"/>
  <c r="AO2" i="1"/>
</calcChain>
</file>

<file path=xl/sharedStrings.xml><?xml version="1.0" encoding="utf-8"?>
<sst xmlns="http://schemas.openxmlformats.org/spreadsheetml/2006/main" count="419" uniqueCount="76">
  <si>
    <t>Nazwa dewelopera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</si>
  <si>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</si>
  <si>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</si>
  <si>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</si>
  <si>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</si>
  <si>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</si>
  <si>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</si>
  <si>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</si>
  <si>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</si>
  <si>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</si>
  <si>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</si>
  <si>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</si>
  <si>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</si>
  <si>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</si>
  <si>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</si>
  <si>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</si>
  <si>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</si>
  <si>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</si>
  <si>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</si>
  <si>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</si>
  <si>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</si>
  <si>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</si>
  <si>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</si>
  <si>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</si>
  <si>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</si>
  <si>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</si>
  <si>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</si>
  <si>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</si>
  <si>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</si>
  <si>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</si>
  <si>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</si>
  <si>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Pięrto</t>
  </si>
  <si>
    <t>Ilość pokoji</t>
  </si>
  <si>
    <t>Powierzchni lokalu [m2]</t>
  </si>
  <si>
    <t>Cena brutto/m2 powierzchni produktu [zł]</t>
  </si>
  <si>
    <t xml:space="preserve">Cena lokalu mieszkalnego lub domu jednorodzinnego będących przedmiotem umowy </t>
  </si>
  <si>
    <t>Data od której cena obowiązuje cena lokalu mieszkalnego lub domu jednorodzinnego będących przedmiotem umowy  oraz data od której  obowiązuje cena m 2 powierzchni użytkowej lokalu mieszkalnego / domu jednorodzinnego</t>
  </si>
  <si>
    <t>Rodzaj pomieszczeń przynależnych, o których mowa w art. 2 ust. 4 ustawy z dnia 24 czerwca 1994 r. o własności lokali</t>
  </si>
  <si>
    <t>Data od której obowiązuje cena wyszczególnionych pomieszczeń przynależnych, o których mowa w art. 2 ust. 4 ustawy z dnia 24 czerwca 1994 r. o własności lokali</t>
  </si>
  <si>
    <t>Adres strony internetowej, pod którym dostępny jest prospekt informacyjny</t>
  </si>
  <si>
    <t>TERBUD-ARTUR CZYŻ sp. k.</t>
  </si>
  <si>
    <t>spółka komandytowa</t>
  </si>
  <si>
    <t>biuro@terbud.org</t>
  </si>
  <si>
    <t>www.terbud.org</t>
  </si>
  <si>
    <t>śląskie</t>
  </si>
  <si>
    <t>będziński</t>
  </si>
  <si>
    <t>Będzin</t>
  </si>
  <si>
    <t>ul. Piastowska</t>
  </si>
  <si>
    <t>3B</t>
  </si>
  <si>
    <t>42-500</t>
  </si>
  <si>
    <t>ul. Rozwojowa 10, 41-200 Sosnowiec</t>
  </si>
  <si>
    <t>Telefoniczny, poczta elektroniczna, biuro sprzedaży</t>
  </si>
  <si>
    <t>Lokal mieszkalny</t>
  </si>
  <si>
    <t>09.09.2025 r.</t>
  </si>
  <si>
    <t>nowezamkowe.pl</t>
  </si>
  <si>
    <t>Oznaczenie techniczne lokalu mieszkalnego nadane przez Dewelopera</t>
  </si>
  <si>
    <t>F2/b</t>
  </si>
  <si>
    <t>F3/b</t>
  </si>
  <si>
    <t>F4/b</t>
  </si>
  <si>
    <t>F5/b</t>
  </si>
  <si>
    <t>F6/b</t>
  </si>
  <si>
    <t>Piętro I</t>
  </si>
  <si>
    <t>E1/b</t>
  </si>
  <si>
    <t>E2/b</t>
  </si>
  <si>
    <t>E3/b</t>
  </si>
  <si>
    <t>E4/b</t>
  </si>
  <si>
    <t>E5/b</t>
  </si>
  <si>
    <t>E6/b</t>
  </si>
  <si>
    <t>udział w nieruchomości drogowej stanowiącej drogę dojazdową; prawo do wyłącznego kozrystania z miejsca parkingowego naziemnego</t>
  </si>
  <si>
    <t>udział w nieruchomości drogowej stanowiącej drogę dojazdową; prawo do wyłącznego kozrystania z miejsca parkingowego naziemnego; prawo do wyłącznego korzystania z balkonu.</t>
  </si>
  <si>
    <t>Powierzchnia balkonu [m2]</t>
  </si>
  <si>
    <t>42-501</t>
  </si>
  <si>
    <t>miejsce parkingowe</t>
  </si>
  <si>
    <t>x</t>
  </si>
  <si>
    <t>Parking naziemny</t>
  </si>
  <si>
    <t>prawo do wyłącznego kozrystania z miejsca parkingowego naziemnego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</si>
</sst>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1" fontId="0" fillId="0" borderId="0" xfId="0" applyNumberForma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1" applyFo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4344-BC88-4038-BC20-E16524C1EB25}">
  <sheetPr>
    <pageSetUpPr fitToPage="1"/>
  </sheetPr>
  <dimension ref="A1:AQ18"/>
  <sheetViews>
    <sheetView tabSelected="1" topLeftCell="AC10" workbookViewId="0">
      <selection activeCell="AF1" sqref="AF1:AK13"/>
    </sheetView>
  </sheetViews>
  <sheetFormatPr defaultRowHeight="14.5" x14ac:dyDescent="0.35"/>
  <cols>
    <col min="1" max="1" width="13.26953125" customWidth="1"/>
    <col min="2" max="2" width="12.90625" customWidth="1"/>
    <col min="4" max="4" width="10.90625" customWidth="1"/>
    <col min="5" max="5" width="11.54296875" customWidth="1"/>
    <col min="6" max="6" width="12.36328125" customWidth="1"/>
    <col min="7" max="7" width="19.08984375" customWidth="1"/>
    <col min="8" max="8" width="14.90625" customWidth="1"/>
    <col min="13" max="13" width="12.6328125" customWidth="1"/>
    <col min="23" max="23" width="11.08984375" customWidth="1"/>
    <col min="24" max="24" width="14.7265625" customWidth="1"/>
    <col min="29" max="29" width="14.1796875" customWidth="1"/>
    <col min="31" max="31" width="13.08984375" customWidth="1"/>
    <col min="34" max="34" width="9.81640625" customWidth="1"/>
    <col min="36" max="36" width="13.453125" customWidth="1"/>
    <col min="37" max="37" width="14.08984375" customWidth="1"/>
    <col min="38" max="38" width="14.90625" customWidth="1"/>
    <col min="41" max="41" width="14.08984375" customWidth="1"/>
    <col min="42" max="42" width="17.453125" customWidth="1"/>
  </cols>
  <sheetData>
    <row r="1" spans="1:4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12" t="s">
        <v>20</v>
      </c>
      <c r="V1" s="13" t="s">
        <v>21</v>
      </c>
      <c r="W1" t="s">
        <v>22</v>
      </c>
      <c r="X1" t="s">
        <v>23</v>
      </c>
      <c r="Y1" s="14" t="s">
        <v>24</v>
      </c>
      <c r="Z1" s="14" t="s">
        <v>25</v>
      </c>
      <c r="AA1" s="14" t="s">
        <v>26</v>
      </c>
      <c r="AB1" s="14" t="s">
        <v>27</v>
      </c>
      <c r="AC1" s="14" t="s">
        <v>28</v>
      </c>
      <c r="AD1" s="15" t="s">
        <v>29</v>
      </c>
      <c r="AE1" s="14" t="s">
        <v>30</v>
      </c>
      <c r="AF1" s="14" t="s">
        <v>55</v>
      </c>
      <c r="AG1" s="16" t="s">
        <v>31</v>
      </c>
      <c r="AH1" s="16" t="s">
        <v>32</v>
      </c>
      <c r="AI1" s="16" t="s">
        <v>33</v>
      </c>
      <c r="AJ1" s="16" t="s">
        <v>34</v>
      </c>
      <c r="AK1" s="14" t="s">
        <v>35</v>
      </c>
      <c r="AL1" s="16" t="s">
        <v>36</v>
      </c>
      <c r="AM1" s="14" t="s">
        <v>37</v>
      </c>
      <c r="AN1" s="14" t="s">
        <v>70</v>
      </c>
      <c r="AO1" s="16" t="s">
        <v>38</v>
      </c>
      <c r="AP1" s="14" t="s">
        <v>39</v>
      </c>
      <c r="AQ1" s="3"/>
    </row>
    <row r="2" spans="1:43" ht="58" x14ac:dyDescent="0.35">
      <c r="A2" s="1" t="s">
        <v>40</v>
      </c>
      <c r="B2" s="1" t="s">
        <v>41</v>
      </c>
      <c r="C2" s="6">
        <v>833436</v>
      </c>
      <c r="D2" s="6">
        <v>6252473043</v>
      </c>
      <c r="E2" s="6">
        <v>385792296</v>
      </c>
      <c r="F2" s="6">
        <v>693671800</v>
      </c>
      <c r="G2" s="7" t="s">
        <v>42</v>
      </c>
      <c r="H2" s="7" t="s">
        <v>43</v>
      </c>
      <c r="I2" s="1" t="s">
        <v>44</v>
      </c>
      <c r="J2" s="1" t="s">
        <v>45</v>
      </c>
      <c r="K2" s="1" t="s">
        <v>46</v>
      </c>
      <c r="L2" s="1" t="s">
        <v>46</v>
      </c>
      <c r="M2" s="1" t="s">
        <v>47</v>
      </c>
      <c r="N2" s="6" t="s">
        <v>48</v>
      </c>
      <c r="O2" s="8" t="s">
        <v>49</v>
      </c>
      <c r="P2" s="1" t="s">
        <v>44</v>
      </c>
      <c r="Q2" s="1" t="s">
        <v>45</v>
      </c>
      <c r="R2" s="1" t="s">
        <v>46</v>
      </c>
      <c r="S2" s="1" t="s">
        <v>46</v>
      </c>
      <c r="T2" s="1" t="s">
        <v>47</v>
      </c>
      <c r="U2" s="6">
        <v>55</v>
      </c>
      <c r="V2" s="8" t="s">
        <v>49</v>
      </c>
      <c r="W2" s="1" t="s">
        <v>50</v>
      </c>
      <c r="X2" s="1" t="s">
        <v>51</v>
      </c>
      <c r="Y2" s="1" t="s">
        <v>44</v>
      </c>
      <c r="Z2" s="1" t="s">
        <v>45</v>
      </c>
      <c r="AA2" s="1" t="s">
        <v>46</v>
      </c>
      <c r="AB2" s="1" t="s">
        <v>46</v>
      </c>
      <c r="AC2" s="1" t="s">
        <v>47</v>
      </c>
      <c r="AD2" s="8" t="s">
        <v>49</v>
      </c>
      <c r="AE2" s="1" t="s">
        <v>52</v>
      </c>
      <c r="AF2" s="19" t="s">
        <v>62</v>
      </c>
      <c r="AG2" s="9" t="s">
        <v>61</v>
      </c>
      <c r="AH2" s="7">
        <v>4</v>
      </c>
      <c r="AI2" s="17">
        <v>63.6</v>
      </c>
      <c r="AJ2" s="17">
        <f>AK2/AI2</f>
        <v>8176.100628930817</v>
      </c>
      <c r="AK2" s="10">
        <v>520000</v>
      </c>
      <c r="AL2" s="9" t="s">
        <v>53</v>
      </c>
      <c r="AM2" s="2" t="s">
        <v>69</v>
      </c>
      <c r="AN2" s="18">
        <v>10</v>
      </c>
      <c r="AO2" s="9" t="str">
        <f t="shared" ref="AO2:AO12" si="0">AL2</f>
        <v>09.09.2025 r.</v>
      </c>
      <c r="AP2" s="1" t="s">
        <v>54</v>
      </c>
      <c r="AQ2" s="3"/>
    </row>
    <row r="3" spans="1:43" ht="58" x14ac:dyDescent="0.35">
      <c r="A3" s="1" t="s">
        <v>40</v>
      </c>
      <c r="B3" s="1" t="s">
        <v>41</v>
      </c>
      <c r="C3" s="6">
        <v>833436</v>
      </c>
      <c r="D3" s="6">
        <v>6252473043</v>
      </c>
      <c r="E3" s="6">
        <v>385792296</v>
      </c>
      <c r="F3" s="6">
        <v>693671800</v>
      </c>
      <c r="G3" s="7" t="s">
        <v>42</v>
      </c>
      <c r="H3" s="7" t="s">
        <v>43</v>
      </c>
      <c r="I3" s="1" t="s">
        <v>44</v>
      </c>
      <c r="J3" s="1" t="s">
        <v>45</v>
      </c>
      <c r="K3" s="1" t="s">
        <v>46</v>
      </c>
      <c r="L3" s="1" t="s">
        <v>46</v>
      </c>
      <c r="M3" s="1" t="s">
        <v>47</v>
      </c>
      <c r="N3" s="6" t="s">
        <v>48</v>
      </c>
      <c r="O3" s="8" t="s">
        <v>49</v>
      </c>
      <c r="P3" s="1" t="s">
        <v>44</v>
      </c>
      <c r="Q3" s="1" t="s">
        <v>45</v>
      </c>
      <c r="R3" s="1" t="s">
        <v>46</v>
      </c>
      <c r="S3" s="1" t="s">
        <v>46</v>
      </c>
      <c r="T3" s="1" t="s">
        <v>47</v>
      </c>
      <c r="U3" s="6">
        <v>55</v>
      </c>
      <c r="V3" s="8" t="s">
        <v>49</v>
      </c>
      <c r="W3" s="1" t="s">
        <v>50</v>
      </c>
      <c r="X3" s="1" t="s">
        <v>51</v>
      </c>
      <c r="Y3" s="1" t="s">
        <v>44</v>
      </c>
      <c r="Z3" s="1" t="s">
        <v>45</v>
      </c>
      <c r="AA3" s="1" t="s">
        <v>46</v>
      </c>
      <c r="AB3" s="1" t="s">
        <v>46</v>
      </c>
      <c r="AC3" s="1" t="s">
        <v>47</v>
      </c>
      <c r="AD3" s="8" t="s">
        <v>49</v>
      </c>
      <c r="AE3" s="1" t="s">
        <v>52</v>
      </c>
      <c r="AF3" s="19" t="s">
        <v>63</v>
      </c>
      <c r="AG3" s="9" t="s">
        <v>61</v>
      </c>
      <c r="AH3" s="7">
        <v>4</v>
      </c>
      <c r="AI3" s="17">
        <v>63.6</v>
      </c>
      <c r="AJ3" s="17">
        <f t="shared" ref="AJ3:AJ12" si="1">AK3/AI3</f>
        <v>8176.100628930817</v>
      </c>
      <c r="AK3" s="10">
        <v>520000</v>
      </c>
      <c r="AL3" s="9" t="s">
        <v>53</v>
      </c>
      <c r="AM3" s="2" t="s">
        <v>68</v>
      </c>
      <c r="AN3" s="18">
        <v>10</v>
      </c>
      <c r="AO3" s="9" t="str">
        <f t="shared" si="0"/>
        <v>09.09.2025 r.</v>
      </c>
      <c r="AP3" s="1" t="s">
        <v>54</v>
      </c>
      <c r="AQ3" s="3"/>
    </row>
    <row r="4" spans="1:43" ht="58" x14ac:dyDescent="0.35">
      <c r="A4" s="1" t="s">
        <v>40</v>
      </c>
      <c r="B4" s="1" t="s">
        <v>41</v>
      </c>
      <c r="C4" s="6">
        <v>833436</v>
      </c>
      <c r="D4" s="6">
        <v>6252473043</v>
      </c>
      <c r="E4" s="6">
        <v>385792296</v>
      </c>
      <c r="F4" s="6">
        <v>693671800</v>
      </c>
      <c r="G4" s="7" t="s">
        <v>42</v>
      </c>
      <c r="H4" s="7" t="s">
        <v>43</v>
      </c>
      <c r="I4" s="1" t="s">
        <v>44</v>
      </c>
      <c r="J4" s="1" t="s">
        <v>45</v>
      </c>
      <c r="K4" s="1" t="s">
        <v>46</v>
      </c>
      <c r="L4" s="1" t="s">
        <v>46</v>
      </c>
      <c r="M4" s="1" t="s">
        <v>47</v>
      </c>
      <c r="N4" s="6" t="s">
        <v>48</v>
      </c>
      <c r="O4" s="8" t="s">
        <v>49</v>
      </c>
      <c r="P4" s="1" t="s">
        <v>44</v>
      </c>
      <c r="Q4" s="1" t="s">
        <v>45</v>
      </c>
      <c r="R4" s="1" t="s">
        <v>46</v>
      </c>
      <c r="S4" s="1" t="s">
        <v>46</v>
      </c>
      <c r="T4" s="1" t="s">
        <v>47</v>
      </c>
      <c r="U4" s="6">
        <v>55</v>
      </c>
      <c r="V4" s="8" t="s">
        <v>49</v>
      </c>
      <c r="W4" s="1" t="s">
        <v>50</v>
      </c>
      <c r="X4" s="1" t="s">
        <v>51</v>
      </c>
      <c r="Y4" s="1" t="s">
        <v>44</v>
      </c>
      <c r="Z4" s="1" t="s">
        <v>45</v>
      </c>
      <c r="AA4" s="1" t="s">
        <v>46</v>
      </c>
      <c r="AB4" s="1" t="s">
        <v>46</v>
      </c>
      <c r="AC4" s="1" t="s">
        <v>47</v>
      </c>
      <c r="AD4" s="8" t="s">
        <v>49</v>
      </c>
      <c r="AE4" s="1" t="s">
        <v>52</v>
      </c>
      <c r="AF4" s="19" t="s">
        <v>64</v>
      </c>
      <c r="AG4" s="9" t="s">
        <v>61</v>
      </c>
      <c r="AH4" s="7">
        <v>3</v>
      </c>
      <c r="AI4" s="17">
        <v>63.6</v>
      </c>
      <c r="AJ4" s="17">
        <f t="shared" si="1"/>
        <v>8176.100628930817</v>
      </c>
      <c r="AK4" s="10">
        <v>520000</v>
      </c>
      <c r="AL4" s="9" t="s">
        <v>53</v>
      </c>
      <c r="AM4" s="2" t="s">
        <v>68</v>
      </c>
      <c r="AN4" s="18">
        <v>10</v>
      </c>
      <c r="AO4" s="9" t="str">
        <f t="shared" si="0"/>
        <v>09.09.2025 r.</v>
      </c>
      <c r="AP4" s="1" t="s">
        <v>54</v>
      </c>
      <c r="AQ4" s="3"/>
    </row>
    <row r="5" spans="1:43" ht="58" x14ac:dyDescent="0.35">
      <c r="A5" s="1" t="s">
        <v>40</v>
      </c>
      <c r="B5" s="1" t="s">
        <v>41</v>
      </c>
      <c r="C5" s="6">
        <v>833436</v>
      </c>
      <c r="D5" s="6">
        <v>6252473043</v>
      </c>
      <c r="E5" s="6">
        <v>385792296</v>
      </c>
      <c r="F5" s="6">
        <v>693671800</v>
      </c>
      <c r="G5" s="7" t="s">
        <v>42</v>
      </c>
      <c r="H5" s="7" t="s">
        <v>43</v>
      </c>
      <c r="I5" s="1" t="s">
        <v>44</v>
      </c>
      <c r="J5" s="1" t="s">
        <v>45</v>
      </c>
      <c r="K5" s="1" t="s">
        <v>46</v>
      </c>
      <c r="L5" s="1" t="s">
        <v>46</v>
      </c>
      <c r="M5" s="1" t="s">
        <v>47</v>
      </c>
      <c r="N5" s="6" t="s">
        <v>48</v>
      </c>
      <c r="O5" s="8" t="s">
        <v>49</v>
      </c>
      <c r="P5" s="11" t="s">
        <v>44</v>
      </c>
      <c r="Q5" s="11" t="s">
        <v>45</v>
      </c>
      <c r="R5" s="11" t="s">
        <v>46</v>
      </c>
      <c r="S5" s="11" t="s">
        <v>46</v>
      </c>
      <c r="T5" s="11" t="s">
        <v>47</v>
      </c>
      <c r="U5" s="4">
        <v>55</v>
      </c>
      <c r="V5" s="5" t="s">
        <v>49</v>
      </c>
      <c r="W5" s="11" t="s">
        <v>50</v>
      </c>
      <c r="X5" s="1" t="s">
        <v>51</v>
      </c>
      <c r="Y5" s="1" t="s">
        <v>44</v>
      </c>
      <c r="Z5" s="1" t="s">
        <v>45</v>
      </c>
      <c r="AA5" s="1" t="s">
        <v>46</v>
      </c>
      <c r="AB5" s="1" t="s">
        <v>46</v>
      </c>
      <c r="AC5" s="1" t="s">
        <v>47</v>
      </c>
      <c r="AD5" s="8" t="s">
        <v>49</v>
      </c>
      <c r="AE5" s="1" t="s">
        <v>52</v>
      </c>
      <c r="AF5" s="19" t="s">
        <v>65</v>
      </c>
      <c r="AG5" s="9" t="s">
        <v>61</v>
      </c>
      <c r="AH5" s="7">
        <v>3</v>
      </c>
      <c r="AI5" s="17">
        <v>63.6</v>
      </c>
      <c r="AJ5" s="17">
        <f t="shared" si="1"/>
        <v>8176.100628930817</v>
      </c>
      <c r="AK5" s="10">
        <v>520000</v>
      </c>
      <c r="AL5" s="9" t="s">
        <v>53</v>
      </c>
      <c r="AM5" s="2" t="s">
        <v>68</v>
      </c>
      <c r="AN5" s="18">
        <v>10</v>
      </c>
      <c r="AO5" s="9" t="str">
        <f t="shared" si="0"/>
        <v>09.09.2025 r.</v>
      </c>
      <c r="AP5" s="1" t="s">
        <v>54</v>
      </c>
      <c r="AQ5" s="3"/>
    </row>
    <row r="6" spans="1:43" ht="58" x14ac:dyDescent="0.35">
      <c r="A6" s="1" t="s">
        <v>40</v>
      </c>
      <c r="B6" s="1" t="s">
        <v>41</v>
      </c>
      <c r="C6" s="6">
        <v>833436</v>
      </c>
      <c r="D6" s="6">
        <v>6252473043</v>
      </c>
      <c r="E6" s="6">
        <v>385792296</v>
      </c>
      <c r="F6" s="6">
        <v>693671800</v>
      </c>
      <c r="G6" s="7" t="s">
        <v>42</v>
      </c>
      <c r="H6" s="7" t="s">
        <v>43</v>
      </c>
      <c r="I6" s="1" t="s">
        <v>44</v>
      </c>
      <c r="J6" s="1" t="s">
        <v>45</v>
      </c>
      <c r="K6" s="1" t="s">
        <v>46</v>
      </c>
      <c r="L6" s="1" t="s">
        <v>46</v>
      </c>
      <c r="M6" s="1" t="s">
        <v>47</v>
      </c>
      <c r="N6" s="6" t="s">
        <v>48</v>
      </c>
      <c r="O6" s="8" t="s">
        <v>49</v>
      </c>
      <c r="P6" s="1" t="s">
        <v>44</v>
      </c>
      <c r="Q6" s="1" t="s">
        <v>45</v>
      </c>
      <c r="R6" s="1" t="s">
        <v>46</v>
      </c>
      <c r="S6" s="1" t="s">
        <v>46</v>
      </c>
      <c r="T6" s="1" t="s">
        <v>47</v>
      </c>
      <c r="U6" s="6">
        <v>55</v>
      </c>
      <c r="V6" s="8" t="s">
        <v>49</v>
      </c>
      <c r="W6" s="1" t="s">
        <v>50</v>
      </c>
      <c r="X6" s="1" t="s">
        <v>51</v>
      </c>
      <c r="Y6" s="1" t="s">
        <v>44</v>
      </c>
      <c r="Z6" s="1" t="s">
        <v>45</v>
      </c>
      <c r="AA6" s="1" t="s">
        <v>46</v>
      </c>
      <c r="AB6" s="1" t="s">
        <v>46</v>
      </c>
      <c r="AC6" s="1" t="s">
        <v>47</v>
      </c>
      <c r="AD6" s="8" t="s">
        <v>49</v>
      </c>
      <c r="AE6" s="1" t="s">
        <v>52</v>
      </c>
      <c r="AF6" s="19" t="s">
        <v>66</v>
      </c>
      <c r="AG6" s="9" t="s">
        <v>61</v>
      </c>
      <c r="AH6" s="7">
        <v>3</v>
      </c>
      <c r="AI6" s="17">
        <v>63.6</v>
      </c>
      <c r="AJ6" s="17">
        <f t="shared" si="1"/>
        <v>8176.100628930817</v>
      </c>
      <c r="AK6" s="10">
        <v>520000</v>
      </c>
      <c r="AL6" s="9" t="s">
        <v>53</v>
      </c>
      <c r="AM6" s="2" t="s">
        <v>68</v>
      </c>
      <c r="AN6" s="18">
        <v>10</v>
      </c>
      <c r="AO6" s="9" t="str">
        <f t="shared" si="0"/>
        <v>09.09.2025 r.</v>
      </c>
      <c r="AP6" s="1" t="s">
        <v>54</v>
      </c>
      <c r="AQ6" s="3"/>
    </row>
    <row r="7" spans="1:43" ht="58" x14ac:dyDescent="0.35">
      <c r="A7" s="1" t="s">
        <v>40</v>
      </c>
      <c r="B7" s="1" t="s">
        <v>41</v>
      </c>
      <c r="C7" s="6">
        <v>833436</v>
      </c>
      <c r="D7" s="6">
        <v>6252473043</v>
      </c>
      <c r="E7" s="6">
        <v>385792296</v>
      </c>
      <c r="F7" s="6">
        <v>693671800</v>
      </c>
      <c r="G7" s="7" t="s">
        <v>42</v>
      </c>
      <c r="H7" s="7" t="s">
        <v>43</v>
      </c>
      <c r="I7" s="1" t="s">
        <v>44</v>
      </c>
      <c r="J7" s="1" t="s">
        <v>45</v>
      </c>
      <c r="K7" s="1" t="s">
        <v>46</v>
      </c>
      <c r="L7" s="1" t="s">
        <v>46</v>
      </c>
      <c r="M7" s="1" t="s">
        <v>47</v>
      </c>
      <c r="N7" s="6" t="s">
        <v>48</v>
      </c>
      <c r="O7" s="8" t="s">
        <v>49</v>
      </c>
      <c r="P7" s="1" t="s">
        <v>44</v>
      </c>
      <c r="Q7" s="1" t="s">
        <v>45</v>
      </c>
      <c r="R7" s="1" t="s">
        <v>46</v>
      </c>
      <c r="S7" s="1" t="s">
        <v>46</v>
      </c>
      <c r="T7" s="1" t="s">
        <v>47</v>
      </c>
      <c r="U7" s="6">
        <v>55</v>
      </c>
      <c r="V7" s="8" t="s">
        <v>49</v>
      </c>
      <c r="W7" s="1" t="s">
        <v>50</v>
      </c>
      <c r="X7" s="1" t="s">
        <v>51</v>
      </c>
      <c r="Y7" s="1" t="s">
        <v>44</v>
      </c>
      <c r="Z7" s="1" t="s">
        <v>45</v>
      </c>
      <c r="AA7" s="1" t="s">
        <v>46</v>
      </c>
      <c r="AB7" s="1" t="s">
        <v>46</v>
      </c>
      <c r="AC7" s="1" t="s">
        <v>47</v>
      </c>
      <c r="AD7" s="8" t="s">
        <v>49</v>
      </c>
      <c r="AE7" s="1" t="s">
        <v>52</v>
      </c>
      <c r="AF7" s="19" t="s">
        <v>67</v>
      </c>
      <c r="AG7" s="9" t="s">
        <v>61</v>
      </c>
      <c r="AH7" s="7">
        <v>4</v>
      </c>
      <c r="AI7" s="17">
        <v>63.6</v>
      </c>
      <c r="AJ7" s="17">
        <f t="shared" si="1"/>
        <v>8176.100628930817</v>
      </c>
      <c r="AK7" s="10">
        <v>520000</v>
      </c>
      <c r="AL7" s="9" t="s">
        <v>53</v>
      </c>
      <c r="AM7" s="2" t="s">
        <v>68</v>
      </c>
      <c r="AN7" s="18">
        <v>10</v>
      </c>
      <c r="AO7" s="9" t="str">
        <f t="shared" si="0"/>
        <v>09.09.2025 r.</v>
      </c>
      <c r="AP7" s="1" t="s">
        <v>54</v>
      </c>
      <c r="AQ7" s="3"/>
    </row>
    <row r="8" spans="1:43" ht="58" x14ac:dyDescent="0.35">
      <c r="A8" s="1" t="s">
        <v>40</v>
      </c>
      <c r="B8" s="1" t="s">
        <v>41</v>
      </c>
      <c r="C8" s="6">
        <v>833436</v>
      </c>
      <c r="D8" s="6">
        <v>6252473043</v>
      </c>
      <c r="E8" s="6">
        <v>385792296</v>
      </c>
      <c r="F8" s="6">
        <v>693671800</v>
      </c>
      <c r="G8" s="7" t="s">
        <v>42</v>
      </c>
      <c r="H8" s="7" t="s">
        <v>43</v>
      </c>
      <c r="I8" s="1" t="s">
        <v>44</v>
      </c>
      <c r="J8" s="1" t="s">
        <v>45</v>
      </c>
      <c r="K8" s="1" t="s">
        <v>46</v>
      </c>
      <c r="L8" s="1" t="s">
        <v>46</v>
      </c>
      <c r="M8" s="1" t="s">
        <v>47</v>
      </c>
      <c r="N8" s="6" t="s">
        <v>48</v>
      </c>
      <c r="O8" s="8" t="s">
        <v>49</v>
      </c>
      <c r="P8" s="1" t="s">
        <v>44</v>
      </c>
      <c r="Q8" s="1" t="s">
        <v>45</v>
      </c>
      <c r="R8" s="1" t="s">
        <v>46</v>
      </c>
      <c r="S8" s="1" t="s">
        <v>46</v>
      </c>
      <c r="T8" s="1" t="s">
        <v>47</v>
      </c>
      <c r="U8" s="6">
        <v>55</v>
      </c>
      <c r="V8" s="8" t="s">
        <v>49</v>
      </c>
      <c r="W8" s="1" t="s">
        <v>50</v>
      </c>
      <c r="X8" s="1" t="s">
        <v>51</v>
      </c>
      <c r="Y8" s="1" t="s">
        <v>44</v>
      </c>
      <c r="Z8" s="1" t="s">
        <v>45</v>
      </c>
      <c r="AA8" s="1" t="s">
        <v>46</v>
      </c>
      <c r="AB8" s="1" t="s">
        <v>46</v>
      </c>
      <c r="AC8" s="1" t="s">
        <v>47</v>
      </c>
      <c r="AD8" s="8" t="s">
        <v>49</v>
      </c>
      <c r="AE8" s="1" t="s">
        <v>52</v>
      </c>
      <c r="AF8" s="19" t="s">
        <v>56</v>
      </c>
      <c r="AG8" s="9" t="s">
        <v>61</v>
      </c>
      <c r="AH8" s="7">
        <v>3</v>
      </c>
      <c r="AI8" s="17">
        <v>63.6</v>
      </c>
      <c r="AJ8" s="17">
        <f t="shared" si="1"/>
        <v>7861.635220125786</v>
      </c>
      <c r="AK8" s="10">
        <v>500000</v>
      </c>
      <c r="AL8" s="9" t="s">
        <v>53</v>
      </c>
      <c r="AM8" s="2" t="s">
        <v>68</v>
      </c>
      <c r="AN8" s="18">
        <v>10</v>
      </c>
      <c r="AO8" s="9" t="str">
        <f t="shared" si="0"/>
        <v>09.09.2025 r.</v>
      </c>
      <c r="AP8" s="1" t="s">
        <v>54</v>
      </c>
      <c r="AQ8" s="3"/>
    </row>
    <row r="9" spans="1:43" ht="58" x14ac:dyDescent="0.35">
      <c r="A9" s="1" t="s">
        <v>40</v>
      </c>
      <c r="B9" s="1" t="s">
        <v>41</v>
      </c>
      <c r="C9" s="6">
        <v>833436</v>
      </c>
      <c r="D9" s="6">
        <v>6252473043</v>
      </c>
      <c r="E9" s="6">
        <v>385792296</v>
      </c>
      <c r="F9" s="6">
        <v>693671800</v>
      </c>
      <c r="G9" s="7" t="s">
        <v>42</v>
      </c>
      <c r="H9" s="7" t="s">
        <v>43</v>
      </c>
      <c r="I9" s="1" t="s">
        <v>44</v>
      </c>
      <c r="J9" s="1" t="s">
        <v>45</v>
      </c>
      <c r="K9" s="1" t="s">
        <v>46</v>
      </c>
      <c r="L9" s="1" t="s">
        <v>46</v>
      </c>
      <c r="M9" s="1" t="s">
        <v>47</v>
      </c>
      <c r="N9" s="6" t="s">
        <v>48</v>
      </c>
      <c r="O9" s="8" t="s">
        <v>49</v>
      </c>
      <c r="P9" s="1" t="s">
        <v>44</v>
      </c>
      <c r="Q9" s="1" t="s">
        <v>45</v>
      </c>
      <c r="R9" s="1" t="s">
        <v>46</v>
      </c>
      <c r="S9" s="1" t="s">
        <v>46</v>
      </c>
      <c r="T9" s="1" t="s">
        <v>47</v>
      </c>
      <c r="U9" s="6">
        <v>55</v>
      </c>
      <c r="V9" s="8" t="s">
        <v>49</v>
      </c>
      <c r="W9" s="1" t="s">
        <v>50</v>
      </c>
      <c r="X9" s="1" t="s">
        <v>51</v>
      </c>
      <c r="Y9" s="1" t="s">
        <v>44</v>
      </c>
      <c r="Z9" s="1" t="s">
        <v>45</v>
      </c>
      <c r="AA9" s="1" t="s">
        <v>46</v>
      </c>
      <c r="AB9" s="1" t="s">
        <v>46</v>
      </c>
      <c r="AC9" s="1" t="s">
        <v>47</v>
      </c>
      <c r="AD9" s="8" t="s">
        <v>49</v>
      </c>
      <c r="AE9" s="1" t="s">
        <v>52</v>
      </c>
      <c r="AF9" s="19" t="s">
        <v>57</v>
      </c>
      <c r="AG9" s="9" t="s">
        <v>61</v>
      </c>
      <c r="AH9" s="7">
        <v>4</v>
      </c>
      <c r="AI9" s="17">
        <v>63.6</v>
      </c>
      <c r="AJ9" s="17">
        <f t="shared" si="1"/>
        <v>7861.635220125786</v>
      </c>
      <c r="AK9" s="10">
        <v>500000</v>
      </c>
      <c r="AL9" s="9" t="s">
        <v>53</v>
      </c>
      <c r="AM9" s="2" t="s">
        <v>68</v>
      </c>
      <c r="AN9" s="18">
        <v>10</v>
      </c>
      <c r="AO9" s="9" t="str">
        <f t="shared" si="0"/>
        <v>09.09.2025 r.</v>
      </c>
      <c r="AP9" s="1" t="s">
        <v>54</v>
      </c>
      <c r="AQ9" s="3"/>
    </row>
    <row r="10" spans="1:43" ht="58" x14ac:dyDescent="0.35">
      <c r="A10" s="1" t="s">
        <v>40</v>
      </c>
      <c r="B10" s="1" t="s">
        <v>41</v>
      </c>
      <c r="C10" s="6">
        <v>833436</v>
      </c>
      <c r="D10" s="6">
        <v>6252473043</v>
      </c>
      <c r="E10" s="6">
        <v>385792296</v>
      </c>
      <c r="F10" s="6">
        <v>693671800</v>
      </c>
      <c r="G10" s="7" t="s">
        <v>42</v>
      </c>
      <c r="H10" s="7" t="s">
        <v>43</v>
      </c>
      <c r="I10" s="1" t="s">
        <v>44</v>
      </c>
      <c r="J10" s="1" t="s">
        <v>45</v>
      </c>
      <c r="K10" s="1" t="s">
        <v>46</v>
      </c>
      <c r="L10" s="1" t="s">
        <v>46</v>
      </c>
      <c r="M10" s="1" t="s">
        <v>47</v>
      </c>
      <c r="N10" s="6" t="s">
        <v>48</v>
      </c>
      <c r="O10" s="8" t="s">
        <v>49</v>
      </c>
      <c r="P10" s="1" t="s">
        <v>44</v>
      </c>
      <c r="Q10" s="1" t="s">
        <v>45</v>
      </c>
      <c r="R10" s="1" t="s">
        <v>46</v>
      </c>
      <c r="S10" s="1" t="s">
        <v>46</v>
      </c>
      <c r="T10" s="1" t="s">
        <v>47</v>
      </c>
      <c r="U10" s="6">
        <v>55</v>
      </c>
      <c r="V10" s="8" t="s">
        <v>49</v>
      </c>
      <c r="W10" s="1" t="s">
        <v>50</v>
      </c>
      <c r="X10" s="1" t="s">
        <v>51</v>
      </c>
      <c r="Y10" s="1" t="s">
        <v>44</v>
      </c>
      <c r="Z10" s="1" t="s">
        <v>45</v>
      </c>
      <c r="AA10" s="1" t="s">
        <v>46</v>
      </c>
      <c r="AB10" s="1" t="s">
        <v>46</v>
      </c>
      <c r="AC10" s="1" t="s">
        <v>47</v>
      </c>
      <c r="AD10" s="8" t="s">
        <v>49</v>
      </c>
      <c r="AE10" s="1" t="s">
        <v>52</v>
      </c>
      <c r="AF10" s="19" t="s">
        <v>58</v>
      </c>
      <c r="AG10" s="9" t="s">
        <v>61</v>
      </c>
      <c r="AH10" s="7">
        <v>3</v>
      </c>
      <c r="AI10" s="17">
        <v>63.6</v>
      </c>
      <c r="AJ10" s="17">
        <f t="shared" si="1"/>
        <v>7861.635220125786</v>
      </c>
      <c r="AK10" s="10">
        <v>500000</v>
      </c>
      <c r="AL10" s="9" t="s">
        <v>53</v>
      </c>
      <c r="AM10" s="2" t="s">
        <v>68</v>
      </c>
      <c r="AN10" s="18">
        <v>10</v>
      </c>
      <c r="AO10" s="9" t="str">
        <f t="shared" si="0"/>
        <v>09.09.2025 r.</v>
      </c>
      <c r="AP10" s="1" t="s">
        <v>54</v>
      </c>
    </row>
    <row r="11" spans="1:43" ht="58" x14ac:dyDescent="0.35">
      <c r="A11" s="1" t="s">
        <v>40</v>
      </c>
      <c r="B11" s="1" t="s">
        <v>41</v>
      </c>
      <c r="C11" s="6">
        <v>833436</v>
      </c>
      <c r="D11" s="6">
        <v>6252473043</v>
      </c>
      <c r="E11" s="6">
        <v>385792296</v>
      </c>
      <c r="F11" s="6">
        <v>693671800</v>
      </c>
      <c r="G11" s="7" t="s">
        <v>42</v>
      </c>
      <c r="H11" s="7" t="s">
        <v>43</v>
      </c>
      <c r="I11" s="1" t="s">
        <v>44</v>
      </c>
      <c r="J11" s="1" t="s">
        <v>45</v>
      </c>
      <c r="K11" s="1" t="s">
        <v>46</v>
      </c>
      <c r="L11" s="1" t="s">
        <v>46</v>
      </c>
      <c r="M11" s="1" t="s">
        <v>47</v>
      </c>
      <c r="N11" s="6" t="s">
        <v>48</v>
      </c>
      <c r="O11" s="8" t="s">
        <v>49</v>
      </c>
      <c r="P11" s="1" t="s">
        <v>44</v>
      </c>
      <c r="Q11" s="1" t="s">
        <v>45</v>
      </c>
      <c r="R11" s="1" t="s">
        <v>46</v>
      </c>
      <c r="S11" s="1" t="s">
        <v>46</v>
      </c>
      <c r="T11" s="1" t="s">
        <v>47</v>
      </c>
      <c r="U11" s="6">
        <v>55</v>
      </c>
      <c r="V11" s="8" t="s">
        <v>49</v>
      </c>
      <c r="W11" s="1" t="s">
        <v>50</v>
      </c>
      <c r="X11" s="1" t="s">
        <v>51</v>
      </c>
      <c r="Y11" s="1" t="s">
        <v>44</v>
      </c>
      <c r="Z11" s="1" t="s">
        <v>45</v>
      </c>
      <c r="AA11" s="1" t="s">
        <v>46</v>
      </c>
      <c r="AB11" s="1" t="s">
        <v>46</v>
      </c>
      <c r="AC11" s="1" t="s">
        <v>47</v>
      </c>
      <c r="AD11" s="8" t="s">
        <v>49</v>
      </c>
      <c r="AE11" s="1" t="s">
        <v>52</v>
      </c>
      <c r="AF11" s="19" t="s">
        <v>59</v>
      </c>
      <c r="AG11" s="9" t="s">
        <v>61</v>
      </c>
      <c r="AH11" s="7">
        <v>4</v>
      </c>
      <c r="AI11" s="17">
        <v>63.6</v>
      </c>
      <c r="AJ11" s="17">
        <f t="shared" si="1"/>
        <v>7861.635220125786</v>
      </c>
      <c r="AK11" s="10">
        <v>500000</v>
      </c>
      <c r="AL11" s="9" t="s">
        <v>53</v>
      </c>
      <c r="AM11" s="2" t="s">
        <v>68</v>
      </c>
      <c r="AN11" s="18">
        <v>10</v>
      </c>
      <c r="AO11" s="9" t="str">
        <f t="shared" si="0"/>
        <v>09.09.2025 r.</v>
      </c>
      <c r="AP11" s="1" t="s">
        <v>54</v>
      </c>
    </row>
    <row r="12" spans="1:43" ht="58" x14ac:dyDescent="0.35">
      <c r="A12" s="1" t="s">
        <v>40</v>
      </c>
      <c r="B12" s="1" t="s">
        <v>41</v>
      </c>
      <c r="C12" s="6">
        <v>833436</v>
      </c>
      <c r="D12" s="6">
        <v>6252473043</v>
      </c>
      <c r="E12" s="6">
        <v>385792296</v>
      </c>
      <c r="F12" s="6">
        <v>693671800</v>
      </c>
      <c r="G12" s="7" t="s">
        <v>42</v>
      </c>
      <c r="H12" s="7" t="s">
        <v>43</v>
      </c>
      <c r="I12" s="1" t="s">
        <v>44</v>
      </c>
      <c r="J12" s="1" t="s">
        <v>45</v>
      </c>
      <c r="K12" s="1" t="s">
        <v>46</v>
      </c>
      <c r="L12" s="1" t="s">
        <v>46</v>
      </c>
      <c r="M12" s="1" t="s">
        <v>47</v>
      </c>
      <c r="N12" s="6" t="s">
        <v>48</v>
      </c>
      <c r="O12" s="8" t="s">
        <v>49</v>
      </c>
      <c r="P12" s="1" t="s">
        <v>44</v>
      </c>
      <c r="Q12" s="1" t="s">
        <v>45</v>
      </c>
      <c r="R12" s="1" t="s">
        <v>46</v>
      </c>
      <c r="S12" s="1" t="s">
        <v>46</v>
      </c>
      <c r="T12" s="1" t="s">
        <v>47</v>
      </c>
      <c r="U12" s="6">
        <v>55</v>
      </c>
      <c r="V12" s="8" t="s">
        <v>49</v>
      </c>
      <c r="W12" s="1" t="s">
        <v>50</v>
      </c>
      <c r="X12" s="1" t="s">
        <v>51</v>
      </c>
      <c r="Y12" s="1" t="s">
        <v>44</v>
      </c>
      <c r="Z12" s="1" t="s">
        <v>45</v>
      </c>
      <c r="AA12" s="1" t="s">
        <v>46</v>
      </c>
      <c r="AB12" s="1" t="s">
        <v>46</v>
      </c>
      <c r="AC12" s="1" t="s">
        <v>47</v>
      </c>
      <c r="AD12" s="8" t="s">
        <v>49</v>
      </c>
      <c r="AE12" s="1" t="s">
        <v>52</v>
      </c>
      <c r="AF12" s="19" t="s">
        <v>60</v>
      </c>
      <c r="AG12" s="9" t="s">
        <v>61</v>
      </c>
      <c r="AH12" s="7">
        <v>4</v>
      </c>
      <c r="AI12" s="17">
        <v>63.6</v>
      </c>
      <c r="AJ12" s="17">
        <f t="shared" si="1"/>
        <v>7861.635220125786</v>
      </c>
      <c r="AK12" s="10">
        <v>500000</v>
      </c>
      <c r="AL12" s="9" t="s">
        <v>53</v>
      </c>
      <c r="AM12" s="2" t="s">
        <v>68</v>
      </c>
      <c r="AN12" s="18">
        <v>10</v>
      </c>
      <c r="AO12" s="9" t="str">
        <f t="shared" si="0"/>
        <v>09.09.2025 r.</v>
      </c>
      <c r="AP12" s="1" t="s">
        <v>54</v>
      </c>
    </row>
    <row r="13" spans="1:43" ht="58" x14ac:dyDescent="0.35">
      <c r="A13" s="1" t="s">
        <v>40</v>
      </c>
      <c r="B13" s="1" t="s">
        <v>41</v>
      </c>
      <c r="C13" s="6">
        <v>833436</v>
      </c>
      <c r="D13" s="6">
        <v>6252473043</v>
      </c>
      <c r="E13" s="6">
        <v>385792296</v>
      </c>
      <c r="F13" s="6">
        <v>693671800</v>
      </c>
      <c r="G13" s="7" t="s">
        <v>42</v>
      </c>
      <c r="H13" s="7" t="s">
        <v>43</v>
      </c>
      <c r="I13" s="1" t="s">
        <v>44</v>
      </c>
      <c r="J13" s="1" t="s">
        <v>45</v>
      </c>
      <c r="K13" s="1" t="s">
        <v>46</v>
      </c>
      <c r="L13" s="1" t="s">
        <v>46</v>
      </c>
      <c r="M13" s="1" t="s">
        <v>47</v>
      </c>
      <c r="N13" s="6" t="s">
        <v>48</v>
      </c>
      <c r="O13" s="8" t="s">
        <v>71</v>
      </c>
      <c r="P13" s="1" t="s">
        <v>44</v>
      </c>
      <c r="Q13" s="1" t="s">
        <v>45</v>
      </c>
      <c r="R13" s="1" t="s">
        <v>46</v>
      </c>
      <c r="S13" s="1" t="s">
        <v>46</v>
      </c>
      <c r="T13" s="1" t="s">
        <v>47</v>
      </c>
      <c r="U13" s="6">
        <v>56</v>
      </c>
      <c r="V13" s="8" t="s">
        <v>71</v>
      </c>
      <c r="W13" s="1" t="s">
        <v>50</v>
      </c>
      <c r="X13" s="1" t="s">
        <v>51</v>
      </c>
      <c r="Y13" s="1" t="s">
        <v>44</v>
      </c>
      <c r="Z13" s="1" t="s">
        <v>45</v>
      </c>
      <c r="AA13" s="1" t="s">
        <v>46</v>
      </c>
      <c r="AB13" s="1" t="s">
        <v>46</v>
      </c>
      <c r="AC13" s="1" t="s">
        <v>47</v>
      </c>
      <c r="AD13" s="8" t="s">
        <v>71</v>
      </c>
      <c r="AE13" s="1" t="s">
        <v>72</v>
      </c>
      <c r="AF13" s="20" t="s">
        <v>73</v>
      </c>
      <c r="AG13" s="3" t="s">
        <v>74</v>
      </c>
      <c r="AH13" s="21" t="s">
        <v>73</v>
      </c>
      <c r="AI13" s="7" t="s">
        <v>73</v>
      </c>
      <c r="AJ13" s="21" t="s">
        <v>73</v>
      </c>
      <c r="AK13" s="22">
        <v>20000</v>
      </c>
      <c r="AL13" s="21" t="s">
        <v>73</v>
      </c>
      <c r="AM13" s="21" t="s">
        <v>75</v>
      </c>
      <c r="AN13" s="2" t="s">
        <v>73</v>
      </c>
      <c r="AO13" s="21" t="s">
        <v>73</v>
      </c>
      <c r="AP13" s="21" t="s">
        <v>54</v>
      </c>
    </row>
    <row r="14" spans="1:43" ht="16" x14ac:dyDescent="0.35">
      <c r="A14" s="1"/>
      <c r="B14" s="1"/>
      <c r="C14" s="6"/>
      <c r="D14" s="6"/>
      <c r="E14" s="6"/>
      <c r="F14" s="6"/>
      <c r="G14" s="7"/>
      <c r="H14" s="7"/>
      <c r="I14" s="1"/>
      <c r="J14" s="1"/>
      <c r="K14" s="1"/>
      <c r="L14" s="1"/>
      <c r="M14" s="1"/>
      <c r="N14" s="6"/>
      <c r="O14" s="8"/>
      <c r="P14" s="1"/>
      <c r="Q14" s="1"/>
      <c r="R14" s="1"/>
      <c r="S14" s="1"/>
      <c r="T14" s="1"/>
      <c r="U14" s="6"/>
      <c r="V14" s="8"/>
      <c r="W14" s="1"/>
      <c r="X14" s="1"/>
      <c r="Y14" s="1"/>
      <c r="Z14" s="1"/>
      <c r="AA14" s="1"/>
      <c r="AB14" s="1"/>
      <c r="AC14" s="1"/>
      <c r="AD14" s="8"/>
      <c r="AE14" s="1"/>
      <c r="AF14" s="19"/>
      <c r="AN14" s="2"/>
    </row>
    <row r="15" spans="1:43" ht="16" x14ac:dyDescent="0.35">
      <c r="A15" s="1"/>
      <c r="B15" s="1"/>
      <c r="C15" s="6"/>
      <c r="D15" s="6"/>
      <c r="E15" s="6"/>
      <c r="F15" s="6"/>
      <c r="G15" s="7"/>
      <c r="H15" s="7"/>
      <c r="I15" s="1"/>
      <c r="J15" s="1"/>
      <c r="K15" s="1"/>
      <c r="L15" s="1"/>
      <c r="M15" s="1"/>
      <c r="N15" s="6"/>
      <c r="O15" s="8"/>
      <c r="P15" s="1"/>
      <c r="Q15" s="1"/>
      <c r="R15" s="1"/>
      <c r="S15" s="1"/>
      <c r="T15" s="1"/>
      <c r="U15" s="6"/>
      <c r="V15" s="8"/>
      <c r="W15" s="1"/>
      <c r="X15" s="1"/>
      <c r="Y15" s="1"/>
      <c r="Z15" s="1"/>
      <c r="AA15" s="1"/>
      <c r="AB15" s="1"/>
      <c r="AC15" s="1"/>
      <c r="AD15" s="8"/>
      <c r="AE15" s="1"/>
      <c r="AF15" s="19"/>
    </row>
    <row r="16" spans="1:43" ht="16" x14ac:dyDescent="0.35">
      <c r="A16" s="1"/>
      <c r="B16" s="1"/>
      <c r="C16" s="6"/>
      <c r="D16" s="6"/>
      <c r="E16" s="6"/>
      <c r="F16" s="6"/>
      <c r="G16" s="7"/>
      <c r="H16" s="7"/>
      <c r="I16" s="1"/>
      <c r="J16" s="1"/>
      <c r="K16" s="1"/>
      <c r="L16" s="1"/>
      <c r="M16" s="1"/>
      <c r="N16" s="6"/>
      <c r="O16" s="8"/>
      <c r="P16" s="1"/>
      <c r="Q16" s="1"/>
      <c r="R16" s="1"/>
      <c r="S16" s="1"/>
      <c r="T16" s="1"/>
      <c r="U16" s="6"/>
      <c r="V16" s="8"/>
      <c r="W16" s="1"/>
      <c r="X16" s="1"/>
      <c r="Y16" s="1"/>
      <c r="Z16" s="1"/>
      <c r="AA16" s="1"/>
      <c r="AB16" s="1"/>
      <c r="AC16" s="1"/>
      <c r="AD16" s="8"/>
      <c r="AE16" s="1"/>
      <c r="AF16" s="19"/>
    </row>
    <row r="17" spans="1:31" x14ac:dyDescent="0.35">
      <c r="A17" s="1"/>
      <c r="B17" s="1"/>
      <c r="C17" s="6"/>
      <c r="D17" s="6"/>
      <c r="E17" s="6"/>
      <c r="F17" s="6"/>
      <c r="G17" s="7"/>
      <c r="H17" s="7"/>
      <c r="I17" s="1"/>
      <c r="J17" s="1"/>
      <c r="K17" s="1"/>
      <c r="L17" s="1"/>
      <c r="M17" s="1"/>
      <c r="N17" s="6"/>
      <c r="O17" s="8"/>
      <c r="P17" s="1"/>
      <c r="Q17" s="1"/>
      <c r="R17" s="1"/>
      <c r="S17" s="1"/>
      <c r="T17" s="1"/>
      <c r="U17" s="6"/>
      <c r="V17" s="8"/>
      <c r="W17" s="1"/>
      <c r="X17" s="1"/>
      <c r="Y17" s="1"/>
      <c r="Z17" s="1"/>
      <c r="AA17" s="1"/>
      <c r="AB17" s="1"/>
      <c r="AC17" s="1"/>
      <c r="AD17" s="8"/>
      <c r="AE17" s="1"/>
    </row>
    <row r="18" spans="1:31" x14ac:dyDescent="0.35">
      <c r="A18" s="1"/>
      <c r="B18" s="1"/>
      <c r="C18" s="6"/>
      <c r="D18" s="6"/>
      <c r="E18" s="6"/>
      <c r="F18" s="6"/>
      <c r="G18" s="7"/>
      <c r="H18" s="7"/>
      <c r="I18" s="1"/>
      <c r="J18" s="1"/>
      <c r="K18" s="1"/>
      <c r="L18" s="1"/>
      <c r="M18" s="1"/>
      <c r="N18" s="6"/>
      <c r="O18" s="8"/>
      <c r="P18" s="1"/>
      <c r="Q18" s="1"/>
      <c r="R18" s="1"/>
      <c r="S18" s="1"/>
      <c r="T18" s="1"/>
      <c r="U18" s="6"/>
      <c r="V18" s="8"/>
      <c r="W18" s="1"/>
      <c r="X18" s="1"/>
      <c r="Y18" s="1"/>
      <c r="Z18" s="1"/>
      <c r="AA18" s="1"/>
      <c r="AB18" s="1"/>
      <c r="AC18" s="1"/>
      <c r="AD18" s="8"/>
      <c r="AE18" s="1"/>
    </row>
  </sheetData>
  <pageMargins left="0.7" right="0.7" top="0.75" bottom="0.75" header="0.3" footer="0.3"/>
  <pageSetup paperSize="9" scale="9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Czyż</dc:creator>
  <cp:lastModifiedBy>Artur Czyż</cp:lastModifiedBy>
  <cp:lastPrinted>2025-09-22T12:49:30Z</cp:lastPrinted>
  <dcterms:created xsi:type="dcterms:W3CDTF">2025-09-12T08:41:06Z</dcterms:created>
  <dcterms:modified xsi:type="dcterms:W3CDTF">2025-09-22T12:52:34Z</dcterms:modified>
</cp:coreProperties>
</file>