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5D6D9836-A0DF-4BF4-8CAE-B6EFDB6D2332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" i="1" l="1"/>
  <c r="AJ10" i="1"/>
  <c r="AJ3" i="1"/>
  <c r="AJ4" i="1"/>
  <c r="AJ5" i="1"/>
  <c r="AJ6" i="1"/>
  <c r="AJ7" i="1"/>
  <c r="AJ8" i="1"/>
  <c r="AJ9" i="1"/>
  <c r="AJ11" i="1"/>
  <c r="AJ12" i="1"/>
  <c r="AJ13" i="1"/>
  <c r="AJ2" i="1"/>
  <c r="AO11" i="1"/>
  <c r="AO12" i="1"/>
  <c r="AO13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<sst xmlns="http://schemas.openxmlformats.org/spreadsheetml/2006/main" count="450" uniqueCount="80">
  <si>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</si>
  <si>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</si>
  <si>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</si>
  <si>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</si>
  <si>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</si>
  <si>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</si>
  <si>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</si>
  <si>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</si>
  <si>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</si>
  <si>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</si>
  <si>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</si>
  <si>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</si>
  <si>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</si>
  <si>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</si>
  <si>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</si>
  <si>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</si>
  <si>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</si>
  <si>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</si>
  <si>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</si>
  <si>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</si>
  <si>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</si>
  <si>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</si>
  <si>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</si>
  <si>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</si>
  <si>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</si>
  <si>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</si>
  <si>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</si>
  <si>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</si>
  <si>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</si>
  <si>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</si>
  <si>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</si>
  <si>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</si>
  <si>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</si>
  <si>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</si>
  <si>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</si>
  <si>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</si>
  <si>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</si>
  <si>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</si>
  <si>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</si>
  <si>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</si>
  <si>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</si>
  <si>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</si>
  <si>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</si>
  <si>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</si>
  <si>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</si>
  <si>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</si>
  <si>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</si>
  <si>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</si>
  <si>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</si>
  <si>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</si>
  <si>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</si>
  <si>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</si>
  <si>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</si>
  <si>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09.09.2025 r.</t>
  </si>
  <si>
    <t>nowezamkowe.pl</t>
  </si>
  <si>
    <t>Oznaczenie techniczne lokalu mieszkalnego nadane przez Dewelopera</t>
  </si>
  <si>
    <t>F2/b</t>
  </si>
  <si>
    <t>F3/b</t>
  </si>
  <si>
    <t>F4/b</t>
  </si>
  <si>
    <t>F5/b</t>
  </si>
  <si>
    <t>F6/b</t>
  </si>
  <si>
    <t>Piętro I</t>
  </si>
  <si>
    <t>E1/b</t>
  </si>
  <si>
    <t>E2/b</t>
  </si>
  <si>
    <t>E3/b</t>
  </si>
  <si>
    <t>E4/b</t>
  </si>
  <si>
    <t>E5/b</t>
  </si>
  <si>
    <t>E6/b</t>
  </si>
  <si>
    <t>udział w nieruchomości drogowej stanowiącej drogę dojazdową; prawo do wyłącznego kozrystania z miejsca parkingowego naziemnego</t>
  </si>
  <si>
    <t>udział w nieruchomości drogowej stanowiącej drogę dojazdową; prawo do wyłącznego kozrystania z miejsca parkingowego naziemnego; prawo do wyłącznego korzystania z balkonu.</t>
  </si>
  <si>
    <t>Powierzchnia balkonu [m2]</t>
  </si>
  <si>
    <t>42-501</t>
  </si>
  <si>
    <t>miejsce parkingowe</t>
  </si>
  <si>
    <t>x</t>
  </si>
  <si>
    <t>Parking naziemny</t>
  </si>
  <si>
    <t>prawo do wyłącznego kozrystania z miejsca parkingowego naziemnego</t>
  </si>
  <si>
    <t>42-499</t>
  </si>
  <si>
    <t>Parter</t>
  </si>
  <si>
    <t>30.09.2025 r.</t>
  </si>
  <si>
    <t>F4/a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</si>
</sst>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Q19"/>
  <sheetViews>
    <sheetView tabSelected="1" topLeftCell="AI7" workbookViewId="0">
      <selection activeCell="AJ10" sqref="AJ10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55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4" t="s">
        <v>70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9" t="s">
        <v>62</v>
      </c>
      <c r="AG2" s="9" t="s">
        <v>61</v>
      </c>
      <c r="AH2" s="7">
        <v>4</v>
      </c>
      <c r="AI2" s="17">
        <v>63.6</v>
      </c>
      <c r="AJ2" s="17">
        <f>AK2/AI2</f>
        <v>8176.100628930817</v>
      </c>
      <c r="AK2" s="10">
        <v>520000</v>
      </c>
      <c r="AL2" s="9" t="s">
        <v>53</v>
      </c>
      <c r="AM2" s="2" t="s">
        <v>69</v>
      </c>
      <c r="AN2" s="18">
        <v>10</v>
      </c>
      <c r="AO2" s="9" t="str">
        <f t="shared" ref="AO2:AO13" si="0">AL2</f>
        <v>09.09.2025 r.</v>
      </c>
      <c r="AP2" s="1" t="s">
        <v>54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9" t="s">
        <v>63</v>
      </c>
      <c r="AG3" s="9" t="s">
        <v>61</v>
      </c>
      <c r="AH3" s="7">
        <v>4</v>
      </c>
      <c r="AI3" s="17">
        <v>63.6</v>
      </c>
      <c r="AJ3" s="17">
        <f t="shared" ref="AJ3:AJ13" si="1">AK3/AI3</f>
        <v>8176.100628930817</v>
      </c>
      <c r="AK3" s="10">
        <v>520000</v>
      </c>
      <c r="AL3" s="9" t="s">
        <v>53</v>
      </c>
      <c r="AM3" s="2" t="s">
        <v>68</v>
      </c>
      <c r="AN3" s="18">
        <v>10</v>
      </c>
      <c r="AO3" s="9" t="str">
        <f t="shared" si="0"/>
        <v>09.09.2025 r.</v>
      </c>
      <c r="AP3" s="1" t="s">
        <v>54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9" t="s">
        <v>64</v>
      </c>
      <c r="AG4" s="9" t="s">
        <v>61</v>
      </c>
      <c r="AH4" s="7">
        <v>3</v>
      </c>
      <c r="AI4" s="17">
        <v>63.6</v>
      </c>
      <c r="AJ4" s="17">
        <f t="shared" si="1"/>
        <v>8176.100628930817</v>
      </c>
      <c r="AK4" s="10">
        <v>520000</v>
      </c>
      <c r="AL4" s="9" t="s">
        <v>53</v>
      </c>
      <c r="AM4" s="2" t="s">
        <v>68</v>
      </c>
      <c r="AN4" s="18">
        <v>10</v>
      </c>
      <c r="AO4" s="9" t="str">
        <f t="shared" si="0"/>
        <v>09.09.2025 r.</v>
      </c>
      <c r="AP4" s="1" t="s">
        <v>54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9" t="s">
        <v>65</v>
      </c>
      <c r="AG5" s="9" t="s">
        <v>61</v>
      </c>
      <c r="AH5" s="7">
        <v>3</v>
      </c>
      <c r="AI5" s="17">
        <v>63.6</v>
      </c>
      <c r="AJ5" s="17">
        <f t="shared" si="1"/>
        <v>8176.100628930817</v>
      </c>
      <c r="AK5" s="10">
        <v>520000</v>
      </c>
      <c r="AL5" s="9" t="s">
        <v>53</v>
      </c>
      <c r="AM5" s="2" t="s">
        <v>68</v>
      </c>
      <c r="AN5" s="18">
        <v>10</v>
      </c>
      <c r="AO5" s="9" t="str">
        <f t="shared" si="0"/>
        <v>09.09.2025 r.</v>
      </c>
      <c r="AP5" s="1" t="s">
        <v>54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9" t="s">
        <v>66</v>
      </c>
      <c r="AG6" s="9" t="s">
        <v>61</v>
      </c>
      <c r="AH6" s="7">
        <v>3</v>
      </c>
      <c r="AI6" s="17">
        <v>63.6</v>
      </c>
      <c r="AJ6" s="17">
        <f t="shared" si="1"/>
        <v>8176.100628930817</v>
      </c>
      <c r="AK6" s="10">
        <v>520000</v>
      </c>
      <c r="AL6" s="9" t="s">
        <v>53</v>
      </c>
      <c r="AM6" s="2" t="s">
        <v>68</v>
      </c>
      <c r="AN6" s="18">
        <v>10</v>
      </c>
      <c r="AO6" s="9" t="str">
        <f t="shared" si="0"/>
        <v>09.09.2025 r.</v>
      </c>
      <c r="AP6" s="1" t="s">
        <v>54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9" t="s">
        <v>67</v>
      </c>
      <c r="AG7" s="9" t="s">
        <v>61</v>
      </c>
      <c r="AH7" s="7">
        <v>4</v>
      </c>
      <c r="AI7" s="17">
        <v>63.6</v>
      </c>
      <c r="AJ7" s="17">
        <f t="shared" si="1"/>
        <v>8176.100628930817</v>
      </c>
      <c r="AK7" s="10">
        <v>520000</v>
      </c>
      <c r="AL7" s="9" t="s">
        <v>53</v>
      </c>
      <c r="AM7" s="2" t="s">
        <v>68</v>
      </c>
      <c r="AN7" s="18">
        <v>10</v>
      </c>
      <c r="AO7" s="9" t="str">
        <f t="shared" si="0"/>
        <v>09.09.2025 r.</v>
      </c>
      <c r="AP7" s="1" t="s">
        <v>54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9" t="s">
        <v>56</v>
      </c>
      <c r="AG8" s="9" t="s">
        <v>61</v>
      </c>
      <c r="AH8" s="7">
        <v>3</v>
      </c>
      <c r="AI8" s="17">
        <v>63.6</v>
      </c>
      <c r="AJ8" s="17">
        <f t="shared" si="1"/>
        <v>7861.635220125786</v>
      </c>
      <c r="AK8" s="10">
        <v>500000</v>
      </c>
      <c r="AL8" s="9" t="s">
        <v>53</v>
      </c>
      <c r="AM8" s="2" t="s">
        <v>68</v>
      </c>
      <c r="AN8" s="18">
        <v>10</v>
      </c>
      <c r="AO8" s="9" t="str">
        <f t="shared" si="0"/>
        <v>09.09.2025 r.</v>
      </c>
      <c r="AP8" s="1" t="s">
        <v>54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9" t="s">
        <v>57</v>
      </c>
      <c r="AG9" s="9" t="s">
        <v>61</v>
      </c>
      <c r="AH9" s="7">
        <v>4</v>
      </c>
      <c r="AI9" s="17">
        <v>63.6</v>
      </c>
      <c r="AJ9" s="17">
        <f t="shared" si="1"/>
        <v>7861.635220125786</v>
      </c>
      <c r="AK9" s="10">
        <v>500000</v>
      </c>
      <c r="AL9" s="9" t="s">
        <v>53</v>
      </c>
      <c r="AM9" s="2" t="s">
        <v>68</v>
      </c>
      <c r="AN9" s="18">
        <v>10</v>
      </c>
      <c r="AO9" s="9" t="str">
        <f t="shared" si="0"/>
        <v>09.09.2025 r.</v>
      </c>
      <c r="AP9" s="1" t="s">
        <v>54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76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54</v>
      </c>
      <c r="V10" s="8" t="s">
        <v>76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76</v>
      </c>
      <c r="AE10" s="1" t="s">
        <v>52</v>
      </c>
      <c r="AF10" s="19" t="s">
        <v>79</v>
      </c>
      <c r="AG10" s="9" t="s">
        <v>77</v>
      </c>
      <c r="AH10" s="7">
        <v>3</v>
      </c>
      <c r="AI10" s="17">
        <v>54.8</v>
      </c>
      <c r="AJ10" s="17">
        <f t="shared" si="1"/>
        <v>10036.496350364963</v>
      </c>
      <c r="AK10" s="10">
        <v>550000</v>
      </c>
      <c r="AL10" s="9" t="s">
        <v>78</v>
      </c>
      <c r="AM10" s="2" t="s">
        <v>68</v>
      </c>
      <c r="AN10" s="18">
        <v>46</v>
      </c>
      <c r="AO10" s="9" t="str">
        <f t="shared" si="0"/>
        <v>30.09.2025 r.</v>
      </c>
      <c r="AP10" s="1" t="s">
        <v>54</v>
      </c>
      <c r="AQ10" s="3"/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9" t="s">
        <v>58</v>
      </c>
      <c r="AG11" s="9" t="s">
        <v>61</v>
      </c>
      <c r="AH11" s="7">
        <v>3</v>
      </c>
      <c r="AI11" s="17">
        <v>63.6</v>
      </c>
      <c r="AJ11" s="17">
        <f t="shared" si="1"/>
        <v>7861.635220125786</v>
      </c>
      <c r="AK11" s="10">
        <v>500000</v>
      </c>
      <c r="AL11" s="9" t="s">
        <v>53</v>
      </c>
      <c r="AM11" s="2" t="s">
        <v>68</v>
      </c>
      <c r="AN11" s="18">
        <v>10</v>
      </c>
      <c r="AO11" s="9" t="str">
        <f t="shared" si="0"/>
        <v>09.09.2025 r.</v>
      </c>
      <c r="AP11" s="1" t="s">
        <v>54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9" t="s">
        <v>59</v>
      </c>
      <c r="AG12" s="9" t="s">
        <v>61</v>
      </c>
      <c r="AH12" s="7">
        <v>4</v>
      </c>
      <c r="AI12" s="17">
        <v>63.6</v>
      </c>
      <c r="AJ12" s="17">
        <f t="shared" si="1"/>
        <v>7861.635220125786</v>
      </c>
      <c r="AK12" s="10">
        <v>500000</v>
      </c>
      <c r="AL12" s="9" t="s">
        <v>53</v>
      </c>
      <c r="AM12" s="2" t="s">
        <v>68</v>
      </c>
      <c r="AN12" s="18">
        <v>10</v>
      </c>
      <c r="AO12" s="9" t="str">
        <f t="shared" si="0"/>
        <v>09.09.2025 r.</v>
      </c>
      <c r="AP12" s="1" t="s">
        <v>54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9" t="s">
        <v>60</v>
      </c>
      <c r="AG13" s="9" t="s">
        <v>61</v>
      </c>
      <c r="AH13" s="7">
        <v>4</v>
      </c>
      <c r="AI13" s="17">
        <v>63.6</v>
      </c>
      <c r="AJ13" s="17">
        <f t="shared" si="1"/>
        <v>7861.635220125786</v>
      </c>
      <c r="AK13" s="10">
        <v>500000</v>
      </c>
      <c r="AL13" s="9" t="s">
        <v>53</v>
      </c>
      <c r="AM13" s="2" t="s">
        <v>68</v>
      </c>
      <c r="AN13" s="18">
        <v>10</v>
      </c>
      <c r="AO13" s="9" t="str">
        <f t="shared" si="0"/>
        <v>09.09.2025 r.</v>
      </c>
      <c r="AP13" s="1" t="s">
        <v>54</v>
      </c>
    </row>
    <row r="14" spans="1:43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71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56</v>
      </c>
      <c r="V14" s="8" t="s">
        <v>71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71</v>
      </c>
      <c r="AE14" s="1" t="s">
        <v>72</v>
      </c>
      <c r="AF14" s="20" t="s">
        <v>73</v>
      </c>
      <c r="AG14" s="3" t="s">
        <v>74</v>
      </c>
      <c r="AH14" s="21" t="s">
        <v>73</v>
      </c>
      <c r="AI14" s="7" t="s">
        <v>73</v>
      </c>
      <c r="AJ14" s="21" t="s">
        <v>73</v>
      </c>
      <c r="AK14" s="22">
        <v>20000</v>
      </c>
      <c r="AL14" s="21" t="s">
        <v>73</v>
      </c>
      <c r="AM14" s="21" t="s">
        <v>75</v>
      </c>
      <c r="AN14" s="2" t="s">
        <v>73</v>
      </c>
      <c r="AO14" s="21" t="s">
        <v>73</v>
      </c>
      <c r="AP14" s="21" t="s">
        <v>54</v>
      </c>
    </row>
    <row r="15" spans="1:43" ht="16" x14ac:dyDescent="0.35">
      <c r="A15" s="1"/>
      <c r="B15" s="1"/>
      <c r="C15" s="6"/>
      <c r="D15" s="6"/>
      <c r="E15" s="6"/>
      <c r="F15" s="6"/>
      <c r="G15" s="7"/>
      <c r="H15" s="7"/>
      <c r="I15" s="1"/>
      <c r="J15" s="1"/>
      <c r="K15" s="1"/>
      <c r="L15" s="1"/>
      <c r="M15" s="1"/>
      <c r="N15" s="6"/>
      <c r="O15" s="8"/>
      <c r="P15" s="1"/>
      <c r="Q15" s="1"/>
      <c r="R15" s="1"/>
      <c r="S15" s="1"/>
      <c r="T15" s="1"/>
      <c r="U15" s="6"/>
      <c r="V15" s="8"/>
      <c r="W15" s="1"/>
      <c r="X15" s="1"/>
      <c r="Y15" s="1"/>
      <c r="Z15" s="1"/>
      <c r="AA15" s="1"/>
      <c r="AB15" s="1"/>
      <c r="AC15" s="1"/>
      <c r="AD15" s="8"/>
      <c r="AE15" s="1"/>
      <c r="AF15" s="19"/>
      <c r="AN15" s="2"/>
    </row>
    <row r="16" spans="1:43" ht="16" x14ac:dyDescent="0.35">
      <c r="A16" s="1"/>
      <c r="B16" s="1"/>
      <c r="C16" s="6"/>
      <c r="D16" s="6"/>
      <c r="E16" s="6"/>
      <c r="F16" s="6"/>
      <c r="G16" s="7"/>
      <c r="H16" s="7"/>
      <c r="I16" s="1"/>
      <c r="J16" s="1"/>
      <c r="K16" s="1"/>
      <c r="L16" s="1"/>
      <c r="M16" s="1"/>
      <c r="N16" s="6"/>
      <c r="O16" s="8"/>
      <c r="P16" s="1"/>
      <c r="Q16" s="1"/>
      <c r="R16" s="1"/>
      <c r="S16" s="1"/>
      <c r="T16" s="1"/>
      <c r="U16" s="6"/>
      <c r="V16" s="8"/>
      <c r="W16" s="1"/>
      <c r="X16" s="1"/>
      <c r="Y16" s="1"/>
      <c r="Z16" s="1"/>
      <c r="AA16" s="1"/>
      <c r="AB16" s="1"/>
      <c r="AC16" s="1"/>
      <c r="AD16" s="8"/>
      <c r="AE16" s="1"/>
      <c r="AF16" s="19"/>
    </row>
    <row r="17" spans="1:32" ht="16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  <c r="AF17" s="19"/>
    </row>
    <row r="18" spans="1:32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</row>
    <row r="19" spans="1:32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</sheetData>
  <phoneticPr fontId="3" type="noConversion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2025-09-22T12:49:30Z</cp:lastPrinted>
  <dcterms:created xsi:type="dcterms:W3CDTF">2025-09-12T08:41:06Z</dcterms:created>
  <dcterms:modified xsi:type="dcterms:W3CDTF">2025-09-30T10:41:22Z</dcterms:modified>
</cp:coreProperties>
</file>