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maciekwalachowski/Desktop/"/>
    </mc:Choice>
  </mc:AlternateContent>
  <xr:revisionPtr revIDLastSave="0" documentId="8_{C9D5C9A0-4381-1E4F-8E38-BF5685D9126B}" xr6:coauthVersionLast="47" xr6:coauthVersionMax="47" xr10:uidLastSave="{00000000-0000-0000-0000-000000000000}"/>
  <bookViews>
    <workbookView xWindow="0" yWindow="500" windowWidth="28800" windowHeight="15840" tabRatio="695" activeTab="2" xr2:uid="{00000000-000D-0000-FFFF-FFFF00000000}"/>
  </bookViews>
  <sheets>
    <sheet name="BaRN 1.1" sheetId="1" r:id="rId1"/>
    <sheet name="BaRN 1.2" sheetId="2" r:id="rId2"/>
    <sheet name="BaRN 1.3" sheetId="3" r:id="rId3"/>
    <sheet name="BaRN 2.1" sheetId="4" r:id="rId4"/>
    <sheet name="BaRN 2.2" sheetId="5" r:id="rId5"/>
    <sheet name="BaRN 3" sheetId="6" r:id="rId6"/>
    <sheet name="opis pol" sheetId="7" r:id="rId7"/>
  </sheets>
  <definedNames>
    <definedName name="_xlnm.Print_Area" localSheetId="0">'BaRN 1.1'!$A$1:$R$23</definedName>
    <definedName name="_xlnm.Print_Area" localSheetId="3">'BaRN 2.1'!$A$1:$R$11</definedName>
    <definedName name="_xlnm.Print_Area" localSheetId="5">'BaRN 3'!$A$1:$AG$10</definedName>
    <definedName name="Z_0EF4E468_7935_4637_94FE_C85760A807F3_.wvu.PrintArea" localSheetId="0" hidden="1">'BaRN 1.1'!$A$1:$R$23</definedName>
    <definedName name="Z_0EF4E468_7935_4637_94FE_C85760A807F3_.wvu.PrintArea" localSheetId="3" hidden="1">'BaRN 2.1'!$A$1:$R$11</definedName>
    <definedName name="Z_0EF4E468_7935_4637_94FE_C85760A807F3_.wvu.PrintArea" localSheetId="5" hidden="1">'BaRN 3'!$A$1:$AG$10</definedName>
    <definedName name="Z_26A0C0FF_1FE9_48EF_BC51_D6328EDA75A7_.wvu.PrintArea" localSheetId="0" hidden="1">'BaRN 1.1'!$A$1:$R$23</definedName>
    <definedName name="Z_26A0C0FF_1FE9_48EF_BC51_D6328EDA75A7_.wvu.PrintArea" localSheetId="3" hidden="1">'BaRN 2.1'!$A$1:$R$11</definedName>
    <definedName name="Z_26A0C0FF_1FE9_48EF_BC51_D6328EDA75A7_.wvu.PrintArea" localSheetId="5" hidden="1">'BaRN 3'!$A$1:$AG$10</definedName>
    <definedName name="Z_28154605_8A43_4AA5_9E01_E11A3F9AA25D_.wvu.PrintArea" localSheetId="0" hidden="1">'BaRN 1.1'!$A$1:$R$23</definedName>
    <definedName name="Z_28154605_8A43_4AA5_9E01_E11A3F9AA25D_.wvu.PrintArea" localSheetId="3" hidden="1">'BaRN 2.1'!$A$1:$R$11</definedName>
    <definedName name="Z_28154605_8A43_4AA5_9E01_E11A3F9AA25D_.wvu.PrintArea" localSheetId="5" hidden="1">'BaRN 3'!$A$1:$AG$10</definedName>
  </definedNames>
  <calcPr calcId="191029"/>
  <customWorkbookViews>
    <customWorkbookView name="Myszkowska, Barbara Anna - Widok osobisty" guid="{0EF4E468-7935-4637-94FE-C85760A807F3}" mergeInterval="0" personalView="1" maximized="1" xWindow="-9" yWindow="-9" windowWidth="1698" windowHeight="1018" tabRatio="695" activeSheetId="7"/>
    <customWorkbookView name="Basia - Widok osobisty" guid="{28154605-8A43-4AA5-9E01-E11A3F9AA25D}" mergeInterval="0" personalView="1" maximized="1" windowWidth="1289" windowHeight="542" tabRatio="695" activeSheetId="6"/>
    <customWorkbookView name="Waszczuk, Joanna - Widok osobisty" guid="{26A0C0FF-1FE9-48EF-BC51-D6328EDA75A7}" mergeInterval="0" personalView="1" maximized="1" xWindow="-8" yWindow="-8" windowWidth="1936" windowHeight="1056" tabRatio="695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3" l="1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Lekka, Marta</author>
  </authors>
  <commentList>
    <comment ref="C4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Proszę wpisać wartość z pola 2 tabeli BaRN 1.1</t>
        </r>
      </text>
    </comment>
    <comment ref="L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Proszę wpisać wartość z pola 3 tabeli BaRN 1.2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Myszkowska, Barbara Anna</author>
  </authors>
  <commentList>
    <comment ref="D10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Myszkowska, Barbara Anna:</t>
        </r>
        <r>
          <rPr>
            <sz val="9"/>
            <color indexed="81"/>
            <rFont val="Tahoma"/>
            <family val="2"/>
            <charset val="238"/>
          </rPr>
          <t xml:space="preserve">
komentarz do wprowadzonej zmiany został wisany w instrukcji
</t>
        </r>
      </text>
    </comment>
  </commentList>
</comments>
</file>

<file path=xl/sharedStrings.xml><?xml version="1.0" encoding="utf-8"?>
<sst xmlns="http://schemas.openxmlformats.org/spreadsheetml/2006/main" count="1056" uniqueCount="227">
  <si>
    <t>NARODOWY BANK POLSKI</t>
  </si>
  <si>
    <r>
      <t xml:space="preserve">Oddział okręgowy NBP
</t>
    </r>
    <r>
      <rPr>
        <sz val="8"/>
        <color theme="1"/>
        <rFont val="Arial"/>
        <family val="2"/>
        <charset val="238"/>
        <scheme val="minor"/>
      </rPr>
      <t xml:space="preserve"> </t>
    </r>
    <r>
      <rPr>
        <sz val="12"/>
        <color theme="1"/>
        <rFont val="Arial"/>
        <family val="2"/>
        <charset val="238"/>
        <scheme val="minor"/>
      </rPr>
      <t xml:space="preserve">
w ……………………………………………..</t>
    </r>
  </si>
  <si>
    <t>OBCIĄŻENIA RESPONDENTÓW</t>
  </si>
  <si>
    <t>Proszę podać szacunkowy czas (w minutach) przeznaczony na przygotowanie danych dla potrzeb wypełnienia formularza</t>
  </si>
  <si>
    <t>Proszę podać szacunkowy czas (w minutach) przeznaczony na wypełnienie formularza</t>
  </si>
  <si>
    <t>Miejscowość</t>
  </si>
  <si>
    <t>Dzielnica</t>
  </si>
  <si>
    <t>Ulica</t>
  </si>
  <si>
    <t>Nr budynku</t>
  </si>
  <si>
    <t>LOKALIZACJA</t>
  </si>
  <si>
    <t>OPIS BUDYNKU</t>
  </si>
  <si>
    <t>l1</t>
  </si>
  <si>
    <t>l2</t>
  </si>
  <si>
    <t>l3</t>
  </si>
  <si>
    <t>itd.</t>
  </si>
  <si>
    <t>BaRN 1 -  FORMULARZ DANYCH DO BADANIA RYNKU NIERUCHOMOŚCI – FIRMA DEWELOPERSKA – OFERTY / TRANSAKCJE DOTYCZY LOKALI MIESZKALNYCH W BUDOWNICTWIE WIELORODZINNYM</t>
  </si>
  <si>
    <t>Nazwa inwestycji</t>
  </si>
  <si>
    <t>Gmina</t>
  </si>
  <si>
    <t>Część miasta w dzielnicy</t>
  </si>
  <si>
    <t>Osiedle</t>
  </si>
  <si>
    <t>Kod pocztowy</t>
  </si>
  <si>
    <t>Liczba budynków</t>
  </si>
  <si>
    <t>Liczba mieszkań</t>
  </si>
  <si>
    <t>Prawo do lokalu (własność, spółdzielcze własnościowe prawo do lokalu)</t>
  </si>
  <si>
    <t>Liczba miejsc garażowych</t>
  </si>
  <si>
    <t>Liczba miejsc parkingowych</t>
  </si>
  <si>
    <t>Monitoring (tak, nie)</t>
  </si>
  <si>
    <t>OPIS INWESTYCJI</t>
  </si>
  <si>
    <t>Tabela BaRN 1.1 - INWESTYCJA</t>
  </si>
  <si>
    <t>Lp.</t>
  </si>
  <si>
    <t>Planowana data rozpoczęcia budowy (rok, msc)</t>
  </si>
  <si>
    <t>Rzeczywista data rozpoczęcia budowy (rok, msc)</t>
  </si>
  <si>
    <t>Planowana data oddania do użytku (rok, msc)</t>
  </si>
  <si>
    <t>Rzeczywista data oddania do użytku (rok, msc)</t>
  </si>
  <si>
    <t>Data rozpoczęcia (przed)sprzedaży (rok, msc) - planowana gdy (przed)sprzedaż jeszcze się nie rozpoczęła, rzeczywista - w przeciwnym przypadku</t>
  </si>
  <si>
    <t>Winda (tak, nie)</t>
  </si>
  <si>
    <t>Ocena lokalizacji szczegółowej budynku (korzystna, przeciętna, mało korzystna)</t>
  </si>
  <si>
    <t>Uwagi</t>
  </si>
  <si>
    <t>Tabela BaRN 1.2 - BUDYNEK WIELORODZINNY</t>
  </si>
  <si>
    <t>Planowana data rozpoczęcia budowy 
(rok, msc)</t>
  </si>
  <si>
    <t>Rzeczywista data rozpoczęcia budowy 
(rok, msc)</t>
  </si>
  <si>
    <t>Winda 
(tak, nie)</t>
  </si>
  <si>
    <t>Tabela BaRN 1.3 - LOKAL MIESZKALNY</t>
  </si>
  <si>
    <t>OPIS LOKALU MIESZKALNEGO</t>
  </si>
  <si>
    <t>Nr mieszkania</t>
  </si>
  <si>
    <t>Status lokalu (sprzedany, w ofercie sprzedaży, wynajęty, do wynajęcia)</t>
  </si>
  <si>
    <t xml:space="preserve">Cena brutto lokalu (ofertowa lub transakcyjna w zależności od zmn. 3) </t>
  </si>
  <si>
    <t>Data zawarcia transakcji</t>
  </si>
  <si>
    <t>Powierzchnia użytkowa (w m2)</t>
  </si>
  <si>
    <t>Liczba pokoi</t>
  </si>
  <si>
    <t>Piętro</t>
  </si>
  <si>
    <t>Kuchnia (ciemna, widna, aneks kuchenny połączony z salonem)</t>
  </si>
  <si>
    <t>Powierzchnia zewnętrzna łącznie (w m2)</t>
  </si>
  <si>
    <t>Garaż/e lub/i miejsce/a postojowe 
(tak, nie)</t>
  </si>
  <si>
    <t>Ocena położenia mieszkania w budynku (korzystna, przeciętna, mało korzystna)</t>
  </si>
  <si>
    <t>Powierzchnia zewnętrzna łącznie 
(w m2)</t>
  </si>
  <si>
    <t>Nr obrębu geodezyjnego</t>
  </si>
  <si>
    <t>Nr geodezyjny działki/ek</t>
  </si>
  <si>
    <t>Prawo do budynku (własność, prawo do budynku jednorodzinnego w spółdzielni mieszkaniowej)</t>
  </si>
  <si>
    <t>Prawo do gruntu (właność, użytkowanie wieczyste)</t>
  </si>
  <si>
    <t>Tabela BaRN 2.2 - BUDYNEK JEDNORODZINNY</t>
  </si>
  <si>
    <t>Rodzaj zabudowy (bliźniacza, szeregowa, wolnostojąca)</t>
  </si>
  <si>
    <t>Powierzchnia budynku (w m2)</t>
  </si>
  <si>
    <t>Rodzaj powierzchni (użytkowa, całkowita, zabudowy, mieszkalna)</t>
  </si>
  <si>
    <t>Powierzchnia gruntu (w m2)</t>
  </si>
  <si>
    <t>Ograniczone prawa rzeczowe i inne obciążenia gruntu (tak, nie)</t>
  </si>
  <si>
    <t>Liczba łazienek i wc</t>
  </si>
  <si>
    <t>OFERTA / TRANSAKCJA</t>
  </si>
  <si>
    <t>Powierzchnia budynku 
(w m2)</t>
  </si>
  <si>
    <t>Ograniczone prawa rzeczowe i inne obciążenia gruntu 
(tak, nie)</t>
  </si>
  <si>
    <t>Tabela BaRN 2.1 - INWESTYCJA</t>
  </si>
  <si>
    <t>Nr porządkowy</t>
  </si>
  <si>
    <t>Dokument określający przeznaczenie gruntu (MPZP, warunki zabudowy, studium)</t>
  </si>
  <si>
    <t>Przeznaczenie gruntu (budownictwo: jednorodzinne, wielorodzinne, jedno-wielorodzinne, funkcja mieszkaniowa i towarzyszące - z dominacją funkcji mieszkaniowej)</t>
  </si>
  <si>
    <t>Pozwolenie na budowę (tak, nie)</t>
  </si>
  <si>
    <t>Prawo do gruntu (własność, użytkowanie wieczyste)</t>
  </si>
  <si>
    <t>Woda (tak, nie)</t>
  </si>
  <si>
    <t>Elektryczność (tak, nie)</t>
  </si>
  <si>
    <t>Gaz  (tak, nie)</t>
  </si>
  <si>
    <t>Kanalizacja (tak, nie)</t>
  </si>
  <si>
    <t>Droga dojazdowa (utwardzona, nieutwardzona, służebność)</t>
  </si>
  <si>
    <t>Kształt (regularny, nieregularny, wydłużony, mocno wydłużony)</t>
  </si>
  <si>
    <t>Ocena lokalizacji szczegółowej gruntu (korzystna, przeciętna, mało korzystna)</t>
  </si>
  <si>
    <t>Budynek do rozbiórki (tak, nie)</t>
  </si>
  <si>
    <t>Ogrodzenie (tak, nie)</t>
  </si>
  <si>
    <t>Cena brutto gruntu (ofertowa lub transakcyjna w zależności od zmn. 28)</t>
  </si>
  <si>
    <t>OPIS GRUNTU</t>
  </si>
  <si>
    <t>Pole formularza BaRN</t>
  </si>
  <si>
    <t>Nr formularzy BaRN</t>
  </si>
  <si>
    <t>Instrukcja wypełniania</t>
  </si>
  <si>
    <t>Proszę wybrać z listy: tak - jeśli na działce znajduje się budynek konieczny do usunięcia (rozbiórki) przed rozpoczęciem budowy; nie – w przeciwnym przypadku.</t>
  </si>
  <si>
    <t xml:space="preserve">Proszę podać cenę garażu (lub miejsca postojowego), w przypadku, gdy zakup mieszkania jest uwarunkowany jego zakupem. </t>
  </si>
  <si>
    <t>1,2,3</t>
  </si>
  <si>
    <t>Proszę wybrać odpowiednią kategorię z listy: utwardzona, nieutwardzona, służebność (jeśli działka posiada połączenie z drogą publiczną przez rzeczowe prawo służebności drogi ustanowione na innej działce).</t>
  </si>
  <si>
    <t>Proszę wpisać nazwę dzielnicy, w której zlokalizowana jest nieruchomość.</t>
  </si>
  <si>
    <t>Proszę wybrać z listy: tak - jeśli działka jest uzbrojona w sieć elektryczną, łącze "w drodze" lub "w działce"; nie - w przeciwnym przypadku.</t>
  </si>
  <si>
    <t>Garaż/e lub/i miejsce/a postojowe (tak, nie)</t>
  </si>
  <si>
    <t>Proszę wybrać z listy: tak - jeśli do mieszkania / domu przynależy garaż/e, miejsce/a postojowe lub dowolna ich kombinacja; nie - jeśli do mieszkania / domu nie przynależy żadne miejsce postojowe ani żadne miejsce garażowe.</t>
  </si>
  <si>
    <t>Proszę wybrać z listy: tak - jeśli działka jest uzbrojona w sieć gazową; łącze "w drodze" lub "w działce"; nie - w przeciwnym przypadku.</t>
  </si>
  <si>
    <t>Proszę wpisać nazwę gminy, w której zlokalizowana jest nieruchomość.</t>
  </si>
  <si>
    <t>Proszę wybrać z listy: tak - jeśli działka jest podłączona do systemu kanalizacji; łącze "w drodze" lub "w działce"; nie - w przeciwnym przypadku.</t>
  </si>
  <si>
    <t>Proszę wpisać kod pocztowy.</t>
  </si>
  <si>
    <t>Proszę określić kształt nieruchomości gruntowej według następujących pozycji: regularny, nieregularny, wydłużony, mocno wydłużony.</t>
  </si>
  <si>
    <t>Proszę wybrać z listy: ciemna - jeśli kuchnia jest kuchnią bez okna lub oddzielnym aneksem, widna - jeśli w kuchni znajduje się okno, aneks kuchenny połączony z salonem - jeśli kuchnia jest rodzajem aneksu połączonego z salonem.</t>
  </si>
  <si>
    <t>Proszę wpisać liczbę budynków (wielorodzinnych / jednorodzinnych) budowanych w danej inwestycji (lub jej etapie).</t>
  </si>
  <si>
    <t>Liczba kondygnacji naziemnych</t>
  </si>
  <si>
    <t>Proszę wpisać liczbę kondygnacji naziemnych budynku, np. dla budynku parterowego należy wpisać liczbę 1, dla budynku jednopiętrowego liczbę 2, itd. Jeśli budynek jest podzielony na sekcje niższe i wyższe to proszę podać liczbę kondygnacji w sekcji wyższej.</t>
  </si>
  <si>
    <t>Proszę podać łączną liczbę łazienek i wc wydzielonych w budynku jednorodzinnym.</t>
  </si>
  <si>
    <t>Proszę wpisać liczbę mieszkań powstających łącznie w całej inwestycji (lub jej etapie).</t>
  </si>
  <si>
    <t>Proszę podać liczbę pokoi wydzielonych w mieszkaniu / domu, (na rynku pierwotnym liczba ta może być ustalona według projektu architektonicznego).</t>
  </si>
  <si>
    <t>Proszę wpisać nazwę miejscowości, w której zlokalizowana jest nieruchomość.</t>
  </si>
  <si>
    <t>Proszę wpisać numer adresowy budynku (lub numer nadany przez dewelopera).</t>
  </si>
  <si>
    <t>Proszę wpisać dokładne numery geodezyjne działki/ek, które składają się na opisywaną nieruchomość.</t>
  </si>
  <si>
    <t>Proszę wpisać numer adresowy lokalu mieszkalnego (lub numer nadany przez dewelopera).</t>
  </si>
  <si>
    <t>Proszę wpisać dokładny numer obrębu geodezyjnego, w którym znajduje się nieruchomość.</t>
  </si>
  <si>
    <t>Proszę wpisać tzw. numer porządkowy działki - odpowiednik numeru adresowego budynku.</t>
  </si>
  <si>
    <t>Ocena lokalizacji szczegółowej budynku / gruntu (korzystna, przeciętna, mało korzystna)</t>
  </si>
  <si>
    <t>W zależności od oceny subiektywnej respondenta lub przedstawiciela Oddziału Okręgowego NBP wypełniającego formularz wybrać z listy odpowiednio: mało korzystna, przeciętna, korzystna. Proszę określić w zależności od piętra, nasłonecznienia, bliskości uciążliwych obiektów tj. winda, komora śmietnika lub zsyp, wjazd do garażu lub na osiedle, powierzchnie komercyjne. W miarę możliwości, wskazane jest zastosowanie klucza oceny punktowej, podanego w słowniku.</t>
  </si>
  <si>
    <t>Proszę wybrać z listy: tak - jeśli nieruchomość jest obciążona dodatkowymi prawami rzeczowymi, które mogą wpływać na jej wartość (np.: służebności - gruntowe, osobiste, przesyłu); nie - w przeciwnym przypadku.</t>
  </si>
  <si>
    <t>Proszę wybrać z listy: tak - jeśli nieruchomość jest ogrodzona, nie - w przeciwnym przypadku.</t>
  </si>
  <si>
    <t>Proszę wpisać zwyczajowo przyjętą nazwę osiedla znajdującego się na obszarze określonym w polu "część miasta w dzielnicy". (Nazwy osiedli pochodzą na przykład od nazw spółdzielni, które zabudowały dany obszar dzielnicy lub są nazwami historycznymi). Przykład: Tarchomin - nazwa zwyczajowa osiedla wydzielonego w części miasta, jaką stanowi Tarchomin [porównaj opis pola "Część miasta w dzielnicy"].</t>
  </si>
  <si>
    <t>Proszę wpisać numer piętra, na którym znajduje się dolny poziom opisywanego lokalu, np.: dla parteru należy wpisać 0.</t>
  </si>
  <si>
    <t>Wpisz planowaną datę oddania budynku do użytku. Format daty: rrrr-mm.</t>
  </si>
  <si>
    <t>Wpisz planowaną datę rozpoczęcia budowy. Format daty: rrrr-mm.</t>
  </si>
  <si>
    <t>Proszę wpisać wielkość powierzchni użytkowej domu jednorodzinnego wyrażoną w metrach kwadratowych lub jeśli nie jest ona znana to inną kategorię powierzchni. Uwaga: w polu "Rodzaj powierzchni" proszę określić rodzaj wpisanej powierzchni. Definicje rodzajów powierzchni podano w słowniku.</t>
  </si>
  <si>
    <t>Proszę wpisać powierzchnię gruntu w m2.</t>
  </si>
  <si>
    <t>Proszę wpisać wielkość powierzchni użytkowej lokalu mieszkalnego  wyrażoną w metrach kwadratowych. Powierzchnia użytkowa lokalu mieszkalnego w budynku wielorodzinnym jest to suma powierzchni wszystkich pomieszczeń znajdujących się w obrębie mieszkania, a w szczególności: pokoi, kuchni (z oknem i bez okna), alkow, spiżarni, przedpokoi, holi, łazienek, ubikacji oraz innych pomieszczeń służących mieszkalnym lub gospodarczym potrzebom mieszkańców lokalu, bez względu na ich przeznaczenie i sposób użytkowania.</t>
  </si>
  <si>
    <t>Proszę wpisać łączny metraż powierzchni zewnętrznych, tj.: łączną powierzchnię balkonów, tarasów lub loggi, należących do opisywanego lokalu mieszkalnego, wyrażoną w metrach kwadratowych.</t>
  </si>
  <si>
    <t>Proszę wybrać z listy: tak - jeśli nieruchomość gruntowa sprzedawana jest wraz z wydanym pozwoleniem na budowę inwestycji mieszkaniowej; nie - w przeciwnym przypadku.</t>
  </si>
  <si>
    <t>Proszę wybrać z listy właściwy tytuł prawa rzeczowego do nieruchomości gruntowej: własność, użytkowanie wieczyste.</t>
  </si>
  <si>
    <t>Prawo do lokalu / budynku (własność, spółdzielcze własnościowe prawo do lokalu, prawo do budynku jednorodzinnego w spółdzielni mieszkaniowej)</t>
  </si>
  <si>
    <t>Proszę wybrać z listy właściwy tytuł prawa rzeczowego do nieruchomości mieszkalnej: własność, spółdzielcze własnościowe prawo do lokalu, prawo do budynku jednorodzinnego w spółdzielni mieszkaniowej.</t>
  </si>
  <si>
    <t>Na podstawie istniejącej dokumentacji (MPZP, warunki zabudowy, studium) proszę określić przeznaczenie nieruchomości gruntowej. Proszę wybrać dowolną kombinację (możliwość wielokrotnego wyboru) wartości z listy: pod zabudowę: jednorodzinną, wielorodzinną, jedno-wielorodzinną, mieszkaniową z funkcjami towarzyszącymi - z dominacją funkcji mieszkaniowej.</t>
  </si>
  <si>
    <t>Dokument określający przeznaczenie  gruntu (MPZP, warunki zabudowy, studium)</t>
  </si>
  <si>
    <t>Posługując się wartościami z listy: użytkowa, całkowita, zabudowy, mieszkalna proszę wybrać rodzaj powierzchni określonej w polu "Powierzchnia budynku". Definicje rodzajów powierzchni podano w słowniku Instrukcji.</t>
  </si>
  <si>
    <t>2, 3</t>
  </si>
  <si>
    <t>Proszę wpisać nazwę ulicy, przy której zlokalizowana jest nieruchomość.</t>
  </si>
  <si>
    <t>Proszę wpisać dodatkowe informacje dotyczące oferty / transakcji, które zdaniem respondenta należy uznać za szczególnie ważne.</t>
  </si>
  <si>
    <t>Proszę wybrać z listy: tak - jeśli w budynku znajduje się winda, nie - w przeciwnym przypadku.</t>
  </si>
  <si>
    <t>Proszę wybrać z listy: tak - jeśli działka posiada dostęp do ujęcia wody pitnej (np.: wodociąg, studnia własna) "w drodze" lub "w działce"; nie - w przeciwnym przypadku.</t>
  </si>
  <si>
    <t>BaRN 2 -  FORMULARZ DANYCH DO BADANIA RYNKU NIERUCHOMOŚCI - RYNEK PIERWOTNY - OFERTY / TRANSAKCJE DOT. DOMÓW JEDNORODZINNYCH</t>
  </si>
  <si>
    <t>BaRN 3 -  FORMULARZ DANYCH DO BADANIA RYNKU NIERUCHOMOŚCI - RYNEK PIERWOTNY - OFERTY / TRANSAKCJE DOT. GRUNTÓW POD BUDOWNICTWO MIESZKANIOWE</t>
  </si>
  <si>
    <t>Status gruntu (kupiony, sprzedany, w ofercie sprzedaży)</t>
  </si>
  <si>
    <t>Prosimy przekazać zgodnie z zapisami PBSSP</t>
  </si>
  <si>
    <t xml:space="preserve">Nazwa inwestycji </t>
  </si>
  <si>
    <t>Cena brutto garażu lub miejsca postojowego</t>
  </si>
  <si>
    <t>Itd..</t>
  </si>
  <si>
    <t>Nazwa Inwestycji (pole z tabeli BaRN 2.1)</t>
  </si>
  <si>
    <t>Proszę podać nazwę inwestycji.</t>
  </si>
  <si>
    <t>Ogródek/i (tak, nie)</t>
  </si>
  <si>
    <t>Data rozpoczęcia (przed)sprzedaży (rok, msc) - rzeczywista lub planowana jeśli ((przed)sprzedaż jeszcze się nie rozpoczęła).</t>
  </si>
  <si>
    <t>LOKALIZACJA BUDYNKU</t>
  </si>
  <si>
    <t>Stawka netto czynszu najmu (ofertowa lub transakcyjna w zależności od zmn. 3)</t>
  </si>
  <si>
    <t>Standard wykończenia lokalu w momencie oddania do użytku (podstawowy/deweloperski, "pod klucz")</t>
  </si>
  <si>
    <t>Cena brutto nieruchomości całkowita (cena budynku wraz z gruntem, garażem i innymi naniesieniami gruntu; ofertowa lub transakcyjna w zależności od zmn. 31)</t>
  </si>
  <si>
    <t xml:space="preserve">Cena brutto lokalu / nieruchomości całkowita (ofertowa lub transakcyjna w zależności od zmn. 3 (BaRN 1.3) lub zmn. 31 (BaRN 2.2)) </t>
  </si>
  <si>
    <t>Technologia budowy (tradycyjna, tradycyjna udoskonalona, monolityczna,  wielka płyta, rama H, drewniana, szkielet stalowy, alternatywna)</t>
  </si>
  <si>
    <t>Technologia budowy (tradycyjna, tradycyjna udoskonalona, monolityczna, wielka płyta, rama H, drewniana, szkielet stalowy, alternatywna)</t>
  </si>
  <si>
    <t>Cena brutto powierzchni zewnętrznej (jeżeli nie została wliczona w cenę - zmn. 4)</t>
  </si>
  <si>
    <t>Komórka (tak, nie)</t>
  </si>
  <si>
    <t>Komórka 
(tak, nie)</t>
  </si>
  <si>
    <t>Cena brutto komórki</t>
  </si>
  <si>
    <t>Proszę wpisać nazwę części miasta w dzielnicy, w której zlokalizowana jest nieruchomość.
Częścią miasta w dzielnicy (potocznie zwana „subdzielnicą”) jest wyodrębniona ze względów historycznych, urbanistycznych i innych. Nazwy takich „subdzielnic” pochodzą zazwyczaj od nazw miast, wsi, folwarków, osad itp. tworzących kiedyś oddzielną jednostkę osadniczą, a na przestrzeni wieków włączanych w granice administracyjne miasta, czy wreszcie od nazw miejscowych. Przykład: Tarchomin – część miasta w dzielnicy Białołęka, gminy miasta stołecznego Warszawy.</t>
  </si>
  <si>
    <t>Proszę ocenić lokalizację szczegółową nieruchomości wybierając z listy odpowiednie wartości - korzystna, przeciętna, mało korzystna. Ocena powinna uwzględniać m.in.: dostępność komunikacyjną, infrastrukturę socjalną (szkoły, przedszkola, zakłady opieki medycznej, kina, teatry), skład społeczny, bliskość uciążliwych obiektów (np.: huty, fabryki), dostępność galerii handlowych, bliskość terenów zielonych… etc.</t>
  </si>
  <si>
    <t>Proszę wybrać z listy: tak - jeśli do mieszkania przynależy ogródek/i; nie - w przeciwnym przypadku.</t>
  </si>
  <si>
    <t>Stawka netto czynszu najmu (ofertowa lub transakcyjna w zależności od zmiennej 3 w BaRN1.3)</t>
  </si>
  <si>
    <t>Proszę podać całkowitą cenę brutto gruntu (ofertową lub transakcyjną w zależności od pola „status gruntu”).</t>
  </si>
  <si>
    <t>Cena brutto powierzchni zewnętrznej (jeżeli nie została wliczona w cenę - zmn. 4 w BaRN 1.3)</t>
  </si>
  <si>
    <t>Data rozpoczęcia (przed)sprzedaży (rok, msc) - planowana jeżeli (przed)sprzedaż jeszcze się nie rozpoczęła, rzeczywista - w przeciwnym przypadku</t>
  </si>
  <si>
    <t>Jeśli przed dniem notowania lub w dniu notowania przedsprzedaż/sprzedaż nie została rozpoczęta to proszę wpisać planowaną datę rozpoczęcia przedsprzedaży/sprzedaży, w przeciwnym przypadku proszę wpisać rzeczywistą datę rozpoczęcia przedsprzedaży/sprzedaży. Format daty: rrrr-mm.</t>
  </si>
  <si>
    <t>Proszę wskazać dokument, na podstawie którego określone jest przeznaczenie nieruchomości gruntowej pod budownictwo mieszkaniowe.</t>
  </si>
  <si>
    <t>Proszę wpisać liczbę miejsc parkingowych powstających w ramach inwestycji (lub jej etapie).</t>
  </si>
  <si>
    <t>Proszę wpisać liczbę miejsc garażowych powstających w ramach inwestycji (lub jej etapie).</t>
  </si>
  <si>
    <t>Proszę wybrać rodzaj zabudowy budynku jednorodzinnego: bliźniacza, szeregowa, wolnostojąca. W przypadku formularza BaRN 3 dotyczącego gruntów pod budownictwo mieszkaniowe lista ta powiększa się o pozycje: wielorodzinna niska (do 4 pięter włącznie), wielorodzinna średnia (od 5 do 7 pięter), wielorodzinna wysoka (powyżej 7 pięter). W formularzu BaRN 3 proszę wybrać rodzaj zabudowy na podstawie istniejącej dokumentacji (MPZP, warunki zabudowy, studium).</t>
  </si>
  <si>
    <t>Rodzaj zabudowy (bliźniacza, szeregowa, wolnostojąca, wielorodzinna niska, wielorodzinna średnia, wielorodzinna wysoka)</t>
  </si>
  <si>
    <t>Cena brutto gruntu (ofertowa lub transakcyjna w zależności od zmn. 28 w BaRN 3)</t>
  </si>
  <si>
    <t>Standard wykończenia budynku (podstawowy/deweloperski,  surowy zamknięty "pod klucz")</t>
  </si>
  <si>
    <t>VAT (0%, 8%, 23%)</t>
  </si>
  <si>
    <t>Data wystawienia oferty</t>
  </si>
  <si>
    <t>Proszę wybrać z listy: tak - jeśli budynek znajduje się na osiedlu monitorowanym, gdzie zastosowana jest co najmniej jedna metoda nadzoru (patrz słownik),  nie - w przeciwnym przypadku.</t>
  </si>
  <si>
    <t>Status lokalu / budynku / gruntu (sprzedany, kupiony, w ofercie sprzedaży, wynajęty, do wynajęcia)</t>
  </si>
  <si>
    <t>Proszę wybrać z listy: sprzedany - jeśli w okresie trzech ostatnich miesięcy począwszy od dnia notowania nieruchomość stała się przedmiotem umowy kupna - sprzedaży lub tzw. umowy deweloperskiej dotyczącej kupna - sprzedaży; w ofercie sprzedaży - gdy nieruchomość nie została jeszcze sprzedana i jest w ofercie sprzedaży - dotyczy także umów rezerwacyjnych; wynajęty - jeśli lokal w okresie trzech ostatnich miesięcy począwszy od dnia notowania stał się przedmiotem najmu, do wynajęcia - gdy lokal nie został jeszcze wynajęty i jest w ofercie najmu.</t>
  </si>
  <si>
    <t>VAT  (0%, 8%, 23%)</t>
  </si>
  <si>
    <t>Proszę podać całkowitą cenę brutto nieruchomości (ofertową lub transakcyjną w zależności od pola "status lokalu"/ „status budynku”). W przypadku domów jednorodzinnych cena ta powinna dotyczyć całej nieruchomości, a więc budynku wraz z gruntem, garażem itd. W przypadku lokalu mieszkalnego w budownictwie wielorodzinnym cena ta powinna obejmować powierzchnię użytkową lokalu oraz tzw.: powierzchnię zewnętrzną (balkon, loggię, taras). Jeśli powierzchnia zewnętrzna jest wyceniana odrębnie jej cenę należy wpisać w zmienną 15 (BaRN 1.3). Cena lokalu mieszkalnego nie powinna zawierać cen: garażu, miejsca postojowego, komórki lokatorskiej (piwnicy). W przypadku, gdy zakup mieszkania jest uwarunkowany zakupem jednego z w/w elementów, to cenę tego elementu należy podać oddzielnie, w odpowiednich polach (zmienne 16 i 17 w BaRN 1.3).</t>
  </si>
  <si>
    <t>Proszę podać cenę komórki, piwnicy, strychu, które są pomieszczeniami przynależnymi do lokalu, niezależnie od ich położenia (bezpośrednio przyległe do mieszkania lub nie, znajdujące się w obrębie budynku lub działki, na której posadowiony jest budynek).</t>
  </si>
  <si>
    <t>Proszę wpisać datę wystawienia oferty. Format daty: rrrr–mm–dd.</t>
  </si>
  <si>
    <t>Proszę wybrać z listy: tak - jeśli do mieszkania przynależy komórka, piwnica, strych; nie - w przeciwnym przypadku.</t>
  </si>
  <si>
    <t>Jeśli budynek został oddany do użytku przed dniem notowania lub w dniu notowania należy podać rzeczywistą datę oddania budynku do użytku, w przeciwnym przypadku pozostawić pole niewypełnione. Format daty: rrrr-mm.</t>
  </si>
  <si>
    <t xml:space="preserve">W przypadku mieszkań proszę wybrać z listy: podstawowy/deweloperski, pod klucz.
W przypadku domów proszę wybrać z listy: podstawowy/deweloperski, stan surowy zamknięty, „pod klucz".
Szczegóły określono w słowniku.
</t>
  </si>
  <si>
    <t xml:space="preserve">Standard wykończenia:
- lokalu mieszkalnego w momencie oddania do użytku (podstawowy/deweloperski, "pod klucz")
- domu (podstawowy/deweloperski, stan surowy zamknięty, „pod klucz")
</t>
  </si>
  <si>
    <t>W przypadku umowy najmu proszę podać kwotę netto czynszu najmu (wynagrodzenie dla wynajmującego mieszkanie). Kwota ta nie powinna zawierać opłat, których wysokość nie zależy od wynajmującego mieszkanie tj. związanych z administracją i eksploatacją budynku czy użyciem mediów.</t>
  </si>
  <si>
    <t>W zależności od technologii budowy, którą szczegółowo określono w słowniku, proszę wybrać z listy odpowiednią wartość: tradycyjna, tradycyjna udoskonalona, monolityczna, wielka płyta, rama H, drewniana, szkielet stalowy, alternatywna.</t>
  </si>
  <si>
    <t>Jeśli budowa została rozpoczęta przed dniem notowania lub w dniu notowania należy podać rzeczywistą datę rozpoczęcia budowy, w przeciwnym przypadku pozostawić pole niewypełnione. Format daty: rrrr-mm.</t>
  </si>
  <si>
    <r>
      <t xml:space="preserve">Proszę wpisać datę zawarcia transakcji. </t>
    </r>
    <r>
      <rPr>
        <b/>
        <sz val="10"/>
        <rFont val="Arial"/>
        <family val="2"/>
        <charset val="238"/>
        <scheme val="minor"/>
      </rPr>
      <t>Datę zawarcia umowy deweloperskiej lub umowy o wyodrębnienie lokalu i przeniesieniu własności, umowy o wybudowanie domu i przeniesienie własności, umowy kupna/sprzedaży gruntu. Umowa rezerwacyjna nie stanowi umowy sprzedaży. Nieruchomość z umową rezerwacyjną jest traktowana jako pozostająca w ofercie sprzedaży.</t>
    </r>
    <r>
      <rPr>
        <sz val="10"/>
        <rFont val="Arial"/>
        <family val="2"/>
        <charset val="238"/>
        <scheme val="minor"/>
      </rPr>
      <t xml:space="preserve"> Format daty: rrrr-mm-dd.</t>
    </r>
  </si>
  <si>
    <r>
      <t>Pole wypełnić tylko w przypadku, gdy niemożliwe jest włączenie ceny powierzchni zewnętrznej do "ceny brutto lokalu"</t>
    </r>
    <r>
      <rPr>
        <b/>
        <sz val="11"/>
        <color rgb="FFFF0000"/>
        <rFont val="Arial"/>
        <family val="2"/>
        <charset val="238"/>
        <scheme val="minor"/>
      </rPr>
      <t>.</t>
    </r>
  </si>
  <si>
    <r>
      <t>Proszę wybrać z listy: 23% - jeśli nabywca gruntu jest / będzie obciążony podatkiem VAT w wysokości 23% wartości transakcji/oferty; 8% - jeśli nabywca gruntu jest / będzie obciążony podatkiem VAT w wysokości 8% wartości transakcji/oferty</t>
    </r>
    <r>
      <rPr>
        <sz val="14"/>
        <rFont val="Arial"/>
        <family val="2"/>
        <charset val="238"/>
        <scheme val="minor"/>
      </rPr>
      <t>,</t>
    </r>
    <r>
      <rPr>
        <sz val="10"/>
        <rFont val="Arial"/>
        <family val="2"/>
        <charset val="238"/>
        <scheme val="minor"/>
      </rPr>
      <t xml:space="preserve"> 0% – jeśli z transakcją / ofertą nie jest związany podatek VAT i tym samym nie został on wliczony w „Cenę brutto gruntu”. Uwaga: jeśli nabywca gruntu jest / będzie obciążony podatkiem VAT wówczas podatek ten powinien zawierać się w "Cenie brutto gruntu"</t>
    </r>
  </si>
  <si>
    <t>Status budynku (sprzedany, w ofercie sprzedaży, wynajęty, do wynajęcia)</t>
  </si>
  <si>
    <t>Strona kupująca</t>
  </si>
  <si>
    <t>Typ transkacji</t>
  </si>
  <si>
    <t>Proszę wybrać z listy: 1 - zakup pakietowy (więcej niż 1 mieszkania kupione przez podmiot), 2 - pozostałe transakcje.</t>
  </si>
  <si>
    <t xml:space="preserve">Proszę wybrać z listy: 1 - Skarb Państwa, 2 - jednostka samorządu terytorialnego, 3 - osoba fizyczna, 4 - osoba prawna inna niż Skarb Państwa i jednostka samorządu terytorialnego.  </t>
  </si>
  <si>
    <t>Typ transakcji</t>
  </si>
  <si>
    <r>
      <rPr>
        <b/>
        <sz val="14"/>
        <color theme="1"/>
        <rFont val="Arial"/>
        <family val="2"/>
        <charset val="238"/>
        <scheme val="minor"/>
      </rPr>
      <t>NBP-NM/RP</t>
    </r>
    <r>
      <rPr>
        <sz val="14"/>
        <color theme="1"/>
        <rFont val="Arial"/>
        <family val="2"/>
        <charset val="238"/>
        <scheme val="minor"/>
      </rPr>
      <t xml:space="preserve">
Ankieta dotycząca nieruchomości mieszkaniowych i gruntowych – rynek pierwotny</t>
    </r>
  </si>
  <si>
    <t>Tabela BaRN 3 - GRUNT</t>
  </si>
  <si>
    <t>Finansowanie przy wsparciu kredytem</t>
  </si>
  <si>
    <t>Proszę wybrać z listy: tak - jeśli nieruchomość była finansowana przy wsparciu kredytem, nie - w przeciwnym przypadku.</t>
  </si>
  <si>
    <t>Osiedle Platinum III</t>
  </si>
  <si>
    <t>własność</t>
  </si>
  <si>
    <t>nie</t>
  </si>
  <si>
    <t>AS BUD PROF Sp z o.o.</t>
  </si>
  <si>
    <t>osiedle platinum III</t>
  </si>
  <si>
    <t>grodzisk maz</t>
  </si>
  <si>
    <t>chrzanowska</t>
  </si>
  <si>
    <t>05-825</t>
  </si>
  <si>
    <t>61/2</t>
  </si>
  <si>
    <t>06.20026</t>
  </si>
  <si>
    <t>tradycyjna</t>
  </si>
  <si>
    <t>tak</t>
  </si>
  <si>
    <t>przeciętna</t>
  </si>
  <si>
    <t>sprzedany</t>
  </si>
  <si>
    <t>w ofercie</t>
  </si>
  <si>
    <t>metraż</t>
  </si>
  <si>
    <t>cena mkw</t>
  </si>
  <si>
    <t>parter</t>
  </si>
  <si>
    <t>aneks</t>
  </si>
  <si>
    <t>deweloperski</t>
  </si>
  <si>
    <t>umowa deweloperska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</si>
</sst>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zł&quot;"/>
    <numFmt numFmtId="165" formatCode="#,##0\ &quot;zł&quot;"/>
  </numFmts>
  <fonts count="24" x14ac:knownFonts="1">
    <font>
      <sz val="10"/>
      <color theme="1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4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0"/>
      <color theme="0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b/>
      <sz val="11"/>
      <color theme="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  <scheme val="minor"/>
    </font>
    <font>
      <sz val="15"/>
      <color rgb="FFFF0000"/>
      <name val="Arial"/>
      <family val="2"/>
      <charset val="238"/>
      <scheme val="minor"/>
    </font>
    <font>
      <sz val="16"/>
      <color rgb="FFFF000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1"/>
      <color rgb="FFFF0000"/>
      <name val="Arial"/>
      <family val="2"/>
      <charset val="238"/>
      <scheme val="minor"/>
    </font>
    <font>
      <sz val="14"/>
      <name val="Arial"/>
      <family val="2"/>
      <charset val="238"/>
      <scheme val="minor"/>
    </font>
    <font>
      <b/>
      <sz val="18"/>
      <color rgb="FF44546A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B9BE"/>
        <bgColor indexed="64"/>
      </patternFill>
    </fill>
    <fill>
      <patternFill patternType="solid">
        <fgColor rgb="FF44546A"/>
        <bgColor indexed="64"/>
      </patternFill>
    </fill>
  </fills>
  <borders count="51">
    <border>
      <left/>
      <right/>
      <top/>
      <bottom/>
      <diagonal/>
    </border>
    <border>
      <left style="thin">
        <color rgb="FF6E6E73"/>
      </left>
      <right style="thin">
        <color rgb="FF6E6E73"/>
      </right>
      <top style="thin">
        <color rgb="FF6E6E73"/>
      </top>
      <bottom style="thin">
        <color rgb="FF6E6E7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6E6E73"/>
      </left>
      <right style="thin">
        <color rgb="FF6E6E73"/>
      </right>
      <top/>
      <bottom style="thin">
        <color rgb="FF6E6E73"/>
      </bottom>
      <diagonal/>
    </border>
    <border>
      <left/>
      <right/>
      <top/>
      <bottom style="thin">
        <color rgb="FF6E6E7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6E6E73"/>
      </right>
      <top/>
      <bottom style="thin">
        <color rgb="FF6E6E73"/>
      </bottom>
      <diagonal/>
    </border>
    <border>
      <left/>
      <right/>
      <top style="thin">
        <color rgb="FF6E6E73"/>
      </top>
      <bottom style="thin">
        <color rgb="FF6E6E73"/>
      </bottom>
      <diagonal/>
    </border>
    <border>
      <left/>
      <right style="thin">
        <color rgb="FF6E6E73"/>
      </right>
      <top style="thin">
        <color rgb="FF6E6E73"/>
      </top>
      <bottom style="thin">
        <color rgb="FF6E6E7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3"/>
      </right>
      <top/>
      <bottom/>
      <diagonal/>
    </border>
    <border>
      <left/>
      <right/>
      <top style="thin">
        <color rgb="FF44546A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indexed="64"/>
      </right>
      <top/>
      <bottom/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-0.499984740745262"/>
      </right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rgb="FF44546A"/>
      </top>
      <bottom/>
      <diagonal/>
    </border>
    <border>
      <left/>
      <right style="thin">
        <color theme="9" tint="-0.499984740745262"/>
      </right>
      <top style="thin">
        <color rgb="FF44546A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0"/>
      </left>
      <right/>
      <top style="thin">
        <color theme="9" tint="-0.499984740745262"/>
      </top>
      <bottom style="thin">
        <color theme="0"/>
      </bottom>
      <diagonal/>
    </border>
    <border>
      <left/>
      <right/>
      <top style="thin">
        <color theme="9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9" tint="-0.499984740745262"/>
      </top>
      <bottom style="thin">
        <color theme="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9" tint="-0.499984740745262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rgb="FF44546A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12" fillId="2" borderId="0" xfId="0" applyFont="1" applyFill="1"/>
    <xf numFmtId="0" fontId="12" fillId="3" borderId="0" xfId="0" applyFont="1" applyFill="1"/>
    <xf numFmtId="0" fontId="3" fillId="2" borderId="4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8" fillId="2" borderId="0" xfId="0" applyFont="1" applyFill="1"/>
    <xf numFmtId="0" fontId="0" fillId="2" borderId="0" xfId="0" applyFill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0" fillId="3" borderId="0" xfId="0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2" fillId="2" borderId="17" xfId="0" applyFont="1" applyFill="1" applyBorder="1"/>
    <xf numFmtId="0" fontId="0" fillId="2" borderId="0" xfId="0" quotePrefix="1" applyFill="1"/>
    <xf numFmtId="0" fontId="0" fillId="2" borderId="0" xfId="0" applyFill="1" applyAlignment="1">
      <alignment horizontal="center"/>
    </xf>
    <xf numFmtId="0" fontId="0" fillId="2" borderId="21" xfId="0" applyFill="1" applyBorder="1"/>
    <xf numFmtId="0" fontId="9" fillId="4" borderId="2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0" fillId="2" borderId="32" xfId="0" applyFill="1" applyBorder="1"/>
    <xf numFmtId="0" fontId="0" fillId="2" borderId="27" xfId="0" applyFill="1" applyBorder="1"/>
    <xf numFmtId="0" fontId="12" fillId="3" borderId="27" xfId="0" applyFont="1" applyFill="1" applyBorder="1"/>
    <xf numFmtId="0" fontId="12" fillId="2" borderId="27" xfId="0" applyFont="1" applyFill="1" applyBorder="1"/>
    <xf numFmtId="0" fontId="12" fillId="2" borderId="40" xfId="0" applyFont="1" applyFill="1" applyBorder="1"/>
    <xf numFmtId="0" fontId="10" fillId="4" borderId="11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12" fillId="2" borderId="41" xfId="0" applyFont="1" applyFill="1" applyBorder="1"/>
    <xf numFmtId="0" fontId="0" fillId="3" borderId="13" xfId="0" applyFill="1" applyBorder="1"/>
    <xf numFmtId="0" fontId="0" fillId="2" borderId="13" xfId="0" applyFill="1" applyBorder="1"/>
    <xf numFmtId="0" fontId="0" fillId="3" borderId="5" xfId="0" applyFill="1" applyBorder="1"/>
    <xf numFmtId="0" fontId="12" fillId="3" borderId="6" xfId="0" applyFont="1" applyFill="1" applyBorder="1"/>
    <xf numFmtId="0" fontId="0" fillId="2" borderId="5" xfId="0" applyFill="1" applyBorder="1"/>
    <xf numFmtId="0" fontId="12" fillId="2" borderId="42" xfId="0" applyFont="1" applyFill="1" applyBorder="1"/>
    <xf numFmtId="0" fontId="12" fillId="3" borderId="43" xfId="0" applyFont="1" applyFill="1" applyBorder="1"/>
    <xf numFmtId="0" fontId="12" fillId="2" borderId="43" xfId="0" applyFont="1" applyFill="1" applyBorder="1"/>
    <xf numFmtId="0" fontId="12" fillId="3" borderId="10" xfId="0" applyFont="1" applyFill="1" applyBorder="1"/>
    <xf numFmtId="0" fontId="12" fillId="2" borderId="44" xfId="0" applyFont="1" applyFill="1" applyBorder="1"/>
    <xf numFmtId="0" fontId="12" fillId="3" borderId="20" xfId="0" applyFont="1" applyFill="1" applyBorder="1"/>
    <xf numFmtId="0" fontId="12" fillId="2" borderId="20" xfId="0" applyFont="1" applyFill="1" applyBorder="1"/>
    <xf numFmtId="0" fontId="12" fillId="3" borderId="45" xfId="0" applyFont="1" applyFill="1" applyBorder="1"/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17" fontId="12" fillId="2" borderId="0" xfId="0" applyNumberFormat="1" applyFont="1" applyFill="1"/>
    <xf numFmtId="0" fontId="23" fillId="0" borderId="49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23" fillId="0" borderId="0" xfId="0" applyFont="1"/>
    <xf numFmtId="0" fontId="3" fillId="0" borderId="0" xfId="0" applyFont="1"/>
    <xf numFmtId="164" fontId="23" fillId="0" borderId="49" xfId="0" applyNumberFormat="1" applyFont="1" applyBorder="1"/>
    <xf numFmtId="164" fontId="3" fillId="0" borderId="49" xfId="0" applyNumberFormat="1" applyFont="1" applyBorder="1"/>
    <xf numFmtId="2" fontId="23" fillId="0" borderId="49" xfId="0" applyNumberFormat="1" applyFont="1" applyBorder="1"/>
    <xf numFmtId="165" fontId="23" fillId="0" borderId="49" xfId="0" applyNumberFormat="1" applyFont="1" applyBorder="1"/>
    <xf numFmtId="2" fontId="0" fillId="0" borderId="49" xfId="0" applyNumberFormat="1" applyBorder="1"/>
    <xf numFmtId="165" fontId="3" fillId="0" borderId="49" xfId="0" applyNumberFormat="1" applyFont="1" applyBorder="1"/>
    <xf numFmtId="0" fontId="23" fillId="0" borderId="50" xfId="0" applyFont="1" applyBorder="1" applyAlignment="1">
      <alignment horizontal="center"/>
    </xf>
    <xf numFmtId="2" fontId="0" fillId="0" borderId="50" xfId="0" applyNumberFormat="1" applyBorder="1"/>
    <xf numFmtId="165" fontId="3" fillId="0" borderId="50" xfId="0" applyNumberFormat="1" applyFont="1" applyBorder="1"/>
    <xf numFmtId="164" fontId="3" fillId="0" borderId="50" xfId="0" applyNumberFormat="1" applyFont="1" applyBorder="1"/>
    <xf numFmtId="0" fontId="23" fillId="0" borderId="49" xfId="0" applyFont="1" applyBorder="1"/>
    <xf numFmtId="0" fontId="0" fillId="2" borderId="49" xfId="0" applyFill="1" applyBorder="1"/>
    <xf numFmtId="0" fontId="0" fillId="0" borderId="49" xfId="0" applyBorder="1"/>
    <xf numFmtId="0" fontId="3" fillId="0" borderId="49" xfId="0" applyFont="1" applyBorder="1"/>
    <xf numFmtId="14" fontId="12" fillId="2" borderId="0" xfId="0" applyNumberFormat="1" applyFont="1" applyFill="1"/>
    <xf numFmtId="14" fontId="0" fillId="2" borderId="0" xfId="0" applyNumberFormat="1" applyFill="1"/>
    <xf numFmtId="0" fontId="2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21" fillId="2" borderId="46" xfId="0" applyFont="1" applyFill="1" applyBorder="1" applyAlignment="1">
      <alignment horizontal="center"/>
    </xf>
    <xf numFmtId="0" fontId="21" fillId="2" borderId="47" xfId="0" applyFont="1" applyFill="1" applyBorder="1" applyAlignment="1">
      <alignment horizontal="center"/>
    </xf>
    <xf numFmtId="0" fontId="21" fillId="2" borderId="48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top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22" fillId="2" borderId="0" xfId="0" applyFont="1" applyFill="1" applyAlignment="1">
      <alignment wrapText="1"/>
    </xf>
    <xf numFmtId="0" fontId="8" fillId="2" borderId="31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8" fillId="2" borderId="38" xfId="0" applyFont="1" applyFill="1" applyBorder="1" applyAlignment="1">
      <alignment horizontal="left"/>
    </xf>
    <xf numFmtId="0" fontId="8" fillId="2" borderId="39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right"/>
    </xf>
    <xf numFmtId="0" fontId="9" fillId="4" borderId="15" xfId="0" applyFont="1" applyFill="1" applyBorder="1" applyAlignment="1">
      <alignment horizontal="right"/>
    </xf>
    <xf numFmtId="0" fontId="9" fillId="4" borderId="16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2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</cellXfs>
  <cellStyles count="1">
    <cellStyle name="Normalny" xfId="0" builtinId="0" customBuiltin="1"/>
  </cellStyles>
  <dxfs count="6">
    <dxf>
      <fill>
        <patternFill>
          <bgColor rgb="FFE6E8EB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B4B9BE"/>
        </patternFill>
      </fill>
    </dxf>
    <dxf>
      <font>
        <b/>
        <i val="0"/>
        <color theme="3"/>
      </font>
      <fill>
        <patternFill>
          <bgColor theme="4"/>
        </patternFill>
      </fill>
    </dxf>
    <dxf>
      <border>
        <left style="thin">
          <color rgb="FFB4B9BE"/>
        </left>
        <right style="thin">
          <color rgb="FFB4B9BE"/>
        </right>
        <top style="thin">
          <color rgb="FFB4B9BE"/>
        </top>
        <bottom style="thin">
          <color rgb="FFB4B9BE"/>
        </bottom>
        <vertical style="thin">
          <color rgb="FFB4B9BE"/>
        </vertical>
        <horizontal style="thin">
          <color rgb="FFB4B9BE"/>
        </horizontal>
      </border>
    </dxf>
  </dxfs>
  <tableStyles count="1" defaultTableStyle="NBP" defaultPivotStyle="PivotStyleLight16">
    <tableStyle name="NBP" pivot="0" count="6" xr9:uid="{00000000-0011-0000-FFFF-FFFF00000000}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  <tableStyleElement type="secondRowStripe" dxfId="0"/>
    </tableStyle>
  </tableStyles>
  <colors>
    <mruColors>
      <color rgb="FF2F578C"/>
      <color rgb="FF007A70"/>
      <color rgb="FFB4B9BE"/>
      <color rgb="FF6E6E73"/>
      <color rgb="FF595959"/>
      <color rgb="FFE6E8EB"/>
      <color rgb="FF00695F"/>
      <color rgb="FF41B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1">
  <a:themeElements>
    <a:clrScheme name="NBP">
      <a:dk1>
        <a:sysClr val="windowText" lastClr="000000"/>
      </a:dk1>
      <a:lt1>
        <a:sysClr val="window" lastClr="FFFFFF"/>
      </a:lt1>
      <a:dk2>
        <a:srgbClr val="FFFFFF"/>
      </a:dk2>
      <a:lt2>
        <a:srgbClr val="007A70"/>
      </a:lt2>
      <a:accent1>
        <a:srgbClr val="007A70"/>
      </a:accent1>
      <a:accent2>
        <a:srgbClr val="5F327D"/>
      </a:accent2>
      <a:accent3>
        <a:srgbClr val="64BED4"/>
      </a:accent3>
      <a:accent4>
        <a:srgbClr val="6E6E73"/>
      </a:accent4>
      <a:accent5>
        <a:srgbClr val="44B4A7"/>
      </a:accent5>
      <a:accent6>
        <a:srgbClr val="006EA2"/>
      </a:accent6>
      <a:hlink>
        <a:srgbClr val="00695F"/>
      </a:hlink>
      <a:folHlink>
        <a:srgbClr val="00695F"/>
      </a:folHlink>
    </a:clrScheme>
    <a:fontScheme name="NB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Jasnofioletowy">
      <a:srgbClr val="9C88B7"/>
    </a:custClr>
    <a:custClr name="Jasnoszary">
      <a:srgbClr val="B4B9BE"/>
    </a:custClr>
    <a:custClr name="Żółty">
      <a:srgbClr val="FFCC00"/>
    </a:custClr>
    <a:custClr name="Pomarańczowy">
      <a:srgbClr val="F07800"/>
    </a:custClr>
    <a:custClr name="Czerwony">
      <a:srgbClr val="C83250"/>
    </a:custClr>
    <a:custClr name="Jasnozielony">
      <a:srgbClr val="B4DCD7"/>
    </a:custClr>
    <a:custClr name="Jasnoniebieski">
      <a:srgbClr val="B4DCEB"/>
    </a:custClr>
    <a:custClr name="Zielony NBP">
      <a:srgbClr val="00695F"/>
    </a:custClr>
    <a:custClr name="Szare tło">
      <a:srgbClr val="E6E8EB"/>
    </a:custClr>
    <a:custClr name="Zielone tło">
      <a:srgbClr val="D7EBE8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"/>
  <sheetViews>
    <sheetView zoomScaleNormal="100" workbookViewId="0">
      <selection sqref="A1:A1048576"/>
    </sheetView>
  </sheetViews>
  <sheetFormatPr baseColWidth="10" defaultColWidth="9.1640625" defaultRowHeight="13" x14ac:dyDescent="0.15"/>
  <cols>
    <col min="1" max="1" width="3.6640625" style="1" bestFit="1" customWidth="1"/>
    <col min="2" max="2" width="16" style="1" customWidth="1"/>
    <col min="3" max="3" width="11.1640625" style="1" customWidth="1"/>
    <col min="4" max="4" width="8.83203125" style="1" customWidth="1"/>
    <col min="5" max="5" width="13.5" style="1" customWidth="1"/>
    <col min="6" max="6" width="12.5" style="1" customWidth="1"/>
    <col min="7" max="7" width="15.6640625" style="1" customWidth="1"/>
    <col min="8" max="8" width="13.33203125" style="1" customWidth="1"/>
    <col min="9" max="9" width="12.5" style="1" customWidth="1"/>
    <col min="10" max="10" width="9" style="1" customWidth="1"/>
    <col min="11" max="11" width="11.5" style="1" customWidth="1"/>
    <col min="12" max="12" width="13.1640625" style="1" customWidth="1"/>
    <col min="13" max="13" width="13" style="1" customWidth="1"/>
    <col min="14" max="14" width="12" style="1" customWidth="1"/>
    <col min="15" max="15" width="14.5" style="1" customWidth="1"/>
    <col min="16" max="16" width="16.1640625" style="1" customWidth="1"/>
    <col min="17" max="17" width="11.83203125" style="1" customWidth="1"/>
    <col min="18" max="18" width="14.6640625" style="1" customWidth="1"/>
    <col min="19" max="16384" width="9.1640625" style="1"/>
  </cols>
  <sheetData>
    <row r="1" spans="2:17" ht="23" x14ac:dyDescent="0.25"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9"/>
    </row>
    <row r="2" spans="2:17" ht="45.75" customHeight="1" x14ac:dyDescent="0.15">
      <c r="B2" s="72" t="s">
        <v>209</v>
      </c>
      <c r="C2" s="73"/>
      <c r="D2" s="80" t="s">
        <v>202</v>
      </c>
      <c r="E2" s="81"/>
      <c r="F2" s="81"/>
      <c r="G2" s="81"/>
      <c r="H2" s="81"/>
      <c r="I2" s="81"/>
      <c r="J2" s="81"/>
      <c r="K2" s="82"/>
      <c r="L2" s="89" t="s">
        <v>1</v>
      </c>
      <c r="M2" s="89"/>
      <c r="N2" s="89"/>
      <c r="O2" s="89"/>
      <c r="P2" s="89"/>
      <c r="Q2" s="25"/>
    </row>
    <row r="3" spans="2:17" ht="12.75" customHeight="1" x14ac:dyDescent="0.15">
      <c r="B3" s="74"/>
      <c r="C3" s="73"/>
      <c r="D3" s="83"/>
      <c r="E3" s="84"/>
      <c r="F3" s="84"/>
      <c r="G3" s="84"/>
      <c r="H3" s="84"/>
      <c r="I3" s="84"/>
      <c r="J3" s="84"/>
      <c r="K3" s="85"/>
      <c r="L3" s="90" t="s">
        <v>143</v>
      </c>
      <c r="M3" s="91"/>
      <c r="N3" s="91"/>
      <c r="O3" s="91"/>
      <c r="P3" s="92"/>
    </row>
    <row r="4" spans="2:17" ht="14.25" customHeight="1" x14ac:dyDescent="0.15">
      <c r="B4" s="74"/>
      <c r="C4" s="73"/>
      <c r="D4" s="83"/>
      <c r="E4" s="84"/>
      <c r="F4" s="84"/>
      <c r="G4" s="84"/>
      <c r="H4" s="84"/>
      <c r="I4" s="84"/>
      <c r="J4" s="84"/>
      <c r="K4" s="85"/>
      <c r="L4" s="93"/>
      <c r="M4" s="94"/>
      <c r="N4" s="94"/>
      <c r="O4" s="94"/>
      <c r="P4" s="95"/>
    </row>
    <row r="5" spans="2:17" ht="14.25" customHeight="1" x14ac:dyDescent="0.15">
      <c r="B5" s="74"/>
      <c r="C5" s="73"/>
      <c r="D5" s="83"/>
      <c r="E5" s="84"/>
      <c r="F5" s="84"/>
      <c r="G5" s="84"/>
      <c r="H5" s="84"/>
      <c r="I5" s="84"/>
      <c r="J5" s="84"/>
      <c r="K5" s="85"/>
      <c r="L5" s="93"/>
      <c r="M5" s="94"/>
      <c r="N5" s="94"/>
      <c r="O5" s="94"/>
      <c r="P5" s="95"/>
    </row>
    <row r="6" spans="2:17" ht="14.25" customHeight="1" x14ac:dyDescent="0.15">
      <c r="B6" s="74"/>
      <c r="C6" s="73"/>
      <c r="D6" s="83"/>
      <c r="E6" s="84"/>
      <c r="F6" s="84"/>
      <c r="G6" s="84"/>
      <c r="H6" s="84"/>
      <c r="I6" s="84"/>
      <c r="J6" s="84"/>
      <c r="K6" s="85"/>
      <c r="L6" s="93"/>
      <c r="M6" s="94"/>
      <c r="N6" s="94"/>
      <c r="O6" s="94"/>
      <c r="P6" s="95"/>
    </row>
    <row r="7" spans="2:17" ht="15" customHeight="1" x14ac:dyDescent="0.15">
      <c r="B7" s="75"/>
      <c r="C7" s="76"/>
      <c r="D7" s="86"/>
      <c r="E7" s="87"/>
      <c r="F7" s="87"/>
      <c r="G7" s="87"/>
      <c r="H7" s="87"/>
      <c r="I7" s="87"/>
      <c r="J7" s="87"/>
      <c r="K7" s="88"/>
      <c r="L7" s="96"/>
      <c r="M7" s="97"/>
      <c r="N7" s="97"/>
      <c r="O7" s="97"/>
      <c r="P7" s="98"/>
    </row>
    <row r="9" spans="2:17" ht="15" customHeight="1" x14ac:dyDescent="0.15">
      <c r="C9" s="102" t="s">
        <v>2</v>
      </c>
      <c r="D9" s="102"/>
      <c r="E9" s="102"/>
      <c r="F9" s="102"/>
      <c r="G9" s="102"/>
      <c r="H9" s="102"/>
      <c r="I9" s="102"/>
      <c r="J9" s="102"/>
    </row>
    <row r="10" spans="2:17" ht="30" customHeight="1" x14ac:dyDescent="0.15">
      <c r="C10" s="103" t="s">
        <v>3</v>
      </c>
      <c r="D10" s="103"/>
      <c r="E10" s="103"/>
      <c r="F10" s="103"/>
      <c r="G10" s="103"/>
      <c r="H10" s="104"/>
      <c r="I10" s="6">
        <v>1</v>
      </c>
      <c r="J10" s="5">
        <v>500</v>
      </c>
    </row>
    <row r="11" spans="2:17" ht="14.25" customHeight="1" x14ac:dyDescent="0.15">
      <c r="C11" s="105" t="s">
        <v>4</v>
      </c>
      <c r="D11" s="105"/>
      <c r="E11" s="105"/>
      <c r="F11" s="105"/>
      <c r="G11" s="105"/>
      <c r="H11" s="106"/>
      <c r="I11" s="2">
        <v>2</v>
      </c>
      <c r="J11" s="5">
        <v>500</v>
      </c>
    </row>
    <row r="13" spans="2:17" ht="16" x14ac:dyDescent="0.2">
      <c r="B13" s="107" t="s">
        <v>15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</row>
    <row r="14" spans="2:17" s="19" customFormat="1" ht="20" x14ac:dyDescent="0.2"/>
    <row r="15" spans="2:17" ht="12.75" customHeight="1" x14ac:dyDescent="0.15">
      <c r="B15" s="108" t="s">
        <v>28</v>
      </c>
      <c r="C15" s="108"/>
      <c r="D15" s="108"/>
      <c r="E15" s="108"/>
      <c r="F15" s="108"/>
      <c r="G15" s="108"/>
      <c r="H15" s="108"/>
      <c r="I15" s="28"/>
      <c r="J15" s="8"/>
      <c r="K15" s="8"/>
      <c r="L15" s="8"/>
      <c r="M15" s="8"/>
      <c r="N15" s="16"/>
      <c r="O15" s="8"/>
      <c r="P15" s="8"/>
    </row>
    <row r="16" spans="2:17" ht="12.75" customHeight="1" x14ac:dyDescent="0.15">
      <c r="B16" s="109"/>
      <c r="C16" s="109"/>
      <c r="D16" s="109"/>
      <c r="E16" s="109"/>
      <c r="F16" s="109"/>
      <c r="G16" s="109"/>
      <c r="H16" s="109"/>
    </row>
    <row r="17" spans="1:18" x14ac:dyDescent="0.15">
      <c r="A17" s="99" t="s">
        <v>27</v>
      </c>
      <c r="B17" s="100"/>
      <c r="C17" s="100"/>
      <c r="D17" s="100"/>
      <c r="E17" s="100"/>
      <c r="F17" s="100"/>
      <c r="G17" s="100"/>
      <c r="H17" s="100"/>
      <c r="I17" s="101"/>
      <c r="J17" s="7"/>
      <c r="K17" s="7"/>
      <c r="L17" s="7"/>
      <c r="M17" s="7"/>
      <c r="N17" s="7"/>
      <c r="O17" s="7"/>
      <c r="P17" s="7"/>
      <c r="Q17" s="7"/>
      <c r="R17" s="7"/>
    </row>
    <row r="18" spans="1:18" s="7" customFormat="1" x14ac:dyDescent="0.15">
      <c r="A18" s="26">
        <v>1</v>
      </c>
      <c r="B18" s="26">
        <v>2</v>
      </c>
      <c r="C18" s="26">
        <v>3</v>
      </c>
      <c r="D18" s="26">
        <v>4</v>
      </c>
      <c r="E18" s="26">
        <v>5</v>
      </c>
      <c r="F18" s="26">
        <v>6</v>
      </c>
      <c r="G18" s="26">
        <v>7</v>
      </c>
      <c r="H18" s="26">
        <v>8</v>
      </c>
      <c r="I18" s="26">
        <v>9</v>
      </c>
      <c r="J18" s="1"/>
      <c r="K18" s="1"/>
      <c r="L18" s="1"/>
      <c r="M18" s="1"/>
      <c r="N18" s="1"/>
      <c r="O18" s="1"/>
      <c r="P18" s="1"/>
      <c r="Q18" s="1"/>
      <c r="R18" s="1"/>
    </row>
    <row r="19" spans="1:18" ht="89.25" customHeight="1" x14ac:dyDescent="0.15">
      <c r="A19" s="27" t="s">
        <v>29</v>
      </c>
      <c r="B19" s="27" t="s">
        <v>16</v>
      </c>
      <c r="C19" s="27" t="s">
        <v>21</v>
      </c>
      <c r="D19" s="27" t="s">
        <v>22</v>
      </c>
      <c r="E19" s="27" t="s">
        <v>24</v>
      </c>
      <c r="F19" s="27" t="s">
        <v>25</v>
      </c>
      <c r="G19" s="27" t="s">
        <v>23</v>
      </c>
      <c r="H19" s="27" t="s">
        <v>26</v>
      </c>
      <c r="I19" s="27" t="s">
        <v>64</v>
      </c>
    </row>
    <row r="20" spans="1:18" x14ac:dyDescent="0.15">
      <c r="A20" s="3">
        <v>1</v>
      </c>
      <c r="B20" s="3" t="s">
        <v>206</v>
      </c>
      <c r="C20" s="3">
        <v>1</v>
      </c>
      <c r="D20" s="3">
        <v>138</v>
      </c>
      <c r="E20" s="3">
        <v>130</v>
      </c>
      <c r="F20" s="3">
        <v>8</v>
      </c>
      <c r="G20" s="3" t="s">
        <v>207</v>
      </c>
      <c r="H20" s="3" t="s">
        <v>208</v>
      </c>
      <c r="I20" s="3">
        <v>5000</v>
      </c>
    </row>
    <row r="21" spans="1:18" x14ac:dyDescent="0.15">
      <c r="A21" s="4">
        <v>2</v>
      </c>
      <c r="B21" s="4"/>
      <c r="C21" s="4"/>
      <c r="D21" s="4"/>
      <c r="E21" s="4"/>
      <c r="F21" s="4"/>
      <c r="G21" s="4"/>
      <c r="H21" s="4"/>
      <c r="I21" s="4"/>
    </row>
    <row r="22" spans="1:18" x14ac:dyDescent="0.15">
      <c r="A22" s="3">
        <v>3</v>
      </c>
      <c r="B22" s="3"/>
      <c r="C22" s="3"/>
      <c r="D22" s="3"/>
      <c r="E22" s="3"/>
      <c r="F22" s="3"/>
      <c r="G22" s="3"/>
      <c r="H22" s="3"/>
      <c r="I22" s="3"/>
    </row>
    <row r="23" spans="1:18" x14ac:dyDescent="0.15">
      <c r="A23" s="4" t="s">
        <v>14</v>
      </c>
      <c r="B23" s="4"/>
      <c r="C23" s="4"/>
      <c r="D23" s="4"/>
      <c r="E23" s="4"/>
      <c r="F23" s="4"/>
      <c r="G23" s="4"/>
      <c r="H23" s="4"/>
      <c r="I23" s="4"/>
    </row>
    <row r="24" spans="1:18" x14ac:dyDescent="0.15">
      <c r="B24" s="23"/>
    </row>
  </sheetData>
  <customSheetViews>
    <customSheetView guid="{0EF4E468-7935-4637-94FE-C85760A807F3}" fitToPage="1" topLeftCell="A10">
      <selection activeCell="H18" sqref="H18:I19"/>
      <pageMargins left="0" right="0" top="0.74803149606299213" bottom="0.74803149606299213" header="0.31496062992125984" footer="0.31496062992125984"/>
      <printOptions horizontalCentered="1"/>
      <pageSetup paperSize="9" scale="66" orientation="landscape" r:id="rId1"/>
      <headerFooter>
        <oddFooter>&amp;L&amp;Z&amp;F&amp;R&amp;P z &amp;N</oddFooter>
      </headerFooter>
    </customSheetView>
    <customSheetView guid="{28154605-8A43-4AA5-9E01-E11A3F9AA25D}" fitToPage="1" topLeftCell="A10">
      <selection activeCell="B1" sqref="B1:P1"/>
      <pageMargins left="0" right="0" top="0.74803149606299213" bottom="0.74803149606299213" header="0.31496062992125984" footer="0.31496062992125984"/>
      <printOptions horizontalCentered="1"/>
      <pageSetup paperSize="9" scale="67" orientation="landscape" r:id="rId2"/>
      <headerFooter>
        <oddFooter>&amp;L&amp;Z&amp;F&amp;R&amp;P z &amp;N</oddFooter>
      </headerFooter>
    </customSheetView>
    <customSheetView guid="{26A0C0FF-1FE9-48EF-BC51-D6328EDA75A7}" fitToPage="1" topLeftCell="A10">
      <selection activeCell="I20" sqref="I20"/>
      <pageMargins left="0" right="0" top="0.74803149606299213" bottom="0.74803149606299213" header="0.31496062992125984" footer="0.31496062992125984"/>
      <printOptions horizontalCentered="1"/>
      <pageSetup paperSize="9" scale="66" orientation="landscape" r:id="rId3"/>
      <headerFooter>
        <oddFooter>&amp;L&amp;Z&amp;F&amp;R&amp;P z &amp;N</oddFooter>
      </headerFooter>
    </customSheetView>
  </customSheetViews>
  <mergeCells count="12">
    <mergeCell ref="A17:I17"/>
    <mergeCell ref="C9:H9"/>
    <mergeCell ref="C10:H10"/>
    <mergeCell ref="C11:H11"/>
    <mergeCell ref="B13:P13"/>
    <mergeCell ref="B15:H16"/>
    <mergeCell ref="I9:J9"/>
    <mergeCell ref="B2:C7"/>
    <mergeCell ref="B1:P1"/>
    <mergeCell ref="D2:K7"/>
    <mergeCell ref="L2:P2"/>
    <mergeCell ref="L3:P7"/>
  </mergeCells>
  <printOptions horizontalCentered="1"/>
  <pageMargins left="0" right="0" top="0.74803149606299213" bottom="0.74803149606299213" header="0.31496062992125984" footer="0.31496062992125984"/>
  <pageSetup paperSize="9" scale="65" orientation="landscape" r:id="rId4"/>
  <headerFooter>
    <oddFooter>&amp;L&amp;Z&amp;F&amp;R&amp;P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"/>
  <sheetViews>
    <sheetView zoomScaleNormal="100" workbookViewId="0">
      <selection activeCell="U6" sqref="U6"/>
    </sheetView>
  </sheetViews>
  <sheetFormatPr baseColWidth="10" defaultColWidth="9.1640625" defaultRowHeight="13" x14ac:dyDescent="0.15"/>
  <cols>
    <col min="1" max="1" width="3.5" style="1" bestFit="1" customWidth="1"/>
    <col min="2" max="2" width="11.5" style="1" customWidth="1"/>
    <col min="3" max="3" width="10.33203125" style="1" bestFit="1" customWidth="1"/>
    <col min="4" max="4" width="6.33203125" style="1" bestFit="1" customWidth="1"/>
    <col min="5" max="5" width="12.5" style="1" customWidth="1"/>
    <col min="6" max="6" width="8.5" style="1" bestFit="1" customWidth="1"/>
    <col min="7" max="7" width="11.83203125" style="1" bestFit="1" customWidth="1"/>
    <col min="8" max="8" width="7" style="1" bestFit="1" customWidth="1"/>
    <col min="9" max="9" width="5" style="1" bestFit="1" customWidth="1"/>
    <col min="10" max="10" width="8.5" style="1" bestFit="1" customWidth="1"/>
    <col min="11" max="11" width="12.33203125" style="1" bestFit="1" customWidth="1"/>
    <col min="12" max="12" width="12.6640625" style="1" bestFit="1" customWidth="1"/>
    <col min="13" max="13" width="13.83203125" style="1" bestFit="1" customWidth="1"/>
    <col min="14" max="14" width="11" style="1" bestFit="1" customWidth="1"/>
    <col min="15" max="15" width="11.5" style="1" bestFit="1" customWidth="1"/>
    <col min="16" max="16" width="10" style="1" bestFit="1" customWidth="1"/>
    <col min="17" max="17" width="13.5" style="1" bestFit="1" customWidth="1"/>
    <col min="18" max="18" width="19.83203125" style="1" customWidth="1"/>
    <col min="19" max="19" width="10.6640625" style="1" bestFit="1" customWidth="1"/>
    <col min="20" max="20" width="8.33203125" style="1" bestFit="1" customWidth="1"/>
    <col min="21" max="21" width="11.5" style="1" bestFit="1" customWidth="1"/>
    <col min="22" max="22" width="5.83203125" style="1" bestFit="1" customWidth="1"/>
    <col min="23" max="16384" width="9.1640625" style="1"/>
  </cols>
  <sheetData>
    <row r="1" spans="1:22" ht="14.25" customHeight="1" x14ac:dyDescent="0.15">
      <c r="A1" s="110" t="s">
        <v>38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2"/>
    </row>
    <row r="2" spans="1:22" s="21" customFormat="1" ht="19" x14ac:dyDescent="0.2"/>
    <row r="3" spans="1:22" ht="12.75" customHeight="1" x14ac:dyDescent="0.15">
      <c r="A3" s="99" t="s">
        <v>151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99" t="s">
        <v>10</v>
      </c>
      <c r="N3" s="100"/>
      <c r="O3" s="100"/>
      <c r="P3" s="100"/>
      <c r="Q3" s="100"/>
      <c r="R3" s="100"/>
      <c r="S3" s="100"/>
      <c r="T3" s="100"/>
      <c r="U3" s="100"/>
      <c r="V3" s="100"/>
    </row>
    <row r="4" spans="1:22" x14ac:dyDescent="0.15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6">
        <v>17</v>
      </c>
      <c r="R4" s="26">
        <v>18</v>
      </c>
      <c r="S4" s="26">
        <v>19</v>
      </c>
      <c r="T4" s="26">
        <v>20</v>
      </c>
      <c r="U4" s="26">
        <v>21</v>
      </c>
      <c r="V4" s="26">
        <v>22</v>
      </c>
    </row>
    <row r="5" spans="1:22" ht="126" x14ac:dyDescent="0.15">
      <c r="A5" s="27" t="s">
        <v>29</v>
      </c>
      <c r="B5" s="27" t="s">
        <v>16</v>
      </c>
      <c r="C5" s="27" t="s">
        <v>8</v>
      </c>
      <c r="D5" s="27" t="s">
        <v>17</v>
      </c>
      <c r="E5" s="27" t="s">
        <v>5</v>
      </c>
      <c r="F5" s="27" t="s">
        <v>6</v>
      </c>
      <c r="G5" s="27" t="s">
        <v>18</v>
      </c>
      <c r="H5" s="27" t="s">
        <v>19</v>
      </c>
      <c r="I5" s="27" t="s">
        <v>7</v>
      </c>
      <c r="J5" s="27" t="s">
        <v>20</v>
      </c>
      <c r="K5" s="27" t="s">
        <v>56</v>
      </c>
      <c r="L5" s="27" t="s">
        <v>57</v>
      </c>
      <c r="M5" s="27" t="s">
        <v>39</v>
      </c>
      <c r="N5" s="27" t="s">
        <v>40</v>
      </c>
      <c r="O5" s="27" t="s">
        <v>32</v>
      </c>
      <c r="P5" s="27" t="s">
        <v>33</v>
      </c>
      <c r="Q5" s="27" t="s">
        <v>150</v>
      </c>
      <c r="R5" s="27" t="s">
        <v>156</v>
      </c>
      <c r="S5" s="27" t="s">
        <v>105</v>
      </c>
      <c r="T5" s="27" t="s">
        <v>41</v>
      </c>
      <c r="U5" s="27" t="s">
        <v>36</v>
      </c>
      <c r="V5" s="27" t="s">
        <v>37</v>
      </c>
    </row>
    <row r="6" spans="1:22" x14ac:dyDescent="0.15">
      <c r="A6" s="3">
        <v>1</v>
      </c>
      <c r="B6" s="3" t="s">
        <v>210</v>
      </c>
      <c r="C6" s="3">
        <v>37</v>
      </c>
      <c r="D6" s="3" t="s">
        <v>211</v>
      </c>
      <c r="E6" s="1" t="s">
        <v>211</v>
      </c>
      <c r="I6" s="1" t="s">
        <v>212</v>
      </c>
      <c r="J6" s="1" t="s">
        <v>213</v>
      </c>
      <c r="K6" s="1">
        <v>12</v>
      </c>
      <c r="L6" s="29" t="s">
        <v>214</v>
      </c>
      <c r="M6" s="51">
        <v>45170</v>
      </c>
      <c r="N6" s="51">
        <v>45170</v>
      </c>
      <c r="O6" s="3" t="s">
        <v>215</v>
      </c>
      <c r="P6" s="3"/>
      <c r="Q6" s="51">
        <v>45170</v>
      </c>
      <c r="R6" s="3" t="s">
        <v>216</v>
      </c>
      <c r="S6" s="3">
        <v>6</v>
      </c>
      <c r="T6" s="3" t="s">
        <v>217</v>
      </c>
      <c r="U6" s="3" t="s">
        <v>218</v>
      </c>
      <c r="V6" s="3"/>
    </row>
    <row r="7" spans="1:22" x14ac:dyDescent="0.15">
      <c r="A7" s="4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30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15">
      <c r="A8" s="3">
        <v>3</v>
      </c>
      <c r="B8" s="3"/>
      <c r="C8" s="3"/>
      <c r="D8" s="3"/>
      <c r="F8" s="3"/>
      <c r="G8" s="3"/>
      <c r="H8" s="3"/>
      <c r="I8" s="3"/>
      <c r="J8" s="3"/>
      <c r="K8" s="3"/>
      <c r="L8" s="31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15">
      <c r="A9" s="4" t="s">
        <v>14</v>
      </c>
      <c r="B9" s="4"/>
      <c r="C9" s="4"/>
      <c r="D9" s="4"/>
      <c r="E9" s="4"/>
      <c r="F9" s="4"/>
      <c r="G9" s="4"/>
      <c r="H9" s="4"/>
      <c r="I9" s="4"/>
      <c r="J9" s="4"/>
      <c r="K9" s="4"/>
      <c r="L9" s="30"/>
      <c r="M9" s="4"/>
      <c r="N9" s="4"/>
      <c r="O9" s="4"/>
      <c r="P9" s="4"/>
      <c r="Q9" s="4"/>
      <c r="R9" s="4"/>
      <c r="S9" s="4"/>
      <c r="T9" s="4"/>
      <c r="U9" s="4"/>
      <c r="V9" s="4"/>
    </row>
  </sheetData>
  <customSheetViews>
    <customSheetView guid="{0EF4E468-7935-4637-94FE-C85760A807F3}" fitToPage="1">
      <selection activeCell="R5" sqref="R5"/>
      <pageMargins left="0" right="0" top="0.74803149606299213" bottom="0.74803149606299213" header="0.31496062992125984" footer="0.31496062992125984"/>
      <printOptions horizontalCentered="1"/>
      <pageSetup paperSize="9" scale="65" orientation="landscape" r:id="rId1"/>
      <headerFooter>
        <oddFooter>&amp;L&amp;Z&amp;F&amp;R&amp;P z &amp;N</oddFooter>
      </headerFooter>
    </customSheetView>
    <customSheetView guid="{28154605-8A43-4AA5-9E01-E11A3F9AA25D}" fitToPage="1">
      <selection activeCell="E5" sqref="E5"/>
      <pageMargins left="0" right="0" top="0.74803149606299213" bottom="0.74803149606299213" header="0.31496062992125984" footer="0.31496062992125984"/>
      <printOptions horizontalCentered="1"/>
      <pageSetup paperSize="9" scale="65" orientation="landscape" r:id="rId2"/>
      <headerFooter>
        <oddFooter>&amp;L&amp;Z&amp;F&amp;R&amp;P z &amp;N</oddFooter>
      </headerFooter>
    </customSheetView>
    <customSheetView guid="{26A0C0FF-1FE9-48EF-BC51-D6328EDA75A7}" fitToPage="1">
      <selection activeCell="E5" sqref="E5"/>
      <pageMargins left="0" right="0" top="0.74803149606299213" bottom="0.74803149606299213" header="0.31496062992125984" footer="0.31496062992125984"/>
      <printOptions horizontalCentered="1"/>
      <pageSetup paperSize="9" scale="65" orientation="landscape" r:id="rId3"/>
      <headerFooter>
        <oddFooter>&amp;L&amp;Z&amp;F&amp;R&amp;P z &amp;N</oddFooter>
      </headerFooter>
    </customSheetView>
  </customSheetViews>
  <mergeCells count="3">
    <mergeCell ref="A1:V1"/>
    <mergeCell ref="A3:L3"/>
    <mergeCell ref="M3:V3"/>
  </mergeCells>
  <printOptions horizontalCentered="1"/>
  <pageMargins left="0" right="0" top="0.74803149606299213" bottom="0.74803149606299213" header="0.31496062992125984" footer="0.31496062992125984"/>
  <pageSetup paperSize="9" scale="65" orientation="landscape" r:id="rId4"/>
  <headerFooter>
    <oddFooter>&amp;L&amp;Z&amp;F&amp;R&amp;P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45"/>
  <sheetViews>
    <sheetView tabSelected="1" topLeftCell="A70" zoomScaleNormal="100" workbookViewId="0">
      <selection activeCell="E105" sqref="E105"/>
    </sheetView>
  </sheetViews>
  <sheetFormatPr baseColWidth="10" defaultColWidth="9.1640625" defaultRowHeight="13" x14ac:dyDescent="0.15"/>
  <cols>
    <col min="1" max="1" width="4" style="1" customWidth="1"/>
    <col min="2" max="2" width="14" style="1" customWidth="1"/>
    <col min="3" max="3" width="11.33203125" style="1" customWidth="1"/>
    <col min="4" max="4" width="12.33203125" style="1" customWidth="1"/>
    <col min="5" max="5" width="11.33203125" style="1" customWidth="1"/>
    <col min="6" max="6" width="13.5" style="1" customWidth="1"/>
    <col min="7" max="7" width="14.1640625" style="1" customWidth="1"/>
    <col min="8" max="8" width="10.1640625" style="1" customWidth="1"/>
    <col min="9" max="9" width="11.83203125" style="1" customWidth="1"/>
    <col min="10" max="10" width="6.33203125" style="1" bestFit="1" customWidth="1"/>
    <col min="11" max="11" width="11.33203125" style="1" bestFit="1" customWidth="1"/>
    <col min="12" max="12" width="12.6640625" style="1" customWidth="1"/>
    <col min="13" max="13" width="12.33203125" style="1" customWidth="1"/>
    <col min="14" max="14" width="11.83203125" style="1" customWidth="1"/>
    <col min="15" max="15" width="9.83203125" style="1" customWidth="1"/>
    <col min="16" max="17" width="10.83203125" style="1" customWidth="1"/>
    <col min="18" max="18" width="12.83203125" style="1" customWidth="1"/>
    <col min="19" max="19" width="12.33203125" style="1" bestFit="1" customWidth="1"/>
    <col min="20" max="20" width="12.83203125" style="1" customWidth="1"/>
    <col min="21" max="21" width="14.5" style="1" customWidth="1"/>
    <col min="22" max="22" width="5.83203125" style="1" bestFit="1" customWidth="1"/>
    <col min="23" max="24" width="9.1640625" style="1"/>
    <col min="25" max="25" width="13.83203125" style="1" customWidth="1"/>
    <col min="26" max="16384" width="9.1640625" style="1"/>
  </cols>
  <sheetData>
    <row r="1" spans="1:25" ht="14.25" customHeight="1" x14ac:dyDescent="0.15">
      <c r="A1" s="110" t="s">
        <v>42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25" s="20" customFormat="1" ht="20" x14ac:dyDescent="0.2"/>
    <row r="3" spans="1:25" ht="12.75" customHeight="1" x14ac:dyDescent="0.15">
      <c r="A3" s="119" t="s">
        <v>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pans="1:25" ht="12.75" customHeight="1" x14ac:dyDescent="0.15">
      <c r="A4" s="26" t="s">
        <v>144</v>
      </c>
      <c r="B4" s="26"/>
      <c r="C4" s="113"/>
      <c r="D4" s="113"/>
      <c r="E4" s="113"/>
      <c r="F4" s="113"/>
      <c r="G4" s="114" t="s">
        <v>8</v>
      </c>
      <c r="H4" s="115"/>
      <c r="I4" s="115"/>
      <c r="J4" s="115"/>
      <c r="K4" s="116"/>
      <c r="L4" s="113"/>
      <c r="M4" s="113"/>
      <c r="N4" s="117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</row>
    <row r="5" spans="1:25" x14ac:dyDescent="0.15">
      <c r="A5" s="26">
        <v>1</v>
      </c>
      <c r="B5" s="26">
        <v>2</v>
      </c>
      <c r="C5" s="26">
        <v>3</v>
      </c>
      <c r="D5" s="26"/>
      <c r="E5" s="26"/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</row>
    <row r="6" spans="1:25" ht="126" x14ac:dyDescent="0.15">
      <c r="A6" s="27" t="s">
        <v>29</v>
      </c>
      <c r="B6" s="27" t="s">
        <v>44</v>
      </c>
      <c r="C6" s="27" t="s">
        <v>45</v>
      </c>
      <c r="D6" s="27" t="s">
        <v>221</v>
      </c>
      <c r="E6" s="27" t="s">
        <v>222</v>
      </c>
      <c r="F6" s="27" t="s">
        <v>46</v>
      </c>
      <c r="G6" s="27" t="s">
        <v>152</v>
      </c>
      <c r="H6" s="27" t="s">
        <v>47</v>
      </c>
      <c r="I6" s="27" t="s">
        <v>48</v>
      </c>
      <c r="J6" s="27" t="s">
        <v>49</v>
      </c>
      <c r="K6" s="27" t="s">
        <v>50</v>
      </c>
      <c r="L6" s="27" t="s">
        <v>51</v>
      </c>
      <c r="M6" s="27" t="s">
        <v>55</v>
      </c>
      <c r="N6" s="27" t="s">
        <v>53</v>
      </c>
      <c r="O6" s="27" t="s">
        <v>160</v>
      </c>
      <c r="P6" s="27" t="s">
        <v>149</v>
      </c>
      <c r="Q6" s="27" t="s">
        <v>158</v>
      </c>
      <c r="R6" s="27" t="s">
        <v>145</v>
      </c>
      <c r="S6" s="27" t="s">
        <v>161</v>
      </c>
      <c r="T6" s="27" t="s">
        <v>54</v>
      </c>
      <c r="U6" s="27" t="s">
        <v>153</v>
      </c>
      <c r="V6" s="27" t="s">
        <v>37</v>
      </c>
      <c r="W6" s="27" t="s">
        <v>197</v>
      </c>
      <c r="X6" s="27" t="s">
        <v>198</v>
      </c>
      <c r="Y6" s="27" t="s">
        <v>204</v>
      </c>
    </row>
    <row r="7" spans="1:25" ht="14" x14ac:dyDescent="0.15">
      <c r="A7" s="3">
        <v>1</v>
      </c>
      <c r="B7" s="52">
        <v>1</v>
      </c>
      <c r="C7" s="54" t="s">
        <v>220</v>
      </c>
      <c r="D7" s="58">
        <v>46.47</v>
      </c>
      <c r="E7" s="59">
        <v>11900</v>
      </c>
      <c r="F7" s="56">
        <f t="shared" ref="F7:F70" si="0">D7*E7</f>
        <v>552993</v>
      </c>
      <c r="G7" s="3"/>
      <c r="H7" s="3"/>
      <c r="I7" s="58">
        <v>46.47</v>
      </c>
      <c r="J7" s="66">
        <v>3</v>
      </c>
      <c r="K7" s="66" t="s">
        <v>223</v>
      </c>
      <c r="L7" s="3" t="s">
        <v>224</v>
      </c>
      <c r="M7" s="3"/>
      <c r="N7" s="3"/>
      <c r="O7" s="3"/>
      <c r="P7" s="3"/>
      <c r="Q7" s="3"/>
      <c r="R7" s="3">
        <v>40000</v>
      </c>
      <c r="S7" s="3"/>
      <c r="T7" s="3" t="s">
        <v>218</v>
      </c>
      <c r="U7" s="3" t="s">
        <v>225</v>
      </c>
      <c r="V7" s="3"/>
      <c r="W7" s="3"/>
      <c r="X7" s="3" t="s">
        <v>226</v>
      </c>
      <c r="Y7" s="3"/>
    </row>
    <row r="8" spans="1:25" ht="14" x14ac:dyDescent="0.15">
      <c r="A8" s="4">
        <v>2</v>
      </c>
      <c r="B8" s="52">
        <v>2</v>
      </c>
      <c r="C8" s="54" t="s">
        <v>220</v>
      </c>
      <c r="D8" s="58">
        <v>59.29</v>
      </c>
      <c r="E8" s="59">
        <v>11000</v>
      </c>
      <c r="F8" s="56">
        <f t="shared" si="0"/>
        <v>652190</v>
      </c>
      <c r="G8" s="4"/>
      <c r="H8" s="4"/>
      <c r="I8" s="58">
        <v>59.29</v>
      </c>
      <c r="J8" s="66">
        <v>3</v>
      </c>
      <c r="K8" s="66" t="s">
        <v>223</v>
      </c>
      <c r="L8" s="3" t="s">
        <v>224</v>
      </c>
      <c r="M8" s="4"/>
      <c r="N8" s="4"/>
      <c r="O8" s="4"/>
      <c r="P8" s="4"/>
      <c r="Q8" s="4"/>
      <c r="R8" s="3">
        <v>40000</v>
      </c>
      <c r="S8" s="4"/>
      <c r="T8" s="3" t="s">
        <v>218</v>
      </c>
      <c r="U8" s="3" t="s">
        <v>225</v>
      </c>
      <c r="V8" s="4"/>
      <c r="W8" s="4"/>
      <c r="X8" s="3" t="s">
        <v>226</v>
      </c>
      <c r="Y8" s="4"/>
    </row>
    <row r="9" spans="1:25" ht="14" x14ac:dyDescent="0.15">
      <c r="A9" s="3">
        <v>3</v>
      </c>
      <c r="B9" s="52">
        <v>3</v>
      </c>
      <c r="C9" s="54" t="s">
        <v>219</v>
      </c>
      <c r="D9" s="58">
        <v>35.29</v>
      </c>
      <c r="E9" s="59">
        <v>12000</v>
      </c>
      <c r="F9" s="56">
        <f t="shared" si="0"/>
        <v>423480</v>
      </c>
      <c r="G9" s="3"/>
      <c r="H9" s="70">
        <v>45804</v>
      </c>
      <c r="I9" s="58">
        <v>35.29</v>
      </c>
      <c r="J9" s="66">
        <v>2</v>
      </c>
      <c r="K9" s="66" t="s">
        <v>223</v>
      </c>
      <c r="L9" s="3" t="s">
        <v>224</v>
      </c>
      <c r="M9" s="3"/>
      <c r="N9" s="3"/>
      <c r="O9" s="3"/>
      <c r="P9" s="3"/>
      <c r="Q9" s="3"/>
      <c r="R9" s="3">
        <v>40000</v>
      </c>
      <c r="S9" s="3"/>
      <c r="T9" s="3" t="s">
        <v>218</v>
      </c>
      <c r="U9" s="3" t="s">
        <v>225</v>
      </c>
      <c r="V9" s="3"/>
      <c r="W9" s="3"/>
      <c r="X9" s="3" t="s">
        <v>226</v>
      </c>
      <c r="Y9" s="3"/>
    </row>
    <row r="10" spans="1:25" ht="14" x14ac:dyDescent="0.15">
      <c r="A10" s="4" t="s">
        <v>14</v>
      </c>
      <c r="B10" s="52">
        <v>4</v>
      </c>
      <c r="C10" s="54" t="s">
        <v>220</v>
      </c>
      <c r="D10" s="58">
        <v>48.74</v>
      </c>
      <c r="E10" s="59">
        <v>11900</v>
      </c>
      <c r="F10" s="56">
        <f t="shared" si="0"/>
        <v>580006</v>
      </c>
      <c r="G10" s="4"/>
      <c r="H10" s="4"/>
      <c r="I10" s="58">
        <v>48.74</v>
      </c>
      <c r="J10" s="66">
        <v>2</v>
      </c>
      <c r="K10" s="66" t="s">
        <v>223</v>
      </c>
      <c r="L10" s="3" t="s">
        <v>224</v>
      </c>
      <c r="M10" s="4"/>
      <c r="N10" s="4"/>
      <c r="O10" s="4"/>
      <c r="P10" s="4"/>
      <c r="Q10" s="4"/>
      <c r="R10" s="3">
        <v>40000</v>
      </c>
      <c r="S10" s="4"/>
      <c r="T10" s="3" t="s">
        <v>218</v>
      </c>
      <c r="U10" s="3" t="s">
        <v>225</v>
      </c>
      <c r="V10" s="4"/>
      <c r="W10" s="4"/>
      <c r="X10" s="3" t="s">
        <v>226</v>
      </c>
      <c r="Y10" s="4"/>
    </row>
    <row r="11" spans="1:25" ht="14" x14ac:dyDescent="0.15">
      <c r="B11" s="52">
        <v>5</v>
      </c>
      <c r="C11" s="54" t="s">
        <v>220</v>
      </c>
      <c r="D11" s="58">
        <v>46.24</v>
      </c>
      <c r="E11" s="59">
        <v>11900</v>
      </c>
      <c r="F11" s="56">
        <f t="shared" si="0"/>
        <v>550256</v>
      </c>
      <c r="I11" s="58">
        <v>46.24</v>
      </c>
      <c r="J11" s="66">
        <v>2</v>
      </c>
      <c r="K11" s="66" t="s">
        <v>223</v>
      </c>
      <c r="L11" s="3" t="s">
        <v>224</v>
      </c>
      <c r="R11" s="3">
        <v>40000</v>
      </c>
      <c r="T11" s="3" t="s">
        <v>218</v>
      </c>
      <c r="U11" s="3" t="s">
        <v>225</v>
      </c>
      <c r="X11" s="3" t="s">
        <v>226</v>
      </c>
    </row>
    <row r="12" spans="1:25" ht="14" x14ac:dyDescent="0.15">
      <c r="B12" s="52">
        <v>6</v>
      </c>
      <c r="C12" s="54" t="s">
        <v>220</v>
      </c>
      <c r="D12" s="58">
        <v>65.260000000000005</v>
      </c>
      <c r="E12" s="59">
        <v>11000</v>
      </c>
      <c r="F12" s="56">
        <f t="shared" si="0"/>
        <v>717860</v>
      </c>
      <c r="I12" s="58">
        <v>65.260000000000005</v>
      </c>
      <c r="J12" s="66">
        <v>3</v>
      </c>
      <c r="K12" s="66" t="s">
        <v>223</v>
      </c>
      <c r="L12" s="3" t="s">
        <v>224</v>
      </c>
      <c r="R12" s="3">
        <v>40000</v>
      </c>
      <c r="T12" s="3" t="s">
        <v>218</v>
      </c>
      <c r="U12" s="3" t="s">
        <v>225</v>
      </c>
      <c r="X12" s="3" t="s">
        <v>226</v>
      </c>
    </row>
    <row r="13" spans="1:25" ht="14" x14ac:dyDescent="0.15">
      <c r="B13" s="52">
        <v>7</v>
      </c>
      <c r="C13" s="54" t="s">
        <v>219</v>
      </c>
      <c r="D13" s="58">
        <v>28.39</v>
      </c>
      <c r="E13" s="59">
        <v>13200</v>
      </c>
      <c r="F13" s="56">
        <f t="shared" si="0"/>
        <v>374748</v>
      </c>
      <c r="H13" s="71">
        <v>45708</v>
      </c>
      <c r="I13" s="58">
        <v>28.39</v>
      </c>
      <c r="J13" s="66">
        <v>1</v>
      </c>
      <c r="K13" s="66" t="s">
        <v>223</v>
      </c>
      <c r="L13" s="3" t="s">
        <v>224</v>
      </c>
      <c r="R13" s="3">
        <v>40000</v>
      </c>
      <c r="T13" s="3" t="s">
        <v>218</v>
      </c>
      <c r="U13" s="3" t="s">
        <v>225</v>
      </c>
      <c r="X13" s="3" t="s">
        <v>226</v>
      </c>
    </row>
    <row r="14" spans="1:25" ht="14" x14ac:dyDescent="0.15">
      <c r="B14" s="52">
        <v>8</v>
      </c>
      <c r="C14" s="54" t="s">
        <v>219</v>
      </c>
      <c r="D14" s="58">
        <v>48.94</v>
      </c>
      <c r="E14" s="59">
        <v>11700</v>
      </c>
      <c r="F14" s="56">
        <f t="shared" si="0"/>
        <v>572598</v>
      </c>
      <c r="H14" s="71">
        <v>45332</v>
      </c>
      <c r="I14" s="58">
        <v>48.94</v>
      </c>
      <c r="J14" s="66">
        <v>2</v>
      </c>
      <c r="K14" s="66">
        <v>1</v>
      </c>
      <c r="L14" s="3" t="s">
        <v>224</v>
      </c>
      <c r="R14" s="3">
        <v>40000</v>
      </c>
      <c r="T14" s="3" t="s">
        <v>218</v>
      </c>
      <c r="U14" s="3" t="s">
        <v>225</v>
      </c>
      <c r="X14" s="3" t="s">
        <v>226</v>
      </c>
    </row>
    <row r="15" spans="1:25" ht="14" x14ac:dyDescent="0.15">
      <c r="B15" s="52">
        <v>9</v>
      </c>
      <c r="C15" s="54" t="s">
        <v>219</v>
      </c>
      <c r="D15" s="58">
        <v>46.24</v>
      </c>
      <c r="E15" s="59">
        <v>11700</v>
      </c>
      <c r="F15" s="56">
        <f t="shared" si="0"/>
        <v>541008</v>
      </c>
      <c r="H15" s="71">
        <v>45332</v>
      </c>
      <c r="I15" s="58">
        <v>46.24</v>
      </c>
      <c r="J15" s="66">
        <v>2</v>
      </c>
      <c r="K15" s="66">
        <v>1</v>
      </c>
      <c r="L15" s="3" t="s">
        <v>224</v>
      </c>
      <c r="R15" s="3">
        <v>40000</v>
      </c>
      <c r="T15" s="3" t="s">
        <v>218</v>
      </c>
      <c r="U15" s="3" t="s">
        <v>225</v>
      </c>
      <c r="X15" s="3" t="s">
        <v>226</v>
      </c>
    </row>
    <row r="16" spans="1:25" ht="14" x14ac:dyDescent="0.15">
      <c r="B16" s="52">
        <v>10</v>
      </c>
      <c r="C16" s="54" t="s">
        <v>219</v>
      </c>
      <c r="D16" s="58">
        <v>65.09</v>
      </c>
      <c r="E16" s="59">
        <v>10700</v>
      </c>
      <c r="F16" s="56">
        <f t="shared" si="0"/>
        <v>696463</v>
      </c>
      <c r="H16" s="71">
        <v>45332</v>
      </c>
      <c r="I16" s="58">
        <v>65.09</v>
      </c>
      <c r="J16" s="66">
        <v>3</v>
      </c>
      <c r="K16" s="66">
        <v>1</v>
      </c>
      <c r="L16" s="3" t="s">
        <v>224</v>
      </c>
      <c r="R16" s="3">
        <v>40000</v>
      </c>
      <c r="T16" s="3" t="s">
        <v>218</v>
      </c>
      <c r="U16" s="3" t="s">
        <v>225</v>
      </c>
      <c r="X16" s="3" t="s">
        <v>226</v>
      </c>
    </row>
    <row r="17" spans="2:24" ht="14" x14ac:dyDescent="0.15">
      <c r="B17" s="52">
        <v>11</v>
      </c>
      <c r="C17" s="54" t="s">
        <v>219</v>
      </c>
      <c r="D17" s="58">
        <v>56.02</v>
      </c>
      <c r="E17" s="59">
        <v>11200</v>
      </c>
      <c r="F17" s="56">
        <f t="shared" si="0"/>
        <v>627424</v>
      </c>
      <c r="H17" s="71">
        <v>45332</v>
      </c>
      <c r="I17" s="58">
        <v>56.02</v>
      </c>
      <c r="J17" s="66">
        <v>3</v>
      </c>
      <c r="K17" s="66">
        <v>1</v>
      </c>
      <c r="L17" s="3" t="s">
        <v>224</v>
      </c>
      <c r="R17" s="3">
        <v>40000</v>
      </c>
      <c r="T17" s="3" t="s">
        <v>218</v>
      </c>
      <c r="U17" s="3" t="s">
        <v>225</v>
      </c>
      <c r="X17" s="3" t="s">
        <v>226</v>
      </c>
    </row>
    <row r="18" spans="2:24" ht="14" x14ac:dyDescent="0.15">
      <c r="B18" s="52">
        <v>12</v>
      </c>
      <c r="C18" s="54" t="s">
        <v>219</v>
      </c>
      <c r="D18" s="58">
        <v>46.47</v>
      </c>
      <c r="E18" s="59">
        <v>11500</v>
      </c>
      <c r="F18" s="56">
        <f t="shared" si="0"/>
        <v>534405</v>
      </c>
      <c r="H18" s="71">
        <v>45332</v>
      </c>
      <c r="I18" s="58">
        <v>46.47</v>
      </c>
      <c r="J18" s="66">
        <v>3</v>
      </c>
      <c r="K18" s="66">
        <v>1</v>
      </c>
      <c r="L18" s="3" t="s">
        <v>224</v>
      </c>
      <c r="R18" s="3">
        <v>40000</v>
      </c>
      <c r="T18" s="3" t="s">
        <v>218</v>
      </c>
      <c r="U18" s="3" t="s">
        <v>225</v>
      </c>
      <c r="X18" s="3" t="s">
        <v>226</v>
      </c>
    </row>
    <row r="19" spans="2:24" ht="14" x14ac:dyDescent="0.15">
      <c r="B19" s="52">
        <v>13</v>
      </c>
      <c r="C19" s="54" t="s">
        <v>219</v>
      </c>
      <c r="D19" s="58">
        <v>59.28</v>
      </c>
      <c r="E19" s="59">
        <v>10700</v>
      </c>
      <c r="F19" s="56">
        <f t="shared" si="0"/>
        <v>634296</v>
      </c>
      <c r="H19" s="71">
        <v>45840</v>
      </c>
      <c r="I19" s="58">
        <v>59.28</v>
      </c>
      <c r="J19" s="66">
        <v>3</v>
      </c>
      <c r="K19" s="66">
        <v>1</v>
      </c>
      <c r="L19" s="3" t="s">
        <v>224</v>
      </c>
      <c r="R19" s="3">
        <v>40000</v>
      </c>
      <c r="T19" s="3" t="s">
        <v>218</v>
      </c>
      <c r="U19" s="3" t="s">
        <v>225</v>
      </c>
      <c r="X19" s="3" t="s">
        <v>226</v>
      </c>
    </row>
    <row r="20" spans="2:24" ht="14" x14ac:dyDescent="0.15">
      <c r="B20" s="52">
        <v>14</v>
      </c>
      <c r="C20" s="54" t="s">
        <v>219</v>
      </c>
      <c r="D20" s="58">
        <v>52.45</v>
      </c>
      <c r="E20" s="59">
        <v>12000</v>
      </c>
      <c r="F20" s="56">
        <f t="shared" si="0"/>
        <v>629400</v>
      </c>
      <c r="H20" s="71">
        <v>45332</v>
      </c>
      <c r="I20" s="58">
        <v>52.45</v>
      </c>
      <c r="J20" s="66">
        <v>2</v>
      </c>
      <c r="K20" s="66">
        <v>1</v>
      </c>
      <c r="L20" s="3" t="s">
        <v>224</v>
      </c>
      <c r="R20" s="3">
        <v>40000</v>
      </c>
      <c r="T20" s="3" t="s">
        <v>218</v>
      </c>
      <c r="U20" s="3" t="s">
        <v>225</v>
      </c>
      <c r="X20" s="3" t="s">
        <v>226</v>
      </c>
    </row>
    <row r="21" spans="2:24" ht="14" x14ac:dyDescent="0.15">
      <c r="B21" s="52">
        <v>15</v>
      </c>
      <c r="C21" s="54" t="s">
        <v>219</v>
      </c>
      <c r="D21" s="58">
        <v>36.619999999999997</v>
      </c>
      <c r="E21" s="59">
        <v>12000</v>
      </c>
      <c r="F21" s="56">
        <f t="shared" si="0"/>
        <v>439439.99999999994</v>
      </c>
      <c r="H21" s="71">
        <v>45332</v>
      </c>
      <c r="I21" s="58">
        <v>36.619999999999997</v>
      </c>
      <c r="J21" s="66">
        <v>2</v>
      </c>
      <c r="K21" s="66">
        <v>1</v>
      </c>
      <c r="L21" s="3" t="s">
        <v>224</v>
      </c>
      <c r="R21" s="3">
        <v>40000</v>
      </c>
      <c r="T21" s="3" t="s">
        <v>218</v>
      </c>
      <c r="U21" s="3" t="s">
        <v>225</v>
      </c>
      <c r="X21" s="3" t="s">
        <v>226</v>
      </c>
    </row>
    <row r="22" spans="2:24" ht="14" x14ac:dyDescent="0.15">
      <c r="B22" s="52">
        <v>16</v>
      </c>
      <c r="C22" s="54" t="s">
        <v>219</v>
      </c>
      <c r="D22" s="58">
        <v>34.159999999999997</v>
      </c>
      <c r="E22" s="59">
        <v>13000</v>
      </c>
      <c r="F22" s="56">
        <f t="shared" si="0"/>
        <v>444079.99999999994</v>
      </c>
      <c r="H22" s="71">
        <v>45470</v>
      </c>
      <c r="I22" s="58">
        <v>34.159999999999997</v>
      </c>
      <c r="J22" s="66">
        <v>1</v>
      </c>
      <c r="K22" s="66">
        <v>1</v>
      </c>
      <c r="L22" s="3" t="s">
        <v>224</v>
      </c>
      <c r="R22" s="3">
        <v>40000</v>
      </c>
      <c r="T22" s="3" t="s">
        <v>218</v>
      </c>
      <c r="U22" s="3" t="s">
        <v>225</v>
      </c>
      <c r="X22" s="3" t="s">
        <v>226</v>
      </c>
    </row>
    <row r="23" spans="2:24" ht="14" x14ac:dyDescent="0.15">
      <c r="B23" s="52">
        <v>17</v>
      </c>
      <c r="C23" s="54" t="s">
        <v>220</v>
      </c>
      <c r="D23" s="58">
        <v>47.17</v>
      </c>
      <c r="E23" s="59">
        <v>11900</v>
      </c>
      <c r="F23" s="56">
        <f t="shared" si="0"/>
        <v>561323</v>
      </c>
      <c r="I23" s="58">
        <v>47.17</v>
      </c>
      <c r="J23" s="66">
        <v>2</v>
      </c>
      <c r="K23" s="66">
        <v>2</v>
      </c>
      <c r="L23" s="3" t="s">
        <v>224</v>
      </c>
      <c r="R23" s="3">
        <v>40000</v>
      </c>
      <c r="T23" s="3" t="s">
        <v>218</v>
      </c>
      <c r="U23" s="3" t="s">
        <v>225</v>
      </c>
      <c r="X23" s="3" t="s">
        <v>226</v>
      </c>
    </row>
    <row r="24" spans="2:24" ht="14" x14ac:dyDescent="0.15">
      <c r="B24" s="52">
        <v>18</v>
      </c>
      <c r="C24" s="54" t="s">
        <v>219</v>
      </c>
      <c r="D24" s="58">
        <v>46.09</v>
      </c>
      <c r="E24" s="59">
        <v>11500</v>
      </c>
      <c r="F24" s="56">
        <f t="shared" si="0"/>
        <v>530035</v>
      </c>
      <c r="H24" s="71">
        <v>45903</v>
      </c>
      <c r="I24" s="58">
        <v>46.09</v>
      </c>
      <c r="J24" s="66">
        <v>2</v>
      </c>
      <c r="K24" s="66">
        <v>2</v>
      </c>
      <c r="L24" s="3" t="s">
        <v>224</v>
      </c>
      <c r="R24" s="3">
        <v>40000</v>
      </c>
      <c r="T24" s="3" t="s">
        <v>218</v>
      </c>
      <c r="U24" s="3" t="s">
        <v>225</v>
      </c>
      <c r="X24" s="3" t="s">
        <v>226</v>
      </c>
    </row>
    <row r="25" spans="2:24" ht="14" x14ac:dyDescent="0.15">
      <c r="B25" s="52">
        <v>19</v>
      </c>
      <c r="C25" s="54" t="s">
        <v>219</v>
      </c>
      <c r="D25" s="58">
        <v>64.67</v>
      </c>
      <c r="E25" s="59">
        <v>10400</v>
      </c>
      <c r="F25" s="56">
        <f t="shared" si="0"/>
        <v>672568</v>
      </c>
      <c r="H25" s="71">
        <v>45902</v>
      </c>
      <c r="I25" s="58">
        <v>64.67</v>
      </c>
      <c r="J25" s="66">
        <v>3</v>
      </c>
      <c r="K25" s="66">
        <v>2</v>
      </c>
      <c r="L25" s="3" t="s">
        <v>224</v>
      </c>
      <c r="R25" s="3">
        <v>40000</v>
      </c>
      <c r="T25" s="3" t="s">
        <v>218</v>
      </c>
      <c r="U25" s="3" t="s">
        <v>225</v>
      </c>
      <c r="X25" s="3" t="s">
        <v>226</v>
      </c>
    </row>
    <row r="26" spans="2:24" ht="14" x14ac:dyDescent="0.15">
      <c r="B26" s="53">
        <v>20</v>
      </c>
      <c r="C26" s="55" t="s">
        <v>219</v>
      </c>
      <c r="D26" s="60">
        <v>55.61</v>
      </c>
      <c r="E26" s="61">
        <v>11000</v>
      </c>
      <c r="F26" s="57">
        <f t="shared" si="0"/>
        <v>611710</v>
      </c>
      <c r="H26" s="71">
        <v>45339</v>
      </c>
      <c r="I26" s="60">
        <v>55.61</v>
      </c>
      <c r="J26" s="68">
        <v>3</v>
      </c>
      <c r="K26" s="66">
        <v>2</v>
      </c>
      <c r="L26" s="3" t="s">
        <v>224</v>
      </c>
      <c r="R26" s="3">
        <v>40000</v>
      </c>
      <c r="T26" s="3" t="s">
        <v>218</v>
      </c>
      <c r="U26" s="3" t="s">
        <v>225</v>
      </c>
      <c r="X26" s="3" t="s">
        <v>226</v>
      </c>
    </row>
    <row r="27" spans="2:24" ht="14" x14ac:dyDescent="0.15">
      <c r="B27" s="52">
        <v>21</v>
      </c>
      <c r="C27" s="55" t="s">
        <v>219</v>
      </c>
      <c r="D27" s="58">
        <v>46.36</v>
      </c>
      <c r="E27" s="59">
        <v>10500</v>
      </c>
      <c r="F27" s="56">
        <f t="shared" si="0"/>
        <v>486780</v>
      </c>
      <c r="H27" s="71">
        <v>45407</v>
      </c>
      <c r="I27" s="58">
        <v>46.36</v>
      </c>
      <c r="J27" s="66">
        <v>3</v>
      </c>
      <c r="K27" s="66">
        <v>2</v>
      </c>
      <c r="L27" s="3" t="s">
        <v>224</v>
      </c>
      <c r="R27" s="3">
        <v>40000</v>
      </c>
      <c r="T27" s="3" t="s">
        <v>218</v>
      </c>
      <c r="U27" s="3" t="s">
        <v>225</v>
      </c>
      <c r="X27" s="3" t="s">
        <v>226</v>
      </c>
    </row>
    <row r="28" spans="2:24" ht="14" x14ac:dyDescent="0.15">
      <c r="B28" s="52">
        <v>22</v>
      </c>
      <c r="C28" s="55" t="s">
        <v>219</v>
      </c>
      <c r="D28" s="58">
        <v>59.07</v>
      </c>
      <c r="E28" s="59">
        <v>10500</v>
      </c>
      <c r="F28" s="56">
        <f t="shared" si="0"/>
        <v>620235</v>
      </c>
      <c r="H28" s="71">
        <v>45339</v>
      </c>
      <c r="I28" s="58">
        <v>59.07</v>
      </c>
      <c r="J28" s="66">
        <v>3</v>
      </c>
      <c r="K28" s="66">
        <v>2</v>
      </c>
      <c r="L28" s="3" t="s">
        <v>224</v>
      </c>
      <c r="R28" s="3">
        <v>40000</v>
      </c>
      <c r="T28" s="3" t="s">
        <v>218</v>
      </c>
      <c r="U28" s="3" t="s">
        <v>225</v>
      </c>
      <c r="X28" s="3" t="s">
        <v>226</v>
      </c>
    </row>
    <row r="29" spans="2:24" ht="14" x14ac:dyDescent="0.15">
      <c r="B29" s="52">
        <v>23</v>
      </c>
      <c r="C29" s="54" t="s">
        <v>220</v>
      </c>
      <c r="D29" s="58">
        <v>52.32</v>
      </c>
      <c r="E29" s="59">
        <v>12000</v>
      </c>
      <c r="F29" s="56">
        <f t="shared" si="0"/>
        <v>627840</v>
      </c>
      <c r="I29" s="58">
        <v>52.32</v>
      </c>
      <c r="J29" s="66">
        <v>2</v>
      </c>
      <c r="K29" s="66">
        <v>2</v>
      </c>
      <c r="L29" s="3" t="s">
        <v>224</v>
      </c>
      <c r="R29" s="3">
        <v>40000</v>
      </c>
      <c r="T29" s="3" t="s">
        <v>218</v>
      </c>
      <c r="U29" s="3" t="s">
        <v>225</v>
      </c>
      <c r="X29" s="3" t="s">
        <v>226</v>
      </c>
    </row>
    <row r="30" spans="2:24" ht="14" x14ac:dyDescent="0.15">
      <c r="B30" s="52">
        <v>24</v>
      </c>
      <c r="C30" s="54" t="s">
        <v>219</v>
      </c>
      <c r="D30" s="58">
        <v>36.56</v>
      </c>
      <c r="E30" s="59">
        <v>12000</v>
      </c>
      <c r="F30" s="56">
        <f t="shared" si="0"/>
        <v>438720</v>
      </c>
      <c r="H30" s="71">
        <v>45339</v>
      </c>
      <c r="I30" s="58">
        <v>36.56</v>
      </c>
      <c r="J30" s="66">
        <v>2</v>
      </c>
      <c r="K30" s="66">
        <v>2</v>
      </c>
      <c r="L30" s="3" t="s">
        <v>224</v>
      </c>
      <c r="R30" s="3">
        <v>40000</v>
      </c>
      <c r="T30" s="3" t="s">
        <v>218</v>
      </c>
      <c r="U30" s="3" t="s">
        <v>225</v>
      </c>
      <c r="X30" s="3" t="s">
        <v>226</v>
      </c>
    </row>
    <row r="31" spans="2:24" ht="14" x14ac:dyDescent="0.15">
      <c r="B31" s="52">
        <v>25</v>
      </c>
      <c r="C31" s="54" t="s">
        <v>220</v>
      </c>
      <c r="D31" s="58">
        <v>34.04</v>
      </c>
      <c r="E31" s="59">
        <v>13200</v>
      </c>
      <c r="F31" s="56">
        <f t="shared" si="0"/>
        <v>449328</v>
      </c>
      <c r="I31" s="58">
        <v>34.04</v>
      </c>
      <c r="J31" s="66">
        <v>1</v>
      </c>
      <c r="K31" s="66">
        <v>2</v>
      </c>
      <c r="L31" s="3" t="s">
        <v>224</v>
      </c>
      <c r="R31" s="3">
        <v>40000</v>
      </c>
      <c r="T31" s="3" t="s">
        <v>218</v>
      </c>
      <c r="U31" s="3" t="s">
        <v>225</v>
      </c>
      <c r="X31" s="3" t="s">
        <v>226</v>
      </c>
    </row>
    <row r="32" spans="2:24" ht="14" x14ac:dyDescent="0.15">
      <c r="B32" s="52">
        <v>26</v>
      </c>
      <c r="C32" s="54" t="s">
        <v>220</v>
      </c>
      <c r="D32" s="58">
        <v>48.86</v>
      </c>
      <c r="E32" s="59">
        <v>11900</v>
      </c>
      <c r="F32" s="56">
        <f t="shared" si="0"/>
        <v>581434</v>
      </c>
      <c r="I32" s="58">
        <v>48.86</v>
      </c>
      <c r="J32" s="66">
        <v>2</v>
      </c>
      <c r="K32" s="66">
        <v>3</v>
      </c>
      <c r="L32" s="3" t="s">
        <v>224</v>
      </c>
      <c r="R32" s="3">
        <v>40000</v>
      </c>
      <c r="T32" s="3" t="s">
        <v>218</v>
      </c>
      <c r="U32" s="3" t="s">
        <v>225</v>
      </c>
      <c r="X32" s="3" t="s">
        <v>226</v>
      </c>
    </row>
    <row r="33" spans="2:24" ht="14" x14ac:dyDescent="0.15">
      <c r="B33" s="52">
        <v>27</v>
      </c>
      <c r="C33" s="54" t="s">
        <v>219</v>
      </c>
      <c r="D33" s="58">
        <v>46.31</v>
      </c>
      <c r="E33" s="59">
        <v>11000</v>
      </c>
      <c r="F33" s="56">
        <f t="shared" si="0"/>
        <v>509410</v>
      </c>
      <c r="H33" s="71">
        <v>45546</v>
      </c>
      <c r="I33" s="58">
        <v>46.31</v>
      </c>
      <c r="J33" s="66">
        <v>2</v>
      </c>
      <c r="K33" s="66">
        <v>3</v>
      </c>
      <c r="L33" s="3" t="s">
        <v>224</v>
      </c>
      <c r="R33" s="3">
        <v>40000</v>
      </c>
      <c r="T33" s="3" t="s">
        <v>218</v>
      </c>
      <c r="U33" s="3" t="s">
        <v>225</v>
      </c>
      <c r="X33" s="3" t="s">
        <v>226</v>
      </c>
    </row>
    <row r="34" spans="2:24" ht="14" x14ac:dyDescent="0.15">
      <c r="B34" s="52">
        <v>28</v>
      </c>
      <c r="C34" s="54" t="s">
        <v>219</v>
      </c>
      <c r="D34" s="58">
        <v>64.77</v>
      </c>
      <c r="E34" s="59">
        <v>10500</v>
      </c>
      <c r="F34" s="56">
        <f t="shared" si="0"/>
        <v>680085</v>
      </c>
      <c r="H34" s="71">
        <v>45635</v>
      </c>
      <c r="I34" s="58">
        <v>64.77</v>
      </c>
      <c r="J34" s="66">
        <v>3</v>
      </c>
      <c r="K34" s="66">
        <v>3</v>
      </c>
      <c r="L34" s="3" t="s">
        <v>224</v>
      </c>
      <c r="R34" s="3">
        <v>40000</v>
      </c>
      <c r="T34" s="3" t="s">
        <v>218</v>
      </c>
      <c r="U34" s="3" t="s">
        <v>225</v>
      </c>
      <c r="X34" s="3" t="s">
        <v>226</v>
      </c>
    </row>
    <row r="35" spans="2:24" ht="14" x14ac:dyDescent="0.15">
      <c r="B35" s="52">
        <v>29</v>
      </c>
      <c r="C35" s="54" t="s">
        <v>220</v>
      </c>
      <c r="D35" s="58">
        <v>55.68</v>
      </c>
      <c r="E35" s="59">
        <v>12000</v>
      </c>
      <c r="F35" s="56">
        <f t="shared" si="0"/>
        <v>668160</v>
      </c>
      <c r="I35" s="58">
        <v>55.68</v>
      </c>
      <c r="J35" s="66">
        <v>3</v>
      </c>
      <c r="K35" s="66">
        <v>3</v>
      </c>
      <c r="L35" s="3" t="s">
        <v>224</v>
      </c>
      <c r="R35" s="3">
        <v>40000</v>
      </c>
      <c r="T35" s="3" t="s">
        <v>218</v>
      </c>
      <c r="U35" s="3" t="s">
        <v>225</v>
      </c>
      <c r="X35" s="3" t="s">
        <v>226</v>
      </c>
    </row>
    <row r="36" spans="2:24" ht="14" x14ac:dyDescent="0.15">
      <c r="B36" s="52">
        <v>30</v>
      </c>
      <c r="C36" s="54" t="s">
        <v>219</v>
      </c>
      <c r="D36" s="58">
        <v>46.36</v>
      </c>
      <c r="E36" s="59">
        <v>11500</v>
      </c>
      <c r="F36" s="56">
        <f t="shared" si="0"/>
        <v>533140</v>
      </c>
      <c r="H36" s="71">
        <v>45327</v>
      </c>
      <c r="I36" s="58">
        <v>46.36</v>
      </c>
      <c r="J36" s="66">
        <v>3</v>
      </c>
      <c r="K36" s="66">
        <v>3</v>
      </c>
      <c r="L36" s="3" t="s">
        <v>224</v>
      </c>
      <c r="R36" s="3">
        <v>40000</v>
      </c>
      <c r="T36" s="3" t="s">
        <v>218</v>
      </c>
      <c r="U36" s="3" t="s">
        <v>225</v>
      </c>
      <c r="X36" s="3" t="s">
        <v>226</v>
      </c>
    </row>
    <row r="37" spans="2:24" ht="14" x14ac:dyDescent="0.15">
      <c r="B37" s="52">
        <v>31</v>
      </c>
      <c r="C37" s="54" t="s">
        <v>220</v>
      </c>
      <c r="D37" s="58">
        <v>59.07</v>
      </c>
      <c r="E37" s="59">
        <v>11000</v>
      </c>
      <c r="F37" s="56">
        <f t="shared" si="0"/>
        <v>649770</v>
      </c>
      <c r="I37" s="58">
        <v>59.07</v>
      </c>
      <c r="J37" s="66">
        <v>3</v>
      </c>
      <c r="K37" s="66">
        <v>3</v>
      </c>
      <c r="L37" s="3" t="s">
        <v>224</v>
      </c>
      <c r="R37" s="3">
        <v>40000</v>
      </c>
      <c r="T37" s="3" t="s">
        <v>218</v>
      </c>
      <c r="U37" s="3" t="s">
        <v>225</v>
      </c>
      <c r="X37" s="3" t="s">
        <v>226</v>
      </c>
    </row>
    <row r="38" spans="2:24" ht="14" x14ac:dyDescent="0.15">
      <c r="B38" s="52">
        <v>32</v>
      </c>
      <c r="C38" s="54" t="s">
        <v>219</v>
      </c>
      <c r="D38" s="58">
        <v>52.18</v>
      </c>
      <c r="E38" s="59">
        <v>11000</v>
      </c>
      <c r="F38" s="56">
        <f t="shared" si="0"/>
        <v>573980</v>
      </c>
      <c r="H38" s="71">
        <v>45812</v>
      </c>
      <c r="I38" s="58">
        <v>52.18</v>
      </c>
      <c r="J38" s="66">
        <v>2</v>
      </c>
      <c r="K38" s="66">
        <v>3</v>
      </c>
      <c r="L38" s="3" t="s">
        <v>224</v>
      </c>
      <c r="R38" s="3">
        <v>40000</v>
      </c>
      <c r="T38" s="3" t="s">
        <v>218</v>
      </c>
      <c r="U38" s="3" t="s">
        <v>225</v>
      </c>
      <c r="X38" s="3" t="s">
        <v>226</v>
      </c>
    </row>
    <row r="39" spans="2:24" ht="14" x14ac:dyDescent="0.15">
      <c r="B39" s="52">
        <v>33</v>
      </c>
      <c r="C39" s="54" t="s">
        <v>219</v>
      </c>
      <c r="D39" s="58">
        <v>36.729999999999997</v>
      </c>
      <c r="E39" s="59">
        <v>12000</v>
      </c>
      <c r="F39" s="56">
        <f t="shared" si="0"/>
        <v>440759.99999999994</v>
      </c>
      <c r="H39" s="71">
        <v>45614</v>
      </c>
      <c r="I39" s="58">
        <v>36.729999999999997</v>
      </c>
      <c r="J39" s="66">
        <v>2</v>
      </c>
      <c r="K39" s="66">
        <v>3</v>
      </c>
      <c r="L39" s="3" t="s">
        <v>224</v>
      </c>
      <c r="R39" s="3">
        <v>40000</v>
      </c>
      <c r="T39" s="3" t="s">
        <v>218</v>
      </c>
      <c r="U39" s="3" t="s">
        <v>225</v>
      </c>
      <c r="X39" s="3" t="s">
        <v>226</v>
      </c>
    </row>
    <row r="40" spans="2:24" ht="14" x14ac:dyDescent="0.15">
      <c r="B40" s="52">
        <v>34</v>
      </c>
      <c r="C40" s="54" t="s">
        <v>220</v>
      </c>
      <c r="D40" s="58">
        <v>34.24</v>
      </c>
      <c r="E40" s="59">
        <v>13200</v>
      </c>
      <c r="F40" s="56">
        <f t="shared" si="0"/>
        <v>451968</v>
      </c>
      <c r="I40" s="58">
        <v>34.24</v>
      </c>
      <c r="J40" s="66">
        <v>1</v>
      </c>
      <c r="K40" s="66">
        <v>3</v>
      </c>
      <c r="L40" s="3" t="s">
        <v>224</v>
      </c>
      <c r="R40" s="3">
        <v>40000</v>
      </c>
      <c r="T40" s="3" t="s">
        <v>218</v>
      </c>
      <c r="U40" s="3" t="s">
        <v>225</v>
      </c>
      <c r="X40" s="3" t="s">
        <v>226</v>
      </c>
    </row>
    <row r="41" spans="2:24" ht="14" x14ac:dyDescent="0.15">
      <c r="B41" s="52">
        <v>35</v>
      </c>
      <c r="C41" s="54" t="s">
        <v>220</v>
      </c>
      <c r="D41" s="58">
        <v>49.16</v>
      </c>
      <c r="E41" s="59">
        <v>11900</v>
      </c>
      <c r="F41" s="56">
        <f t="shared" si="0"/>
        <v>585004</v>
      </c>
      <c r="I41" s="58">
        <v>49.16</v>
      </c>
      <c r="J41" s="66">
        <v>2</v>
      </c>
      <c r="K41" s="66">
        <v>4</v>
      </c>
      <c r="L41" s="3" t="s">
        <v>224</v>
      </c>
      <c r="R41" s="3">
        <v>40000</v>
      </c>
      <c r="T41" s="3" t="s">
        <v>218</v>
      </c>
      <c r="U41" s="3" t="s">
        <v>225</v>
      </c>
      <c r="X41" s="3" t="s">
        <v>226</v>
      </c>
    </row>
    <row r="42" spans="2:24" ht="14" x14ac:dyDescent="0.15">
      <c r="B42" s="52">
        <v>36</v>
      </c>
      <c r="C42" s="54" t="s">
        <v>219</v>
      </c>
      <c r="D42" s="58">
        <v>46.32</v>
      </c>
      <c r="E42" s="59">
        <v>11500</v>
      </c>
      <c r="F42" s="56">
        <f t="shared" si="0"/>
        <v>532680</v>
      </c>
      <c r="H42" s="71">
        <v>45339</v>
      </c>
      <c r="I42" s="58">
        <v>46.32</v>
      </c>
      <c r="J42" s="66">
        <v>2</v>
      </c>
      <c r="K42" s="66">
        <v>4</v>
      </c>
      <c r="L42" s="3" t="s">
        <v>224</v>
      </c>
      <c r="R42" s="3">
        <v>40000</v>
      </c>
      <c r="T42" s="3" t="s">
        <v>218</v>
      </c>
      <c r="U42" s="3" t="s">
        <v>225</v>
      </c>
      <c r="X42" s="3" t="s">
        <v>226</v>
      </c>
    </row>
    <row r="43" spans="2:24" ht="14" x14ac:dyDescent="0.15">
      <c r="B43" s="52">
        <v>37</v>
      </c>
      <c r="C43" s="54" t="s">
        <v>219</v>
      </c>
      <c r="D43" s="58">
        <v>64.900000000000006</v>
      </c>
      <c r="E43" s="59">
        <v>10400</v>
      </c>
      <c r="F43" s="56">
        <f t="shared" si="0"/>
        <v>674960.00000000012</v>
      </c>
      <c r="H43" s="71">
        <v>45902</v>
      </c>
      <c r="I43" s="58">
        <v>64.900000000000006</v>
      </c>
      <c r="J43" s="66">
        <v>3</v>
      </c>
      <c r="K43" s="66">
        <v>4</v>
      </c>
      <c r="L43" s="3" t="s">
        <v>224</v>
      </c>
      <c r="R43" s="3">
        <v>40000</v>
      </c>
      <c r="T43" s="3" t="s">
        <v>218</v>
      </c>
      <c r="U43" s="3" t="s">
        <v>225</v>
      </c>
      <c r="X43" s="3" t="s">
        <v>226</v>
      </c>
    </row>
    <row r="44" spans="2:24" ht="14" x14ac:dyDescent="0.15">
      <c r="B44" s="52">
        <v>38</v>
      </c>
      <c r="C44" s="54" t="s">
        <v>220</v>
      </c>
      <c r="D44" s="58">
        <v>55.78</v>
      </c>
      <c r="E44" s="59">
        <v>12000</v>
      </c>
      <c r="F44" s="56">
        <f t="shared" si="0"/>
        <v>669360</v>
      </c>
      <c r="I44" s="58">
        <v>55.78</v>
      </c>
      <c r="J44" s="66">
        <v>3</v>
      </c>
      <c r="K44" s="66">
        <v>4</v>
      </c>
      <c r="L44" s="3" t="s">
        <v>224</v>
      </c>
      <c r="R44" s="3">
        <v>40000</v>
      </c>
      <c r="T44" s="3" t="s">
        <v>218</v>
      </c>
      <c r="U44" s="3" t="s">
        <v>225</v>
      </c>
      <c r="X44" s="3" t="s">
        <v>226</v>
      </c>
    </row>
    <row r="45" spans="2:24" ht="14" x14ac:dyDescent="0.15">
      <c r="B45" s="52">
        <v>39</v>
      </c>
      <c r="C45" s="54" t="s">
        <v>219</v>
      </c>
      <c r="D45" s="58">
        <v>46.48</v>
      </c>
      <c r="E45" s="59">
        <v>11700</v>
      </c>
      <c r="F45" s="56">
        <f t="shared" si="0"/>
        <v>543816</v>
      </c>
      <c r="H45" s="71">
        <v>45407</v>
      </c>
      <c r="I45" s="58">
        <v>46.48</v>
      </c>
      <c r="J45" s="66">
        <v>3</v>
      </c>
      <c r="K45" s="66">
        <v>4</v>
      </c>
      <c r="L45" s="3" t="s">
        <v>224</v>
      </c>
      <c r="R45" s="3">
        <v>40000</v>
      </c>
      <c r="T45" s="3" t="s">
        <v>218</v>
      </c>
      <c r="U45" s="3" t="s">
        <v>225</v>
      </c>
      <c r="X45" s="3" t="s">
        <v>226</v>
      </c>
    </row>
    <row r="46" spans="2:24" ht="14" x14ac:dyDescent="0.15">
      <c r="B46" s="53">
        <v>40</v>
      </c>
      <c r="C46" s="55" t="s">
        <v>220</v>
      </c>
      <c r="D46" s="58">
        <v>59.14</v>
      </c>
      <c r="E46" s="59">
        <v>11000</v>
      </c>
      <c r="F46" s="57">
        <f t="shared" si="0"/>
        <v>650540</v>
      </c>
      <c r="I46" s="58">
        <v>59.14</v>
      </c>
      <c r="J46" s="66">
        <v>3</v>
      </c>
      <c r="K46" s="66">
        <v>4</v>
      </c>
      <c r="L46" s="3" t="s">
        <v>224</v>
      </c>
      <c r="R46" s="3">
        <v>40000</v>
      </c>
      <c r="T46" s="3" t="s">
        <v>218</v>
      </c>
      <c r="U46" s="3" t="s">
        <v>225</v>
      </c>
      <c r="X46" s="3" t="s">
        <v>226</v>
      </c>
    </row>
    <row r="47" spans="2:24" ht="14" x14ac:dyDescent="0.15">
      <c r="B47" s="52">
        <v>41</v>
      </c>
      <c r="C47" s="54" t="s">
        <v>220</v>
      </c>
      <c r="D47" s="58">
        <v>52.26</v>
      </c>
      <c r="E47" s="59">
        <v>12000</v>
      </c>
      <c r="F47" s="56">
        <f t="shared" si="0"/>
        <v>627120</v>
      </c>
      <c r="I47" s="58">
        <v>52.26</v>
      </c>
      <c r="J47" s="66">
        <v>2</v>
      </c>
      <c r="K47" s="66">
        <v>4</v>
      </c>
      <c r="L47" s="3" t="s">
        <v>224</v>
      </c>
      <c r="R47" s="3">
        <v>40000</v>
      </c>
      <c r="T47" s="3" t="s">
        <v>218</v>
      </c>
      <c r="U47" s="3" t="s">
        <v>225</v>
      </c>
      <c r="X47" s="3" t="s">
        <v>226</v>
      </c>
    </row>
    <row r="48" spans="2:24" ht="14" x14ac:dyDescent="0.15">
      <c r="B48" s="52">
        <v>42</v>
      </c>
      <c r="C48" s="54" t="s">
        <v>219</v>
      </c>
      <c r="D48" s="58">
        <v>36.81</v>
      </c>
      <c r="E48" s="59">
        <v>12000</v>
      </c>
      <c r="F48" s="56">
        <f t="shared" si="0"/>
        <v>441720</v>
      </c>
      <c r="H48" s="71">
        <v>45492</v>
      </c>
      <c r="I48" s="58">
        <v>36.81</v>
      </c>
      <c r="J48" s="66">
        <v>2</v>
      </c>
      <c r="K48" s="66">
        <v>4</v>
      </c>
      <c r="L48" s="3" t="s">
        <v>224</v>
      </c>
      <c r="R48" s="3">
        <v>40000</v>
      </c>
      <c r="T48" s="3" t="s">
        <v>218</v>
      </c>
      <c r="U48" s="3" t="s">
        <v>225</v>
      </c>
      <c r="X48" s="3" t="s">
        <v>226</v>
      </c>
    </row>
    <row r="49" spans="2:24" ht="14" x14ac:dyDescent="0.15">
      <c r="B49" s="52">
        <v>43</v>
      </c>
      <c r="C49" s="54" t="s">
        <v>220</v>
      </c>
      <c r="D49" s="58">
        <v>34.299999999999997</v>
      </c>
      <c r="E49" s="59">
        <v>13200</v>
      </c>
      <c r="F49" s="56">
        <f t="shared" si="0"/>
        <v>452759.99999999994</v>
      </c>
      <c r="I49" s="58">
        <v>34.299999999999997</v>
      </c>
      <c r="J49" s="66">
        <v>1</v>
      </c>
      <c r="K49" s="66">
        <v>4</v>
      </c>
      <c r="L49" s="3" t="s">
        <v>224</v>
      </c>
      <c r="R49" s="3">
        <v>40000</v>
      </c>
      <c r="T49" s="3" t="s">
        <v>218</v>
      </c>
      <c r="U49" s="3" t="s">
        <v>225</v>
      </c>
      <c r="X49" s="3" t="s">
        <v>226</v>
      </c>
    </row>
    <row r="50" spans="2:24" ht="14" x14ac:dyDescent="0.15">
      <c r="B50" s="52">
        <v>44</v>
      </c>
      <c r="C50" s="54" t="s">
        <v>220</v>
      </c>
      <c r="D50" s="58">
        <v>48.78</v>
      </c>
      <c r="E50" s="59">
        <v>11900</v>
      </c>
      <c r="F50" s="56">
        <f t="shared" si="0"/>
        <v>580482</v>
      </c>
      <c r="I50" s="58">
        <v>48.78</v>
      </c>
      <c r="J50" s="66">
        <v>2</v>
      </c>
      <c r="K50" s="66">
        <v>5</v>
      </c>
      <c r="L50" s="3" t="s">
        <v>224</v>
      </c>
      <c r="R50" s="3">
        <v>40000</v>
      </c>
      <c r="T50" s="3" t="s">
        <v>218</v>
      </c>
      <c r="U50" s="3" t="s">
        <v>225</v>
      </c>
      <c r="X50" s="3" t="s">
        <v>226</v>
      </c>
    </row>
    <row r="51" spans="2:24" ht="14" x14ac:dyDescent="0.15">
      <c r="B51" s="52">
        <v>45</v>
      </c>
      <c r="C51" s="54" t="s">
        <v>220</v>
      </c>
      <c r="D51" s="58">
        <v>46.4</v>
      </c>
      <c r="E51" s="59">
        <v>11900</v>
      </c>
      <c r="F51" s="56">
        <f t="shared" si="0"/>
        <v>552160</v>
      </c>
      <c r="I51" s="58">
        <v>46.4</v>
      </c>
      <c r="J51" s="66">
        <v>2</v>
      </c>
      <c r="K51" s="66">
        <v>5</v>
      </c>
      <c r="L51" s="3" t="s">
        <v>224</v>
      </c>
      <c r="R51" s="3">
        <v>40000</v>
      </c>
      <c r="T51" s="3" t="s">
        <v>218</v>
      </c>
      <c r="U51" s="3" t="s">
        <v>225</v>
      </c>
      <c r="X51" s="3" t="s">
        <v>226</v>
      </c>
    </row>
    <row r="52" spans="2:24" ht="14" x14ac:dyDescent="0.15">
      <c r="B52" s="52">
        <v>46</v>
      </c>
      <c r="C52" s="54" t="s">
        <v>219</v>
      </c>
      <c r="D52" s="58">
        <v>64.92</v>
      </c>
      <c r="E52" s="59">
        <v>10700</v>
      </c>
      <c r="F52" s="56">
        <f t="shared" si="0"/>
        <v>694644</v>
      </c>
      <c r="H52" s="71">
        <v>45743</v>
      </c>
      <c r="I52" s="58">
        <v>64.92</v>
      </c>
      <c r="J52" s="66">
        <v>3</v>
      </c>
      <c r="K52" s="66">
        <v>5</v>
      </c>
      <c r="L52" s="3" t="s">
        <v>224</v>
      </c>
      <c r="R52" s="3">
        <v>40000</v>
      </c>
      <c r="T52" s="3" t="s">
        <v>218</v>
      </c>
      <c r="U52" s="3" t="s">
        <v>225</v>
      </c>
      <c r="X52" s="3" t="s">
        <v>226</v>
      </c>
    </row>
    <row r="53" spans="2:24" ht="14" x14ac:dyDescent="0.15">
      <c r="B53" s="52">
        <v>47</v>
      </c>
      <c r="C53" s="54" t="s">
        <v>219</v>
      </c>
      <c r="D53" s="58">
        <v>55.76</v>
      </c>
      <c r="E53" s="59">
        <v>11200</v>
      </c>
      <c r="F53" s="56">
        <f t="shared" si="0"/>
        <v>624512</v>
      </c>
      <c r="H53" s="71">
        <v>45588</v>
      </c>
      <c r="I53" s="58">
        <v>55.76</v>
      </c>
      <c r="J53" s="66">
        <v>3</v>
      </c>
      <c r="K53" s="66">
        <v>5</v>
      </c>
      <c r="L53" s="3" t="s">
        <v>224</v>
      </c>
      <c r="R53" s="3">
        <v>40000</v>
      </c>
      <c r="T53" s="3" t="s">
        <v>218</v>
      </c>
      <c r="U53" s="3" t="s">
        <v>225</v>
      </c>
      <c r="X53" s="3" t="s">
        <v>226</v>
      </c>
    </row>
    <row r="54" spans="2:24" ht="14" x14ac:dyDescent="0.15">
      <c r="B54" s="52">
        <v>48</v>
      </c>
      <c r="C54" s="54" t="s">
        <v>219</v>
      </c>
      <c r="D54" s="58">
        <v>46.53</v>
      </c>
      <c r="E54" s="59">
        <v>11600</v>
      </c>
      <c r="F54" s="56">
        <f t="shared" si="0"/>
        <v>539748</v>
      </c>
      <c r="H54" s="71">
        <v>45386</v>
      </c>
      <c r="I54" s="58">
        <v>46.53</v>
      </c>
      <c r="J54" s="66">
        <v>3</v>
      </c>
      <c r="K54" s="66">
        <v>5</v>
      </c>
      <c r="L54" s="3" t="s">
        <v>224</v>
      </c>
      <c r="R54" s="3">
        <v>40000</v>
      </c>
      <c r="T54" s="3" t="s">
        <v>218</v>
      </c>
      <c r="U54" s="3" t="s">
        <v>225</v>
      </c>
      <c r="X54" s="3" t="s">
        <v>226</v>
      </c>
    </row>
    <row r="55" spans="2:24" ht="14" x14ac:dyDescent="0.15">
      <c r="B55" s="52">
        <v>49</v>
      </c>
      <c r="C55" s="54" t="s">
        <v>219</v>
      </c>
      <c r="D55" s="58">
        <v>95.09</v>
      </c>
      <c r="E55" s="59">
        <v>11000</v>
      </c>
      <c r="F55" s="56">
        <f t="shared" si="0"/>
        <v>1045990</v>
      </c>
      <c r="H55" s="71">
        <v>45332</v>
      </c>
      <c r="I55" s="58">
        <v>95.09</v>
      </c>
      <c r="J55" s="66">
        <v>3</v>
      </c>
      <c r="K55" s="66">
        <v>5</v>
      </c>
      <c r="L55" s="3" t="s">
        <v>224</v>
      </c>
      <c r="R55" s="3">
        <v>40000</v>
      </c>
      <c r="T55" s="3" t="s">
        <v>218</v>
      </c>
      <c r="U55" s="3" t="s">
        <v>225</v>
      </c>
      <c r="X55" s="3" t="s">
        <v>226</v>
      </c>
    </row>
    <row r="56" spans="2:24" ht="14" x14ac:dyDescent="0.15">
      <c r="B56" s="52">
        <v>50</v>
      </c>
      <c r="C56" s="54" t="s">
        <v>220</v>
      </c>
      <c r="D56" s="58">
        <v>34.19</v>
      </c>
      <c r="E56" s="59">
        <v>13200</v>
      </c>
      <c r="F56" s="56">
        <f t="shared" si="0"/>
        <v>451307.99999999994</v>
      </c>
      <c r="I56" s="58">
        <v>34.19</v>
      </c>
      <c r="J56" s="66">
        <v>1</v>
      </c>
      <c r="K56" s="66">
        <v>5</v>
      </c>
      <c r="L56" s="3" t="s">
        <v>224</v>
      </c>
      <c r="R56" s="3">
        <v>40000</v>
      </c>
      <c r="T56" s="3" t="s">
        <v>218</v>
      </c>
      <c r="U56" s="3" t="s">
        <v>225</v>
      </c>
      <c r="X56" s="3" t="s">
        <v>226</v>
      </c>
    </row>
    <row r="57" spans="2:24" ht="14" x14ac:dyDescent="0.15">
      <c r="B57" s="52">
        <v>51</v>
      </c>
      <c r="C57" s="54" t="s">
        <v>220</v>
      </c>
      <c r="D57" s="58">
        <v>60.42</v>
      </c>
      <c r="E57" s="59">
        <v>11000</v>
      </c>
      <c r="F57" s="56">
        <f t="shared" si="0"/>
        <v>664620</v>
      </c>
      <c r="I57" s="58">
        <v>60.42</v>
      </c>
      <c r="J57" s="66">
        <v>3</v>
      </c>
      <c r="K57" s="66" t="s">
        <v>223</v>
      </c>
      <c r="L57" s="3" t="s">
        <v>224</v>
      </c>
      <c r="R57" s="3">
        <v>40000</v>
      </c>
      <c r="T57" s="3" t="s">
        <v>218</v>
      </c>
      <c r="U57" s="3" t="s">
        <v>225</v>
      </c>
      <c r="X57" s="3" t="s">
        <v>226</v>
      </c>
    </row>
    <row r="58" spans="2:24" ht="14" x14ac:dyDescent="0.15">
      <c r="B58" s="52">
        <v>52</v>
      </c>
      <c r="C58" s="54" t="s">
        <v>220</v>
      </c>
      <c r="D58" s="58">
        <v>32.340000000000003</v>
      </c>
      <c r="E58" s="59">
        <v>13200</v>
      </c>
      <c r="F58" s="56">
        <f t="shared" si="0"/>
        <v>426888.00000000006</v>
      </c>
      <c r="I58" s="58">
        <v>32.340000000000003</v>
      </c>
      <c r="J58" s="66">
        <v>1</v>
      </c>
      <c r="K58" s="66" t="s">
        <v>223</v>
      </c>
      <c r="L58" s="3" t="s">
        <v>224</v>
      </c>
      <c r="R58" s="3">
        <v>40000</v>
      </c>
      <c r="T58" s="3" t="s">
        <v>218</v>
      </c>
      <c r="U58" s="3" t="s">
        <v>225</v>
      </c>
      <c r="X58" s="3" t="s">
        <v>226</v>
      </c>
    </row>
    <row r="59" spans="2:24" ht="14" x14ac:dyDescent="0.15">
      <c r="B59" s="52">
        <v>53</v>
      </c>
      <c r="C59" s="54" t="s">
        <v>219</v>
      </c>
      <c r="D59" s="58">
        <v>37.04</v>
      </c>
      <c r="E59" s="59">
        <v>11900</v>
      </c>
      <c r="F59" s="56">
        <f t="shared" si="0"/>
        <v>440776</v>
      </c>
      <c r="H59" s="71">
        <v>45771</v>
      </c>
      <c r="I59" s="58">
        <v>37.04</v>
      </c>
      <c r="J59" s="66">
        <v>2</v>
      </c>
      <c r="K59" s="66" t="s">
        <v>223</v>
      </c>
      <c r="L59" s="3" t="s">
        <v>224</v>
      </c>
      <c r="R59" s="3">
        <v>40000</v>
      </c>
      <c r="T59" s="3" t="s">
        <v>218</v>
      </c>
      <c r="U59" s="3" t="s">
        <v>225</v>
      </c>
      <c r="X59" s="3" t="s">
        <v>226</v>
      </c>
    </row>
    <row r="60" spans="2:24" ht="14" x14ac:dyDescent="0.15">
      <c r="B60" s="52">
        <v>54</v>
      </c>
      <c r="C60" s="54" t="s">
        <v>219</v>
      </c>
      <c r="D60" s="58">
        <v>34.93</v>
      </c>
      <c r="E60" s="59">
        <v>12500</v>
      </c>
      <c r="F60" s="56">
        <f t="shared" si="0"/>
        <v>436625</v>
      </c>
      <c r="H60" s="71">
        <v>45931</v>
      </c>
      <c r="I60" s="58">
        <v>34.93</v>
      </c>
      <c r="J60" s="66">
        <v>2</v>
      </c>
      <c r="K60" s="66" t="s">
        <v>223</v>
      </c>
      <c r="L60" s="3" t="s">
        <v>224</v>
      </c>
      <c r="R60" s="3">
        <v>40000</v>
      </c>
      <c r="T60" s="3" t="s">
        <v>218</v>
      </c>
      <c r="U60" s="3" t="s">
        <v>225</v>
      </c>
      <c r="X60" s="3" t="s">
        <v>226</v>
      </c>
    </row>
    <row r="61" spans="2:24" ht="14" x14ac:dyDescent="0.15">
      <c r="B61" s="52">
        <v>55</v>
      </c>
      <c r="C61" s="54" t="s">
        <v>220</v>
      </c>
      <c r="D61" s="58">
        <v>41.55</v>
      </c>
      <c r="E61" s="59">
        <v>12500</v>
      </c>
      <c r="F61" s="56">
        <f t="shared" si="0"/>
        <v>519374.99999999994</v>
      </c>
      <c r="I61" s="58">
        <v>41.55</v>
      </c>
      <c r="J61" s="66">
        <v>2</v>
      </c>
      <c r="K61" s="66" t="s">
        <v>223</v>
      </c>
      <c r="L61" s="3" t="s">
        <v>224</v>
      </c>
      <c r="R61" s="3">
        <v>40000</v>
      </c>
      <c r="T61" s="3" t="s">
        <v>218</v>
      </c>
      <c r="U61" s="3" t="s">
        <v>225</v>
      </c>
      <c r="X61" s="3" t="s">
        <v>226</v>
      </c>
    </row>
    <row r="62" spans="2:24" ht="14" x14ac:dyDescent="0.15">
      <c r="B62" s="52">
        <v>56</v>
      </c>
      <c r="C62" s="54" t="s">
        <v>219</v>
      </c>
      <c r="D62" s="58">
        <v>37.29</v>
      </c>
      <c r="E62" s="59">
        <v>12000</v>
      </c>
      <c r="F62" s="56">
        <f t="shared" si="0"/>
        <v>447480</v>
      </c>
      <c r="H62" s="71">
        <v>45693</v>
      </c>
      <c r="I62" s="58">
        <v>37.29</v>
      </c>
      <c r="J62" s="66">
        <v>2</v>
      </c>
      <c r="K62" s="66" t="s">
        <v>223</v>
      </c>
      <c r="L62" s="3" t="s">
        <v>224</v>
      </c>
      <c r="R62" s="3">
        <v>40000</v>
      </c>
      <c r="T62" s="3" t="s">
        <v>218</v>
      </c>
      <c r="U62" s="3" t="s">
        <v>225</v>
      </c>
      <c r="X62" s="3" t="s">
        <v>226</v>
      </c>
    </row>
    <row r="63" spans="2:24" ht="14" x14ac:dyDescent="0.15">
      <c r="B63" s="52">
        <v>57</v>
      </c>
      <c r="C63" s="54" t="s">
        <v>219</v>
      </c>
      <c r="D63" s="58">
        <v>49.71</v>
      </c>
      <c r="E63" s="59">
        <v>11500</v>
      </c>
      <c r="F63" s="56">
        <f t="shared" si="0"/>
        <v>571665</v>
      </c>
      <c r="H63" s="71">
        <v>45332</v>
      </c>
      <c r="I63" s="58">
        <v>49.71</v>
      </c>
      <c r="J63" s="66">
        <v>2</v>
      </c>
      <c r="K63" s="66" t="s">
        <v>223</v>
      </c>
      <c r="L63" s="3" t="s">
        <v>224</v>
      </c>
      <c r="R63" s="3">
        <v>40000</v>
      </c>
      <c r="T63" s="3" t="s">
        <v>218</v>
      </c>
      <c r="U63" s="3" t="s">
        <v>225</v>
      </c>
      <c r="X63" s="3" t="s">
        <v>226</v>
      </c>
    </row>
    <row r="64" spans="2:24" ht="14" x14ac:dyDescent="0.15">
      <c r="B64" s="52">
        <v>58</v>
      </c>
      <c r="C64" s="54" t="s">
        <v>219</v>
      </c>
      <c r="D64" s="58">
        <v>41.73</v>
      </c>
      <c r="E64" s="59">
        <v>12000</v>
      </c>
      <c r="F64" s="56">
        <f t="shared" si="0"/>
        <v>500759.99999999994</v>
      </c>
      <c r="H64" s="71">
        <v>45332</v>
      </c>
      <c r="I64" s="58">
        <v>41.73</v>
      </c>
      <c r="J64" s="66">
        <v>2</v>
      </c>
      <c r="K64" s="66">
        <v>1</v>
      </c>
      <c r="L64" s="3" t="s">
        <v>224</v>
      </c>
      <c r="R64" s="3">
        <v>40000</v>
      </c>
      <c r="T64" s="3" t="s">
        <v>218</v>
      </c>
      <c r="U64" s="3" t="s">
        <v>225</v>
      </c>
      <c r="X64" s="3" t="s">
        <v>226</v>
      </c>
    </row>
    <row r="65" spans="2:24" ht="14" x14ac:dyDescent="0.15">
      <c r="B65" s="52">
        <v>59</v>
      </c>
      <c r="C65" s="54" t="s">
        <v>219</v>
      </c>
      <c r="D65" s="58">
        <v>90.27</v>
      </c>
      <c r="E65" s="59">
        <v>11000</v>
      </c>
      <c r="F65" s="56">
        <f t="shared" si="0"/>
        <v>992970</v>
      </c>
      <c r="H65" s="71">
        <v>45332</v>
      </c>
      <c r="I65" s="58">
        <v>90.27</v>
      </c>
      <c r="J65" s="66">
        <v>4</v>
      </c>
      <c r="K65" s="66">
        <v>1</v>
      </c>
      <c r="L65" s="3" t="s">
        <v>224</v>
      </c>
      <c r="R65" s="3">
        <v>40000</v>
      </c>
      <c r="T65" s="3" t="s">
        <v>218</v>
      </c>
      <c r="U65" s="3" t="s">
        <v>225</v>
      </c>
      <c r="X65" s="3" t="s">
        <v>226</v>
      </c>
    </row>
    <row r="66" spans="2:24" ht="14" x14ac:dyDescent="0.15">
      <c r="B66" s="52">
        <v>60</v>
      </c>
      <c r="C66" s="54" t="s">
        <v>219</v>
      </c>
      <c r="D66" s="58">
        <v>65.27</v>
      </c>
      <c r="E66" s="59">
        <v>10700</v>
      </c>
      <c r="F66" s="56">
        <f t="shared" si="0"/>
        <v>698389</v>
      </c>
      <c r="H66" s="71">
        <v>45332</v>
      </c>
      <c r="I66" s="58">
        <v>65.27</v>
      </c>
      <c r="J66" s="66">
        <v>3</v>
      </c>
      <c r="K66" s="66">
        <v>1</v>
      </c>
      <c r="L66" s="3" t="s">
        <v>224</v>
      </c>
      <c r="R66" s="3">
        <v>40000</v>
      </c>
      <c r="T66" s="3" t="s">
        <v>218</v>
      </c>
      <c r="U66" s="3" t="s">
        <v>225</v>
      </c>
      <c r="X66" s="3" t="s">
        <v>226</v>
      </c>
    </row>
    <row r="67" spans="2:24" ht="14" x14ac:dyDescent="0.15">
      <c r="B67" s="52">
        <v>61</v>
      </c>
      <c r="C67" s="54" t="s">
        <v>219</v>
      </c>
      <c r="D67" s="58">
        <v>60.3</v>
      </c>
      <c r="E67" s="59">
        <v>10700</v>
      </c>
      <c r="F67" s="56">
        <f t="shared" si="0"/>
        <v>645210</v>
      </c>
      <c r="H67" s="71">
        <v>45332</v>
      </c>
      <c r="I67" s="58">
        <v>60.3</v>
      </c>
      <c r="J67" s="66">
        <v>3</v>
      </c>
      <c r="K67" s="66">
        <v>1</v>
      </c>
      <c r="L67" s="3" t="s">
        <v>224</v>
      </c>
      <c r="R67" s="3">
        <v>40000</v>
      </c>
      <c r="T67" s="3" t="s">
        <v>218</v>
      </c>
      <c r="U67" s="3" t="s">
        <v>225</v>
      </c>
      <c r="X67" s="3" t="s">
        <v>226</v>
      </c>
    </row>
    <row r="68" spans="2:24" ht="14" x14ac:dyDescent="0.15">
      <c r="B68" s="52">
        <v>62</v>
      </c>
      <c r="C68" s="54" t="s">
        <v>219</v>
      </c>
      <c r="D68" s="58">
        <v>32.36</v>
      </c>
      <c r="E68" s="59">
        <v>12000</v>
      </c>
      <c r="F68" s="56">
        <f t="shared" si="0"/>
        <v>388320</v>
      </c>
      <c r="H68" s="71">
        <v>45446</v>
      </c>
      <c r="I68" s="58">
        <v>32.36</v>
      </c>
      <c r="J68" s="66">
        <v>1</v>
      </c>
      <c r="K68" s="66">
        <v>1</v>
      </c>
      <c r="L68" s="3" t="s">
        <v>224</v>
      </c>
      <c r="R68" s="3">
        <v>40000</v>
      </c>
      <c r="T68" s="3" t="s">
        <v>218</v>
      </c>
      <c r="U68" s="3" t="s">
        <v>225</v>
      </c>
      <c r="X68" s="3" t="s">
        <v>226</v>
      </c>
    </row>
    <row r="69" spans="2:24" ht="14" x14ac:dyDescent="0.15">
      <c r="B69" s="52">
        <v>63</v>
      </c>
      <c r="C69" s="54" t="s">
        <v>219</v>
      </c>
      <c r="D69" s="58">
        <v>37.04</v>
      </c>
      <c r="E69" s="59">
        <v>12000</v>
      </c>
      <c r="F69" s="56">
        <f t="shared" si="0"/>
        <v>444480</v>
      </c>
      <c r="H69" s="71">
        <v>45333</v>
      </c>
      <c r="I69" s="58">
        <v>37.04</v>
      </c>
      <c r="J69" s="66">
        <v>2</v>
      </c>
      <c r="K69" s="66">
        <v>1</v>
      </c>
      <c r="L69" s="3" t="s">
        <v>224</v>
      </c>
      <c r="R69" s="3">
        <v>40000</v>
      </c>
      <c r="T69" s="3" t="s">
        <v>218</v>
      </c>
      <c r="U69" s="3" t="s">
        <v>225</v>
      </c>
      <c r="X69" s="3" t="s">
        <v>226</v>
      </c>
    </row>
    <row r="70" spans="2:24" ht="14" x14ac:dyDescent="0.15">
      <c r="B70" s="52">
        <v>64</v>
      </c>
      <c r="C70" s="54" t="s">
        <v>219</v>
      </c>
      <c r="D70" s="60">
        <v>34.93</v>
      </c>
      <c r="E70" s="61">
        <v>12500</v>
      </c>
      <c r="F70" s="57">
        <f t="shared" si="0"/>
        <v>436625</v>
      </c>
      <c r="H70" s="71">
        <v>45333</v>
      </c>
      <c r="I70" s="60">
        <v>34.93</v>
      </c>
      <c r="J70" s="68">
        <v>2</v>
      </c>
      <c r="K70" s="69">
        <v>1</v>
      </c>
      <c r="L70" s="3" t="s">
        <v>224</v>
      </c>
      <c r="R70" s="3">
        <v>40000</v>
      </c>
      <c r="T70" s="3" t="s">
        <v>218</v>
      </c>
      <c r="U70" s="3" t="s">
        <v>225</v>
      </c>
      <c r="X70" s="3" t="s">
        <v>226</v>
      </c>
    </row>
    <row r="71" spans="2:24" ht="14" x14ac:dyDescent="0.15">
      <c r="B71" s="52">
        <v>65</v>
      </c>
      <c r="C71" s="54" t="s">
        <v>219</v>
      </c>
      <c r="D71" s="58">
        <v>41.59</v>
      </c>
      <c r="E71" s="59">
        <v>12000</v>
      </c>
      <c r="F71" s="56">
        <f t="shared" ref="F71:F134" si="1">D71*E71</f>
        <v>499080.00000000006</v>
      </c>
      <c r="H71" s="71">
        <v>45386</v>
      </c>
      <c r="I71" s="58">
        <v>41.59</v>
      </c>
      <c r="J71" s="66">
        <v>2</v>
      </c>
      <c r="K71" s="66">
        <v>2</v>
      </c>
      <c r="L71" s="3" t="s">
        <v>224</v>
      </c>
      <c r="R71" s="3">
        <v>40000</v>
      </c>
      <c r="T71" s="3" t="s">
        <v>218</v>
      </c>
      <c r="U71" s="3" t="s">
        <v>225</v>
      </c>
      <c r="X71" s="3" t="s">
        <v>226</v>
      </c>
    </row>
    <row r="72" spans="2:24" ht="14" x14ac:dyDescent="0.15">
      <c r="B72" s="52">
        <v>66</v>
      </c>
      <c r="C72" s="54" t="s">
        <v>219</v>
      </c>
      <c r="D72" s="58">
        <v>89.83</v>
      </c>
      <c r="E72" s="59">
        <v>12000</v>
      </c>
      <c r="F72" s="56">
        <f t="shared" si="1"/>
        <v>1077960</v>
      </c>
      <c r="H72" s="71">
        <v>45333</v>
      </c>
      <c r="I72" s="58">
        <v>89.83</v>
      </c>
      <c r="J72" s="66">
        <v>4</v>
      </c>
      <c r="K72" s="66">
        <v>2</v>
      </c>
      <c r="L72" s="3" t="s">
        <v>224</v>
      </c>
      <c r="R72" s="3">
        <v>40000</v>
      </c>
      <c r="T72" s="3" t="s">
        <v>218</v>
      </c>
      <c r="U72" s="3" t="s">
        <v>225</v>
      </c>
      <c r="X72" s="3" t="s">
        <v>226</v>
      </c>
    </row>
    <row r="73" spans="2:24" ht="14" x14ac:dyDescent="0.15">
      <c r="B73" s="52">
        <v>67</v>
      </c>
      <c r="C73" s="54" t="s">
        <v>219</v>
      </c>
      <c r="D73" s="58">
        <v>64.87</v>
      </c>
      <c r="E73" s="59">
        <v>11000</v>
      </c>
      <c r="F73" s="56">
        <f t="shared" si="1"/>
        <v>713570</v>
      </c>
      <c r="H73" s="71">
        <v>45340</v>
      </c>
      <c r="I73" s="58">
        <v>64.87</v>
      </c>
      <c r="J73" s="66">
        <v>3</v>
      </c>
      <c r="K73" s="66">
        <v>2</v>
      </c>
      <c r="L73" s="3" t="s">
        <v>224</v>
      </c>
      <c r="R73" s="3">
        <v>40000</v>
      </c>
      <c r="T73" s="3" t="s">
        <v>218</v>
      </c>
      <c r="U73" s="3" t="s">
        <v>225</v>
      </c>
      <c r="X73" s="3" t="s">
        <v>226</v>
      </c>
    </row>
    <row r="74" spans="2:24" ht="14" x14ac:dyDescent="0.15">
      <c r="B74" s="52">
        <v>68</v>
      </c>
      <c r="C74" s="54" t="s">
        <v>220</v>
      </c>
      <c r="D74" s="58">
        <v>59.91</v>
      </c>
      <c r="E74" s="59">
        <v>11000</v>
      </c>
      <c r="F74" s="56">
        <f t="shared" si="1"/>
        <v>659010</v>
      </c>
      <c r="I74" s="58">
        <v>59.91</v>
      </c>
      <c r="J74" s="66">
        <v>3</v>
      </c>
      <c r="K74" s="66">
        <v>2</v>
      </c>
      <c r="L74" s="3" t="s">
        <v>224</v>
      </c>
      <c r="R74" s="3">
        <v>40000</v>
      </c>
      <c r="T74" s="3" t="s">
        <v>218</v>
      </c>
      <c r="U74" s="3" t="s">
        <v>225</v>
      </c>
      <c r="X74" s="3" t="s">
        <v>226</v>
      </c>
    </row>
    <row r="75" spans="2:24" ht="14" x14ac:dyDescent="0.15">
      <c r="B75" s="52">
        <v>69</v>
      </c>
      <c r="C75" s="54" t="s">
        <v>220</v>
      </c>
      <c r="D75" s="58">
        <v>32.17</v>
      </c>
      <c r="E75" s="59">
        <v>13200</v>
      </c>
      <c r="F75" s="56">
        <f t="shared" si="1"/>
        <v>424644</v>
      </c>
      <c r="I75" s="58">
        <v>32.17</v>
      </c>
      <c r="J75" s="66">
        <v>1</v>
      </c>
      <c r="K75" s="66">
        <v>2</v>
      </c>
      <c r="L75" s="3" t="s">
        <v>224</v>
      </c>
      <c r="R75" s="3">
        <v>40000</v>
      </c>
      <c r="T75" s="3" t="s">
        <v>218</v>
      </c>
      <c r="U75" s="3" t="s">
        <v>225</v>
      </c>
      <c r="X75" s="3" t="s">
        <v>226</v>
      </c>
    </row>
    <row r="76" spans="2:24" ht="14" x14ac:dyDescent="0.15">
      <c r="B76" s="52">
        <v>70</v>
      </c>
      <c r="C76" s="54" t="s">
        <v>219</v>
      </c>
      <c r="D76" s="58">
        <v>36.81</v>
      </c>
      <c r="E76" s="59">
        <v>11000</v>
      </c>
      <c r="F76" s="56">
        <f t="shared" si="1"/>
        <v>404910</v>
      </c>
      <c r="H76" s="71">
        <v>45548</v>
      </c>
      <c r="I76" s="58">
        <v>36.81</v>
      </c>
      <c r="J76" s="66">
        <v>2</v>
      </c>
      <c r="K76" s="66">
        <v>2</v>
      </c>
      <c r="L76" s="3" t="s">
        <v>224</v>
      </c>
      <c r="R76" s="3">
        <v>40000</v>
      </c>
      <c r="T76" s="3" t="s">
        <v>218</v>
      </c>
      <c r="U76" s="3" t="s">
        <v>225</v>
      </c>
      <c r="X76" s="3" t="s">
        <v>226</v>
      </c>
    </row>
    <row r="77" spans="2:24" ht="14" x14ac:dyDescent="0.15">
      <c r="B77" s="52">
        <v>71</v>
      </c>
      <c r="C77" s="54" t="s">
        <v>219</v>
      </c>
      <c r="D77" s="60">
        <v>34.81</v>
      </c>
      <c r="E77" s="61">
        <v>12300</v>
      </c>
      <c r="F77" s="57">
        <f t="shared" si="1"/>
        <v>428163</v>
      </c>
      <c r="H77" s="71">
        <v>45339</v>
      </c>
      <c r="I77" s="60">
        <v>34.81</v>
      </c>
      <c r="J77" s="68">
        <v>2</v>
      </c>
      <c r="K77" s="66">
        <v>2</v>
      </c>
      <c r="L77" s="3" t="s">
        <v>224</v>
      </c>
      <c r="R77" s="3">
        <v>40000</v>
      </c>
      <c r="T77" s="3" t="s">
        <v>218</v>
      </c>
      <c r="U77" s="3" t="s">
        <v>225</v>
      </c>
      <c r="X77" s="3" t="s">
        <v>226</v>
      </c>
    </row>
    <row r="78" spans="2:24" ht="14" x14ac:dyDescent="0.15">
      <c r="B78" s="52">
        <v>72</v>
      </c>
      <c r="C78" s="54" t="s">
        <v>220</v>
      </c>
      <c r="D78" s="58">
        <v>41.79</v>
      </c>
      <c r="E78" s="59">
        <v>13200</v>
      </c>
      <c r="F78" s="56">
        <f t="shared" si="1"/>
        <v>551628</v>
      </c>
      <c r="I78" s="58">
        <v>41.79</v>
      </c>
      <c r="J78" s="66">
        <v>2</v>
      </c>
      <c r="K78" s="66">
        <v>3</v>
      </c>
      <c r="L78" s="3" t="s">
        <v>224</v>
      </c>
      <c r="R78" s="3">
        <v>40000</v>
      </c>
      <c r="T78" s="3" t="s">
        <v>218</v>
      </c>
      <c r="U78" s="3" t="s">
        <v>225</v>
      </c>
      <c r="X78" s="3" t="s">
        <v>226</v>
      </c>
    </row>
    <row r="79" spans="2:24" ht="14" x14ac:dyDescent="0.15">
      <c r="B79" s="52">
        <v>73</v>
      </c>
      <c r="C79" s="54" t="s">
        <v>219</v>
      </c>
      <c r="D79" s="58">
        <v>90.18</v>
      </c>
      <c r="E79" s="59">
        <v>11500</v>
      </c>
      <c r="F79" s="56">
        <f t="shared" si="1"/>
        <v>1037070.0000000001</v>
      </c>
      <c r="H79" s="71">
        <v>45677</v>
      </c>
      <c r="I79" s="58">
        <v>90.18</v>
      </c>
      <c r="J79" s="66">
        <v>4</v>
      </c>
      <c r="K79" s="66">
        <v>3</v>
      </c>
      <c r="L79" s="3" t="s">
        <v>224</v>
      </c>
      <c r="R79" s="3">
        <v>40000</v>
      </c>
      <c r="T79" s="3" t="s">
        <v>218</v>
      </c>
      <c r="U79" s="3" t="s">
        <v>225</v>
      </c>
      <c r="X79" s="3" t="s">
        <v>226</v>
      </c>
    </row>
    <row r="80" spans="2:24" ht="14" x14ac:dyDescent="0.15">
      <c r="B80" s="52">
        <v>74</v>
      </c>
      <c r="C80" s="54" t="s">
        <v>220</v>
      </c>
      <c r="D80" s="58">
        <v>65.05</v>
      </c>
      <c r="E80" s="59">
        <v>11000</v>
      </c>
      <c r="F80" s="56">
        <f t="shared" si="1"/>
        <v>715550</v>
      </c>
      <c r="I80" s="58">
        <v>65.05</v>
      </c>
      <c r="J80" s="66">
        <v>3</v>
      </c>
      <c r="K80" s="66">
        <v>3</v>
      </c>
      <c r="L80" s="3" t="s">
        <v>224</v>
      </c>
      <c r="R80" s="3">
        <v>40000</v>
      </c>
      <c r="T80" s="3" t="s">
        <v>218</v>
      </c>
      <c r="U80" s="3" t="s">
        <v>225</v>
      </c>
      <c r="X80" s="3" t="s">
        <v>226</v>
      </c>
    </row>
    <row r="81" spans="2:24" ht="14" x14ac:dyDescent="0.15">
      <c r="B81" s="52">
        <v>75</v>
      </c>
      <c r="C81" s="54" t="s">
        <v>220</v>
      </c>
      <c r="D81" s="58">
        <v>60.07</v>
      </c>
      <c r="E81" s="59">
        <v>11000</v>
      </c>
      <c r="F81" s="56">
        <f t="shared" si="1"/>
        <v>660770</v>
      </c>
      <c r="I81" s="58">
        <v>60.07</v>
      </c>
      <c r="J81" s="66">
        <v>3</v>
      </c>
      <c r="K81" s="66">
        <v>3</v>
      </c>
      <c r="L81" s="3" t="s">
        <v>224</v>
      </c>
      <c r="R81" s="3">
        <v>40000</v>
      </c>
      <c r="T81" s="3" t="s">
        <v>218</v>
      </c>
      <c r="U81" s="3" t="s">
        <v>225</v>
      </c>
      <c r="X81" s="3" t="s">
        <v>226</v>
      </c>
    </row>
    <row r="82" spans="2:24" ht="14" x14ac:dyDescent="0.15">
      <c r="B82" s="52">
        <v>76</v>
      </c>
      <c r="C82" s="54" t="s">
        <v>220</v>
      </c>
      <c r="D82" s="58">
        <v>32.369999999999997</v>
      </c>
      <c r="E82" s="59">
        <v>13200</v>
      </c>
      <c r="F82" s="56">
        <f t="shared" si="1"/>
        <v>427283.99999999994</v>
      </c>
      <c r="I82" s="58">
        <v>32.369999999999997</v>
      </c>
      <c r="J82" s="66">
        <v>1</v>
      </c>
      <c r="K82" s="66">
        <v>3</v>
      </c>
      <c r="L82" s="3" t="s">
        <v>224</v>
      </c>
      <c r="R82" s="3">
        <v>40000</v>
      </c>
      <c r="T82" s="3" t="s">
        <v>218</v>
      </c>
      <c r="U82" s="3" t="s">
        <v>225</v>
      </c>
      <c r="X82" s="3" t="s">
        <v>226</v>
      </c>
    </row>
    <row r="83" spans="2:24" ht="14" x14ac:dyDescent="0.15">
      <c r="B83" s="52">
        <v>77</v>
      </c>
      <c r="C83" s="54" t="s">
        <v>219</v>
      </c>
      <c r="D83" s="58">
        <v>37.04</v>
      </c>
      <c r="E83" s="59">
        <v>12000</v>
      </c>
      <c r="F83" s="56">
        <f t="shared" si="1"/>
        <v>444480</v>
      </c>
      <c r="H83" s="71">
        <v>45428</v>
      </c>
      <c r="I83" s="58">
        <v>37.04</v>
      </c>
      <c r="J83" s="66">
        <v>2</v>
      </c>
      <c r="K83" s="66">
        <v>3</v>
      </c>
      <c r="L83" s="3" t="s">
        <v>224</v>
      </c>
      <c r="R83" s="3">
        <v>40000</v>
      </c>
      <c r="T83" s="3" t="s">
        <v>218</v>
      </c>
      <c r="U83" s="3" t="s">
        <v>225</v>
      </c>
      <c r="X83" s="3" t="s">
        <v>226</v>
      </c>
    </row>
    <row r="84" spans="2:24" ht="14" x14ac:dyDescent="0.15">
      <c r="B84" s="52">
        <v>78</v>
      </c>
      <c r="C84" s="54" t="s">
        <v>219</v>
      </c>
      <c r="D84" s="60">
        <v>35.08</v>
      </c>
      <c r="E84" s="61">
        <v>12700</v>
      </c>
      <c r="F84" s="57">
        <f t="shared" si="1"/>
        <v>445516</v>
      </c>
      <c r="H84" s="71">
        <v>45842</v>
      </c>
      <c r="I84" s="60">
        <v>35.08</v>
      </c>
      <c r="J84" s="68">
        <v>2</v>
      </c>
      <c r="K84" s="66">
        <v>3</v>
      </c>
      <c r="L84" s="3" t="s">
        <v>224</v>
      </c>
      <c r="R84" s="3">
        <v>40000</v>
      </c>
      <c r="T84" s="3" t="s">
        <v>218</v>
      </c>
      <c r="U84" s="3" t="s">
        <v>225</v>
      </c>
      <c r="X84" s="3" t="s">
        <v>226</v>
      </c>
    </row>
    <row r="85" spans="2:24" ht="14" x14ac:dyDescent="0.15">
      <c r="B85" s="52">
        <v>79</v>
      </c>
      <c r="C85" s="54" t="s">
        <v>220</v>
      </c>
      <c r="D85" s="58">
        <v>41.65</v>
      </c>
      <c r="E85" s="59">
        <v>13200</v>
      </c>
      <c r="F85" s="56">
        <f t="shared" si="1"/>
        <v>549780</v>
      </c>
      <c r="I85" s="58">
        <v>41.65</v>
      </c>
      <c r="J85" s="66">
        <v>2</v>
      </c>
      <c r="K85" s="68">
        <v>4</v>
      </c>
      <c r="L85" s="3" t="s">
        <v>224</v>
      </c>
      <c r="R85" s="3">
        <v>40000</v>
      </c>
      <c r="T85" s="3" t="s">
        <v>218</v>
      </c>
      <c r="U85" s="3" t="s">
        <v>225</v>
      </c>
      <c r="X85" s="3" t="s">
        <v>226</v>
      </c>
    </row>
    <row r="86" spans="2:24" ht="14" x14ac:dyDescent="0.15">
      <c r="B86" s="52">
        <v>80</v>
      </c>
      <c r="C86" s="54" t="s">
        <v>220</v>
      </c>
      <c r="D86" s="58">
        <v>90.17</v>
      </c>
      <c r="E86" s="59">
        <v>12000</v>
      </c>
      <c r="F86" s="56">
        <f t="shared" si="1"/>
        <v>1082040</v>
      </c>
      <c r="I86" s="58">
        <v>90.17</v>
      </c>
      <c r="J86" s="66">
        <v>4</v>
      </c>
      <c r="K86" s="68">
        <v>4</v>
      </c>
      <c r="L86" s="3" t="s">
        <v>224</v>
      </c>
      <c r="R86" s="3">
        <v>40000</v>
      </c>
      <c r="T86" s="3" t="s">
        <v>218</v>
      </c>
      <c r="U86" s="3" t="s">
        <v>225</v>
      </c>
      <c r="X86" s="3" t="s">
        <v>226</v>
      </c>
    </row>
    <row r="87" spans="2:24" ht="14" x14ac:dyDescent="0.15">
      <c r="B87" s="52">
        <v>81</v>
      </c>
      <c r="C87" s="54" t="s">
        <v>220</v>
      </c>
      <c r="D87" s="58">
        <v>65</v>
      </c>
      <c r="E87" s="59">
        <v>11000</v>
      </c>
      <c r="F87" s="56">
        <f t="shared" si="1"/>
        <v>715000</v>
      </c>
      <c r="I87" s="58">
        <v>65</v>
      </c>
      <c r="J87" s="66">
        <v>3</v>
      </c>
      <c r="K87" s="68">
        <v>4</v>
      </c>
      <c r="L87" s="3" t="s">
        <v>224</v>
      </c>
      <c r="R87" s="3">
        <v>40000</v>
      </c>
      <c r="T87" s="3" t="s">
        <v>218</v>
      </c>
      <c r="U87" s="3" t="s">
        <v>225</v>
      </c>
      <c r="X87" s="3" t="s">
        <v>226</v>
      </c>
    </row>
    <row r="88" spans="2:24" ht="14" x14ac:dyDescent="0.15">
      <c r="B88" s="52">
        <v>82</v>
      </c>
      <c r="C88" s="54" t="s">
        <v>220</v>
      </c>
      <c r="D88" s="58">
        <v>60.05</v>
      </c>
      <c r="E88" s="59">
        <v>11000</v>
      </c>
      <c r="F88" s="56">
        <f t="shared" si="1"/>
        <v>660550</v>
      </c>
      <c r="I88" s="58">
        <v>60.05</v>
      </c>
      <c r="J88" s="66">
        <v>3</v>
      </c>
      <c r="K88" s="68">
        <v>4</v>
      </c>
      <c r="L88" s="3" t="s">
        <v>224</v>
      </c>
      <c r="R88" s="3">
        <v>40000</v>
      </c>
      <c r="T88" s="3" t="s">
        <v>218</v>
      </c>
      <c r="U88" s="3" t="s">
        <v>225</v>
      </c>
      <c r="X88" s="3" t="s">
        <v>226</v>
      </c>
    </row>
    <row r="89" spans="2:24" ht="14" x14ac:dyDescent="0.15">
      <c r="B89" s="52">
        <v>83</v>
      </c>
      <c r="C89" s="54" t="s">
        <v>219</v>
      </c>
      <c r="D89" s="58">
        <v>32.42</v>
      </c>
      <c r="E89" s="59">
        <v>13000</v>
      </c>
      <c r="F89" s="56">
        <f t="shared" si="1"/>
        <v>421460</v>
      </c>
      <c r="H89" s="71">
        <v>45340</v>
      </c>
      <c r="I89" s="58">
        <v>32.42</v>
      </c>
      <c r="J89" s="66">
        <v>1</v>
      </c>
      <c r="K89" s="68">
        <v>4</v>
      </c>
      <c r="L89" s="3" t="s">
        <v>224</v>
      </c>
      <c r="R89" s="3">
        <v>40000</v>
      </c>
      <c r="T89" s="3" t="s">
        <v>218</v>
      </c>
      <c r="U89" s="3" t="s">
        <v>225</v>
      </c>
      <c r="X89" s="3" t="s">
        <v>226</v>
      </c>
    </row>
    <row r="90" spans="2:24" ht="14" x14ac:dyDescent="0.15">
      <c r="B90" s="52">
        <v>84</v>
      </c>
      <c r="C90" s="54" t="s">
        <v>219</v>
      </c>
      <c r="D90" s="58">
        <v>37.1</v>
      </c>
      <c r="E90" s="59">
        <v>11770</v>
      </c>
      <c r="F90" s="56">
        <f t="shared" si="1"/>
        <v>436667</v>
      </c>
      <c r="H90" s="71">
        <v>45681</v>
      </c>
      <c r="I90" s="58">
        <v>37.1</v>
      </c>
      <c r="J90" s="66">
        <v>2</v>
      </c>
      <c r="K90" s="68">
        <v>4</v>
      </c>
      <c r="L90" s="3" t="s">
        <v>224</v>
      </c>
      <c r="R90" s="3">
        <v>40000</v>
      </c>
      <c r="T90" s="3" t="s">
        <v>218</v>
      </c>
      <c r="U90" s="3" t="s">
        <v>225</v>
      </c>
      <c r="X90" s="3" t="s">
        <v>226</v>
      </c>
    </row>
    <row r="91" spans="2:24" ht="14" x14ac:dyDescent="0.15">
      <c r="B91" s="52">
        <v>85</v>
      </c>
      <c r="C91" s="54" t="s">
        <v>219</v>
      </c>
      <c r="D91" s="60">
        <v>35</v>
      </c>
      <c r="E91" s="61">
        <v>12500</v>
      </c>
      <c r="F91" s="57">
        <f t="shared" si="1"/>
        <v>437500</v>
      </c>
      <c r="H91" s="71">
        <v>45671</v>
      </c>
      <c r="I91" s="60">
        <v>35</v>
      </c>
      <c r="J91" s="68">
        <v>2</v>
      </c>
      <c r="K91" s="68">
        <v>4</v>
      </c>
      <c r="L91" s="3" t="s">
        <v>224</v>
      </c>
      <c r="R91" s="3">
        <v>40000</v>
      </c>
      <c r="T91" s="3" t="s">
        <v>218</v>
      </c>
      <c r="U91" s="3" t="s">
        <v>225</v>
      </c>
      <c r="X91" s="3" t="s">
        <v>226</v>
      </c>
    </row>
    <row r="92" spans="2:24" ht="14" x14ac:dyDescent="0.15">
      <c r="B92" s="52">
        <v>86</v>
      </c>
      <c r="C92" s="54" t="s">
        <v>220</v>
      </c>
      <c r="D92" s="58">
        <v>41.66</v>
      </c>
      <c r="E92" s="59">
        <v>13200</v>
      </c>
      <c r="F92" s="56">
        <f t="shared" si="1"/>
        <v>549912</v>
      </c>
      <c r="I92" s="58">
        <v>41.66</v>
      </c>
      <c r="J92" s="66">
        <v>2</v>
      </c>
      <c r="K92" s="68">
        <v>5</v>
      </c>
      <c r="L92" s="3" t="s">
        <v>224</v>
      </c>
      <c r="R92" s="3">
        <v>40000</v>
      </c>
      <c r="T92" s="3" t="s">
        <v>218</v>
      </c>
      <c r="U92" s="3" t="s">
        <v>225</v>
      </c>
      <c r="X92" s="3" t="s">
        <v>226</v>
      </c>
    </row>
    <row r="93" spans="2:24" ht="14" x14ac:dyDescent="0.15">
      <c r="B93" s="52">
        <v>87</v>
      </c>
      <c r="C93" s="54" t="s">
        <v>220</v>
      </c>
      <c r="D93" s="58">
        <v>90.07</v>
      </c>
      <c r="E93" s="59">
        <v>12000</v>
      </c>
      <c r="F93" s="56">
        <f t="shared" si="1"/>
        <v>1080840</v>
      </c>
      <c r="I93" s="58">
        <v>90.07</v>
      </c>
      <c r="J93" s="66">
        <v>4</v>
      </c>
      <c r="K93" s="66">
        <v>5</v>
      </c>
      <c r="L93" s="3" t="s">
        <v>224</v>
      </c>
      <c r="R93" s="3">
        <v>40000</v>
      </c>
      <c r="T93" s="3" t="s">
        <v>218</v>
      </c>
      <c r="U93" s="3" t="s">
        <v>225</v>
      </c>
      <c r="X93" s="3" t="s">
        <v>226</v>
      </c>
    </row>
    <row r="94" spans="2:24" ht="14" x14ac:dyDescent="0.15">
      <c r="B94" s="52">
        <v>88</v>
      </c>
      <c r="C94" s="54" t="s">
        <v>220</v>
      </c>
      <c r="D94" s="58">
        <v>64.98</v>
      </c>
      <c r="E94" s="59">
        <v>10000</v>
      </c>
      <c r="F94" s="56">
        <f t="shared" si="1"/>
        <v>649800</v>
      </c>
      <c r="I94" s="58">
        <v>64.98</v>
      </c>
      <c r="J94" s="66">
        <v>3</v>
      </c>
      <c r="K94" s="66">
        <v>5</v>
      </c>
      <c r="L94" s="3" t="s">
        <v>224</v>
      </c>
      <c r="R94" s="3">
        <v>40000</v>
      </c>
      <c r="T94" s="3" t="s">
        <v>218</v>
      </c>
      <c r="U94" s="3" t="s">
        <v>225</v>
      </c>
      <c r="X94" s="3" t="s">
        <v>226</v>
      </c>
    </row>
    <row r="95" spans="2:24" ht="14" x14ac:dyDescent="0.15">
      <c r="B95" s="52">
        <v>89</v>
      </c>
      <c r="C95" s="55" t="s">
        <v>220</v>
      </c>
      <c r="D95" s="58">
        <v>60.06</v>
      </c>
      <c r="E95" s="59">
        <v>10700</v>
      </c>
      <c r="F95" s="56">
        <f t="shared" si="1"/>
        <v>642642</v>
      </c>
      <c r="I95" s="58">
        <v>60.06</v>
      </c>
      <c r="J95" s="66">
        <v>3</v>
      </c>
      <c r="K95" s="68">
        <v>5</v>
      </c>
      <c r="L95" s="3" t="s">
        <v>224</v>
      </c>
      <c r="R95" s="3">
        <v>40000</v>
      </c>
      <c r="T95" s="3" t="s">
        <v>218</v>
      </c>
      <c r="U95" s="3" t="s">
        <v>225</v>
      </c>
      <c r="X95" s="3" t="s">
        <v>226</v>
      </c>
    </row>
    <row r="96" spans="2:24" ht="14" x14ac:dyDescent="0.15">
      <c r="B96" s="52">
        <v>90</v>
      </c>
      <c r="C96" s="54" t="s">
        <v>219</v>
      </c>
      <c r="D96" s="58">
        <v>32.200000000000003</v>
      </c>
      <c r="E96" s="59">
        <v>13200</v>
      </c>
      <c r="F96" s="56">
        <f t="shared" si="1"/>
        <v>425040.00000000006</v>
      </c>
      <c r="H96" s="71">
        <v>45713</v>
      </c>
      <c r="I96" s="58">
        <v>32.200000000000003</v>
      </c>
      <c r="J96" s="66">
        <v>1</v>
      </c>
      <c r="K96" s="66">
        <v>5</v>
      </c>
      <c r="L96" s="3" t="s">
        <v>224</v>
      </c>
      <c r="R96" s="3">
        <v>40000</v>
      </c>
      <c r="T96" s="3" t="s">
        <v>218</v>
      </c>
      <c r="U96" s="3" t="s">
        <v>225</v>
      </c>
      <c r="X96" s="3" t="s">
        <v>226</v>
      </c>
    </row>
    <row r="97" spans="2:24" ht="14" x14ac:dyDescent="0.15">
      <c r="B97" s="52">
        <v>91</v>
      </c>
      <c r="C97" s="54" t="s">
        <v>219</v>
      </c>
      <c r="D97" s="58">
        <v>37.07</v>
      </c>
      <c r="E97" s="59">
        <v>11800</v>
      </c>
      <c r="F97" s="56">
        <f t="shared" si="1"/>
        <v>437426</v>
      </c>
      <c r="H97" s="71">
        <v>45456</v>
      </c>
      <c r="I97" s="58">
        <v>37.07</v>
      </c>
      <c r="J97" s="66">
        <v>2</v>
      </c>
      <c r="K97" s="66">
        <v>5</v>
      </c>
      <c r="L97" s="3" t="s">
        <v>224</v>
      </c>
      <c r="R97" s="3">
        <v>40000</v>
      </c>
      <c r="T97" s="3" t="s">
        <v>218</v>
      </c>
      <c r="U97" s="3" t="s">
        <v>225</v>
      </c>
      <c r="X97" s="3" t="s">
        <v>226</v>
      </c>
    </row>
    <row r="98" spans="2:24" ht="14" x14ac:dyDescent="0.15">
      <c r="B98" s="62">
        <v>92</v>
      </c>
      <c r="C98" s="54" t="s">
        <v>219</v>
      </c>
      <c r="D98" s="63">
        <v>35</v>
      </c>
      <c r="E98" s="64">
        <v>12500</v>
      </c>
      <c r="F98" s="65">
        <f t="shared" si="1"/>
        <v>437500</v>
      </c>
      <c r="H98" s="71">
        <v>45702</v>
      </c>
      <c r="I98" s="63">
        <v>35</v>
      </c>
      <c r="J98" s="68">
        <v>2</v>
      </c>
      <c r="K98" s="66">
        <v>5</v>
      </c>
      <c r="L98" s="3" t="s">
        <v>224</v>
      </c>
      <c r="R98" s="3">
        <v>40000</v>
      </c>
      <c r="T98" s="3" t="s">
        <v>218</v>
      </c>
      <c r="U98" s="3" t="s">
        <v>225</v>
      </c>
      <c r="X98" s="3" t="s">
        <v>226</v>
      </c>
    </row>
    <row r="99" spans="2:24" ht="14" x14ac:dyDescent="0.15">
      <c r="B99" s="52">
        <v>93</v>
      </c>
      <c r="C99" s="66" t="s">
        <v>220</v>
      </c>
      <c r="D99" s="60">
        <v>39.18</v>
      </c>
      <c r="E99" s="67">
        <v>12000</v>
      </c>
      <c r="F99" s="57">
        <f t="shared" si="1"/>
        <v>470160</v>
      </c>
      <c r="I99" s="60">
        <v>39.18</v>
      </c>
      <c r="J99" s="68">
        <v>2</v>
      </c>
      <c r="K99" s="66" t="s">
        <v>223</v>
      </c>
      <c r="L99" s="3" t="s">
        <v>224</v>
      </c>
      <c r="R99" s="3">
        <v>40000</v>
      </c>
      <c r="T99" s="3" t="s">
        <v>218</v>
      </c>
      <c r="U99" s="3" t="s">
        <v>225</v>
      </c>
      <c r="X99" s="3" t="s">
        <v>226</v>
      </c>
    </row>
    <row r="100" spans="2:24" ht="14" x14ac:dyDescent="0.15">
      <c r="B100" s="52">
        <v>94</v>
      </c>
      <c r="C100" s="66" t="s">
        <v>220</v>
      </c>
      <c r="D100" s="60">
        <v>29.79</v>
      </c>
      <c r="E100" s="67">
        <v>13000</v>
      </c>
      <c r="F100" s="57">
        <f t="shared" si="1"/>
        <v>387270</v>
      </c>
      <c r="I100" s="60">
        <v>29.79</v>
      </c>
      <c r="J100" s="68">
        <v>1</v>
      </c>
      <c r="K100" s="66" t="s">
        <v>223</v>
      </c>
      <c r="L100" s="3" t="s">
        <v>224</v>
      </c>
      <c r="R100" s="3">
        <v>40000</v>
      </c>
      <c r="T100" s="3" t="s">
        <v>218</v>
      </c>
      <c r="U100" s="3" t="s">
        <v>225</v>
      </c>
      <c r="X100" s="3" t="s">
        <v>226</v>
      </c>
    </row>
    <row r="101" spans="2:24" ht="14" x14ac:dyDescent="0.15">
      <c r="B101" s="52">
        <v>95</v>
      </c>
      <c r="C101" s="66" t="s">
        <v>220</v>
      </c>
      <c r="D101" s="60">
        <v>58.95</v>
      </c>
      <c r="E101" s="67">
        <v>11000</v>
      </c>
      <c r="F101" s="57">
        <f t="shared" si="1"/>
        <v>648450</v>
      </c>
      <c r="I101" s="60">
        <v>58.95</v>
      </c>
      <c r="J101" s="68">
        <v>3</v>
      </c>
      <c r="K101" s="68" t="s">
        <v>223</v>
      </c>
      <c r="L101" s="3" t="s">
        <v>224</v>
      </c>
      <c r="R101" s="3">
        <v>40000</v>
      </c>
      <c r="T101" s="3" t="s">
        <v>218</v>
      </c>
      <c r="U101" s="3" t="s">
        <v>225</v>
      </c>
      <c r="X101" s="3" t="s">
        <v>226</v>
      </c>
    </row>
    <row r="102" spans="2:24" ht="14" x14ac:dyDescent="0.15">
      <c r="B102" s="52">
        <v>96</v>
      </c>
      <c r="C102" s="66" t="s">
        <v>220</v>
      </c>
      <c r="D102" s="60">
        <v>49.11</v>
      </c>
      <c r="E102" s="67">
        <v>11000</v>
      </c>
      <c r="F102" s="57">
        <f t="shared" si="1"/>
        <v>540210</v>
      </c>
      <c r="I102" s="60">
        <v>49.11</v>
      </c>
      <c r="J102" s="68">
        <v>3</v>
      </c>
      <c r="K102" s="66" t="s">
        <v>223</v>
      </c>
      <c r="L102" s="3" t="s">
        <v>224</v>
      </c>
      <c r="R102" s="3">
        <v>40000</v>
      </c>
      <c r="T102" s="3" t="s">
        <v>218</v>
      </c>
      <c r="U102" s="3" t="s">
        <v>225</v>
      </c>
      <c r="X102" s="3" t="s">
        <v>226</v>
      </c>
    </row>
    <row r="103" spans="2:24" ht="14" x14ac:dyDescent="0.15">
      <c r="B103" s="52">
        <v>97</v>
      </c>
      <c r="C103" s="66" t="s">
        <v>220</v>
      </c>
      <c r="D103" s="60">
        <v>39.19</v>
      </c>
      <c r="E103" s="67">
        <v>12000</v>
      </c>
      <c r="F103" s="57">
        <f t="shared" si="1"/>
        <v>470280</v>
      </c>
      <c r="I103" s="60">
        <v>39.19</v>
      </c>
      <c r="J103" s="68">
        <v>2</v>
      </c>
      <c r="K103" s="66" t="s">
        <v>223</v>
      </c>
      <c r="L103" s="3" t="s">
        <v>224</v>
      </c>
      <c r="R103" s="3">
        <v>40000</v>
      </c>
      <c r="T103" s="3" t="s">
        <v>218</v>
      </c>
      <c r="U103" s="3" t="s">
        <v>225</v>
      </c>
      <c r="X103" s="3" t="s">
        <v>226</v>
      </c>
    </row>
    <row r="104" spans="2:24" ht="14" x14ac:dyDescent="0.15">
      <c r="B104" s="52">
        <v>98</v>
      </c>
      <c r="C104" s="66" t="s">
        <v>220</v>
      </c>
      <c r="D104" s="60">
        <v>69.180000000000007</v>
      </c>
      <c r="E104" s="67">
        <v>12000</v>
      </c>
      <c r="F104" s="57">
        <f t="shared" si="1"/>
        <v>830160.00000000012</v>
      </c>
      <c r="I104" s="60">
        <v>69.180000000000007</v>
      </c>
      <c r="J104" s="68">
        <v>3</v>
      </c>
      <c r="K104" s="66" t="s">
        <v>223</v>
      </c>
      <c r="L104" s="3" t="s">
        <v>224</v>
      </c>
      <c r="R104" s="3">
        <v>40000</v>
      </c>
      <c r="T104" s="3" t="s">
        <v>218</v>
      </c>
      <c r="U104" s="3" t="s">
        <v>225</v>
      </c>
      <c r="X104" s="3" t="s">
        <v>226</v>
      </c>
    </row>
    <row r="105" spans="2:24" ht="14" x14ac:dyDescent="0.15">
      <c r="B105" s="52">
        <v>99</v>
      </c>
      <c r="C105" s="66" t="s">
        <v>220</v>
      </c>
      <c r="D105" s="60">
        <v>29.79</v>
      </c>
      <c r="E105" s="67">
        <v>13000</v>
      </c>
      <c r="F105" s="57">
        <f t="shared" si="1"/>
        <v>387270</v>
      </c>
      <c r="I105" s="60">
        <v>29.79</v>
      </c>
      <c r="J105" s="68">
        <v>1</v>
      </c>
      <c r="K105" s="66" t="s">
        <v>223</v>
      </c>
      <c r="L105" s="3" t="s">
        <v>224</v>
      </c>
      <c r="R105" s="3">
        <v>40000</v>
      </c>
      <c r="T105" s="3" t="s">
        <v>218</v>
      </c>
      <c r="U105" s="3" t="s">
        <v>225</v>
      </c>
      <c r="X105" s="3" t="s">
        <v>226</v>
      </c>
    </row>
    <row r="106" spans="2:24" ht="14" x14ac:dyDescent="0.15">
      <c r="B106" s="52">
        <v>100</v>
      </c>
      <c r="C106" s="66" t="s">
        <v>220</v>
      </c>
      <c r="D106" s="60">
        <v>38.19</v>
      </c>
      <c r="E106" s="67">
        <v>11000</v>
      </c>
      <c r="F106" s="57">
        <f t="shared" si="1"/>
        <v>420090</v>
      </c>
      <c r="I106" s="60">
        <v>38.19</v>
      </c>
      <c r="J106" s="68">
        <v>2</v>
      </c>
      <c r="K106" s="69">
        <v>1</v>
      </c>
      <c r="L106" s="3" t="s">
        <v>224</v>
      </c>
      <c r="R106" s="3">
        <v>40000</v>
      </c>
      <c r="T106" s="3" t="s">
        <v>218</v>
      </c>
      <c r="U106" s="3" t="s">
        <v>225</v>
      </c>
      <c r="X106" s="3" t="s">
        <v>226</v>
      </c>
    </row>
    <row r="107" spans="2:24" ht="14" x14ac:dyDescent="0.15">
      <c r="B107" s="52">
        <v>101</v>
      </c>
      <c r="C107" s="66" t="s">
        <v>220</v>
      </c>
      <c r="D107" s="60">
        <v>68.98</v>
      </c>
      <c r="E107" s="67">
        <v>11000</v>
      </c>
      <c r="F107" s="57">
        <f t="shared" si="1"/>
        <v>758780</v>
      </c>
      <c r="I107" s="60">
        <v>68.98</v>
      </c>
      <c r="J107" s="68">
        <v>4</v>
      </c>
      <c r="K107" s="69">
        <v>1</v>
      </c>
      <c r="L107" s="3" t="s">
        <v>224</v>
      </c>
      <c r="R107" s="3">
        <v>40000</v>
      </c>
      <c r="T107" s="3" t="s">
        <v>218</v>
      </c>
      <c r="U107" s="3" t="s">
        <v>225</v>
      </c>
      <c r="X107" s="3" t="s">
        <v>226</v>
      </c>
    </row>
    <row r="108" spans="2:24" ht="14" x14ac:dyDescent="0.15">
      <c r="B108" s="52">
        <v>102</v>
      </c>
      <c r="C108" s="66" t="s">
        <v>220</v>
      </c>
      <c r="D108" s="60">
        <v>29.79</v>
      </c>
      <c r="E108" s="67">
        <v>12000</v>
      </c>
      <c r="F108" s="57">
        <f t="shared" si="1"/>
        <v>357480</v>
      </c>
      <c r="I108" s="60">
        <v>29.79</v>
      </c>
      <c r="J108" s="68">
        <v>1</v>
      </c>
      <c r="K108" s="69">
        <v>1</v>
      </c>
      <c r="L108" s="3" t="s">
        <v>224</v>
      </c>
      <c r="R108" s="3">
        <v>40000</v>
      </c>
      <c r="T108" s="3" t="s">
        <v>218</v>
      </c>
      <c r="U108" s="3" t="s">
        <v>225</v>
      </c>
      <c r="X108" s="3" t="s">
        <v>226</v>
      </c>
    </row>
    <row r="109" spans="2:24" ht="14" x14ac:dyDescent="0.15">
      <c r="B109" s="52">
        <v>103</v>
      </c>
      <c r="C109" s="66" t="s">
        <v>220</v>
      </c>
      <c r="D109" s="60">
        <v>28.04</v>
      </c>
      <c r="E109" s="67">
        <v>12000</v>
      </c>
      <c r="F109" s="57">
        <f t="shared" si="1"/>
        <v>336480</v>
      </c>
      <c r="I109" s="60">
        <v>28.04</v>
      </c>
      <c r="J109" s="68">
        <v>1</v>
      </c>
      <c r="K109" s="68">
        <v>1</v>
      </c>
      <c r="L109" s="3" t="s">
        <v>224</v>
      </c>
      <c r="R109" s="3">
        <v>40000</v>
      </c>
      <c r="T109" s="3" t="s">
        <v>218</v>
      </c>
      <c r="U109" s="3" t="s">
        <v>225</v>
      </c>
      <c r="X109" s="3" t="s">
        <v>226</v>
      </c>
    </row>
    <row r="110" spans="2:24" ht="14" x14ac:dyDescent="0.15">
      <c r="B110" s="52">
        <v>104</v>
      </c>
      <c r="C110" s="66" t="s">
        <v>220</v>
      </c>
      <c r="D110" s="60">
        <v>28.11</v>
      </c>
      <c r="E110" s="67">
        <v>13000</v>
      </c>
      <c r="F110" s="57">
        <f t="shared" si="1"/>
        <v>365430</v>
      </c>
      <c r="I110" s="60">
        <v>28.11</v>
      </c>
      <c r="J110" s="68">
        <v>1</v>
      </c>
      <c r="K110" s="68">
        <v>1</v>
      </c>
      <c r="L110" s="3" t="s">
        <v>224</v>
      </c>
      <c r="R110" s="3">
        <v>40000</v>
      </c>
      <c r="T110" s="3" t="s">
        <v>218</v>
      </c>
      <c r="U110" s="3" t="s">
        <v>225</v>
      </c>
      <c r="X110" s="3" t="s">
        <v>226</v>
      </c>
    </row>
    <row r="111" spans="2:24" ht="14" x14ac:dyDescent="0.15">
      <c r="B111" s="52">
        <v>105</v>
      </c>
      <c r="C111" s="66" t="s">
        <v>220</v>
      </c>
      <c r="D111" s="60">
        <v>39.51</v>
      </c>
      <c r="E111" s="67">
        <v>11000</v>
      </c>
      <c r="F111" s="57">
        <f t="shared" si="1"/>
        <v>434610</v>
      </c>
      <c r="I111" s="60">
        <v>39.51</v>
      </c>
      <c r="J111" s="68">
        <v>2</v>
      </c>
      <c r="K111" s="68">
        <v>1</v>
      </c>
      <c r="L111" s="3" t="s">
        <v>224</v>
      </c>
      <c r="R111" s="3">
        <v>40000</v>
      </c>
      <c r="T111" s="3" t="s">
        <v>218</v>
      </c>
      <c r="U111" s="3" t="s">
        <v>225</v>
      </c>
      <c r="X111" s="3" t="s">
        <v>226</v>
      </c>
    </row>
    <row r="112" spans="2:24" ht="14" x14ac:dyDescent="0.15">
      <c r="B112" s="52">
        <v>106</v>
      </c>
      <c r="C112" s="66" t="s">
        <v>220</v>
      </c>
      <c r="D112" s="60">
        <v>28.75</v>
      </c>
      <c r="E112" s="67">
        <v>11000</v>
      </c>
      <c r="F112" s="57">
        <f t="shared" si="1"/>
        <v>316250</v>
      </c>
      <c r="I112" s="60">
        <v>28.75</v>
      </c>
      <c r="J112" s="68">
        <v>1</v>
      </c>
      <c r="K112" s="68">
        <v>1</v>
      </c>
      <c r="L112" s="3" t="s">
        <v>224</v>
      </c>
      <c r="R112" s="3">
        <v>40000</v>
      </c>
      <c r="T112" s="3" t="s">
        <v>218</v>
      </c>
      <c r="U112" s="3" t="s">
        <v>225</v>
      </c>
      <c r="X112" s="3" t="s">
        <v>226</v>
      </c>
    </row>
    <row r="113" spans="2:24" ht="14" x14ac:dyDescent="0.15">
      <c r="B113" s="52">
        <v>107</v>
      </c>
      <c r="C113" s="66" t="s">
        <v>220</v>
      </c>
      <c r="D113" s="60">
        <v>59.33</v>
      </c>
      <c r="E113" s="67">
        <v>12000</v>
      </c>
      <c r="F113" s="57">
        <f t="shared" si="1"/>
        <v>711960</v>
      </c>
      <c r="I113" s="60">
        <v>59.33</v>
      </c>
      <c r="J113" s="68">
        <v>3</v>
      </c>
      <c r="K113" s="68">
        <v>1</v>
      </c>
      <c r="L113" s="3" t="s">
        <v>224</v>
      </c>
      <c r="R113" s="3">
        <v>40000</v>
      </c>
      <c r="T113" s="3" t="s">
        <v>218</v>
      </c>
      <c r="U113" s="3" t="s">
        <v>225</v>
      </c>
      <c r="X113" s="3" t="s">
        <v>226</v>
      </c>
    </row>
    <row r="114" spans="2:24" ht="14" x14ac:dyDescent="0.15">
      <c r="B114" s="52">
        <v>108</v>
      </c>
      <c r="C114" s="66" t="s">
        <v>220</v>
      </c>
      <c r="D114" s="60">
        <v>49.49</v>
      </c>
      <c r="E114" s="67">
        <v>12000</v>
      </c>
      <c r="F114" s="57">
        <f t="shared" si="1"/>
        <v>593880</v>
      </c>
      <c r="I114" s="60">
        <v>49.49</v>
      </c>
      <c r="J114" s="68">
        <v>3</v>
      </c>
      <c r="K114" s="68">
        <v>1</v>
      </c>
      <c r="L114" s="3" t="s">
        <v>224</v>
      </c>
      <c r="R114" s="3">
        <v>40000</v>
      </c>
      <c r="T114" s="3" t="s">
        <v>218</v>
      </c>
      <c r="U114" s="3" t="s">
        <v>225</v>
      </c>
      <c r="X114" s="3" t="s">
        <v>226</v>
      </c>
    </row>
    <row r="115" spans="2:24" ht="14" x14ac:dyDescent="0.15">
      <c r="B115" s="52">
        <v>109</v>
      </c>
      <c r="C115" s="66" t="s">
        <v>220</v>
      </c>
      <c r="D115" s="60">
        <v>38.18</v>
      </c>
      <c r="E115" s="67">
        <v>13000</v>
      </c>
      <c r="F115" s="57">
        <f t="shared" si="1"/>
        <v>496340</v>
      </c>
      <c r="I115" s="60">
        <v>38.18</v>
      </c>
      <c r="J115" s="68">
        <v>2</v>
      </c>
      <c r="K115" s="68">
        <v>2</v>
      </c>
      <c r="L115" s="3" t="s">
        <v>224</v>
      </c>
      <c r="R115" s="3">
        <v>40000</v>
      </c>
      <c r="T115" s="3" t="s">
        <v>218</v>
      </c>
      <c r="U115" s="3" t="s">
        <v>225</v>
      </c>
      <c r="X115" s="3" t="s">
        <v>226</v>
      </c>
    </row>
    <row r="116" spans="2:24" ht="14" x14ac:dyDescent="0.15">
      <c r="B116" s="52">
        <v>110</v>
      </c>
      <c r="C116" s="66" t="s">
        <v>220</v>
      </c>
      <c r="D116" s="60">
        <v>68.98</v>
      </c>
      <c r="E116" s="67">
        <v>11000</v>
      </c>
      <c r="F116" s="57">
        <f t="shared" si="1"/>
        <v>758780</v>
      </c>
      <c r="I116" s="60">
        <v>68.98</v>
      </c>
      <c r="J116" s="68">
        <v>4</v>
      </c>
      <c r="K116" s="68">
        <v>2</v>
      </c>
      <c r="L116" s="3" t="s">
        <v>224</v>
      </c>
      <c r="R116" s="3">
        <v>40000</v>
      </c>
      <c r="T116" s="3" t="s">
        <v>218</v>
      </c>
      <c r="U116" s="3" t="s">
        <v>225</v>
      </c>
      <c r="X116" s="3" t="s">
        <v>226</v>
      </c>
    </row>
    <row r="117" spans="2:24" ht="14" x14ac:dyDescent="0.15">
      <c r="B117" s="52">
        <v>111</v>
      </c>
      <c r="C117" s="66" t="s">
        <v>220</v>
      </c>
      <c r="D117" s="60">
        <v>29.78</v>
      </c>
      <c r="E117" s="67">
        <v>11000</v>
      </c>
      <c r="F117" s="57">
        <f t="shared" si="1"/>
        <v>327580</v>
      </c>
      <c r="I117" s="60">
        <v>29.78</v>
      </c>
      <c r="J117" s="68">
        <v>1</v>
      </c>
      <c r="K117" s="68">
        <v>2</v>
      </c>
      <c r="L117" s="3" t="s">
        <v>224</v>
      </c>
      <c r="R117" s="3">
        <v>40000</v>
      </c>
      <c r="T117" s="3" t="s">
        <v>218</v>
      </c>
      <c r="U117" s="3" t="s">
        <v>225</v>
      </c>
      <c r="X117" s="3" t="s">
        <v>226</v>
      </c>
    </row>
    <row r="118" spans="2:24" ht="14" x14ac:dyDescent="0.15">
      <c r="B118" s="52">
        <v>112</v>
      </c>
      <c r="C118" s="66" t="s">
        <v>220</v>
      </c>
      <c r="D118" s="60">
        <v>27.96</v>
      </c>
      <c r="E118" s="67">
        <v>12000</v>
      </c>
      <c r="F118" s="57">
        <f t="shared" si="1"/>
        <v>335520</v>
      </c>
      <c r="I118" s="60">
        <v>27.96</v>
      </c>
      <c r="J118" s="68">
        <v>1</v>
      </c>
      <c r="K118" s="68">
        <v>2</v>
      </c>
      <c r="L118" s="3" t="s">
        <v>224</v>
      </c>
      <c r="R118" s="3">
        <v>40000</v>
      </c>
      <c r="T118" s="3" t="s">
        <v>218</v>
      </c>
      <c r="U118" s="3" t="s">
        <v>225</v>
      </c>
      <c r="X118" s="3" t="s">
        <v>226</v>
      </c>
    </row>
    <row r="119" spans="2:24" ht="14" x14ac:dyDescent="0.15">
      <c r="B119" s="52">
        <v>113</v>
      </c>
      <c r="C119" s="66" t="s">
        <v>220</v>
      </c>
      <c r="D119" s="60">
        <v>28.11</v>
      </c>
      <c r="E119" s="67">
        <v>12000</v>
      </c>
      <c r="F119" s="57">
        <f t="shared" si="1"/>
        <v>337320</v>
      </c>
      <c r="I119" s="60">
        <v>28.11</v>
      </c>
      <c r="J119" s="68">
        <v>1</v>
      </c>
      <c r="K119" s="68">
        <v>2</v>
      </c>
      <c r="L119" s="3" t="s">
        <v>224</v>
      </c>
      <c r="R119" s="3">
        <v>40000</v>
      </c>
      <c r="T119" s="3" t="s">
        <v>218</v>
      </c>
      <c r="U119" s="3" t="s">
        <v>225</v>
      </c>
      <c r="X119" s="3" t="s">
        <v>226</v>
      </c>
    </row>
    <row r="120" spans="2:24" ht="14" x14ac:dyDescent="0.15">
      <c r="B120" s="52">
        <v>114</v>
      </c>
      <c r="C120" s="66" t="s">
        <v>220</v>
      </c>
      <c r="D120" s="60">
        <v>39.04</v>
      </c>
      <c r="E120" s="67">
        <v>13000</v>
      </c>
      <c r="F120" s="57">
        <f t="shared" si="1"/>
        <v>507520</v>
      </c>
      <c r="I120" s="60">
        <v>39.04</v>
      </c>
      <c r="J120" s="68">
        <v>2</v>
      </c>
      <c r="K120" s="68">
        <v>2</v>
      </c>
      <c r="L120" s="3" t="s">
        <v>224</v>
      </c>
      <c r="R120" s="3">
        <v>40000</v>
      </c>
      <c r="T120" s="3" t="s">
        <v>218</v>
      </c>
      <c r="U120" s="3" t="s">
        <v>225</v>
      </c>
      <c r="X120" s="3" t="s">
        <v>226</v>
      </c>
    </row>
    <row r="121" spans="2:24" ht="14" x14ac:dyDescent="0.15">
      <c r="B121" s="52">
        <v>115</v>
      </c>
      <c r="C121" s="66" t="s">
        <v>220</v>
      </c>
      <c r="D121" s="60">
        <v>28.85</v>
      </c>
      <c r="E121" s="67">
        <v>11000</v>
      </c>
      <c r="F121" s="57">
        <f t="shared" si="1"/>
        <v>317350</v>
      </c>
      <c r="I121" s="60">
        <v>28.85</v>
      </c>
      <c r="J121" s="68">
        <v>1</v>
      </c>
      <c r="K121" s="68">
        <v>2</v>
      </c>
      <c r="L121" s="3" t="s">
        <v>224</v>
      </c>
      <c r="R121" s="3">
        <v>40000</v>
      </c>
      <c r="T121" s="3" t="s">
        <v>218</v>
      </c>
      <c r="U121" s="3" t="s">
        <v>225</v>
      </c>
      <c r="X121" s="3" t="s">
        <v>226</v>
      </c>
    </row>
    <row r="122" spans="2:24" ht="14" x14ac:dyDescent="0.15">
      <c r="B122" s="52">
        <v>116</v>
      </c>
      <c r="C122" s="66" t="s">
        <v>220</v>
      </c>
      <c r="D122" s="60">
        <v>58.78</v>
      </c>
      <c r="E122" s="67">
        <v>11000</v>
      </c>
      <c r="F122" s="57">
        <f t="shared" si="1"/>
        <v>646580</v>
      </c>
      <c r="I122" s="60">
        <v>58.78</v>
      </c>
      <c r="J122" s="68">
        <v>3</v>
      </c>
      <c r="K122" s="68">
        <v>2</v>
      </c>
      <c r="L122" s="3" t="s">
        <v>224</v>
      </c>
      <c r="R122" s="3">
        <v>40000</v>
      </c>
      <c r="T122" s="3" t="s">
        <v>218</v>
      </c>
      <c r="U122" s="3" t="s">
        <v>225</v>
      </c>
      <c r="X122" s="3" t="s">
        <v>226</v>
      </c>
    </row>
    <row r="123" spans="2:24" ht="14" x14ac:dyDescent="0.15">
      <c r="B123" s="52">
        <v>117</v>
      </c>
      <c r="C123" s="66" t="s">
        <v>220</v>
      </c>
      <c r="D123" s="60">
        <v>49.61</v>
      </c>
      <c r="E123" s="67">
        <v>12000</v>
      </c>
      <c r="F123" s="57">
        <f t="shared" si="1"/>
        <v>595320</v>
      </c>
      <c r="I123" s="60">
        <v>49.61</v>
      </c>
      <c r="J123" s="68">
        <v>3</v>
      </c>
      <c r="K123" s="68">
        <v>2</v>
      </c>
      <c r="L123" s="3" t="s">
        <v>224</v>
      </c>
      <c r="R123" s="3">
        <v>40000</v>
      </c>
      <c r="T123" s="3" t="s">
        <v>218</v>
      </c>
      <c r="U123" s="3" t="s">
        <v>225</v>
      </c>
      <c r="X123" s="3" t="s">
        <v>226</v>
      </c>
    </row>
    <row r="124" spans="2:24" ht="14" x14ac:dyDescent="0.15">
      <c r="B124" s="52">
        <v>118</v>
      </c>
      <c r="C124" s="66" t="s">
        <v>220</v>
      </c>
      <c r="D124" s="60">
        <v>87.09</v>
      </c>
      <c r="E124" s="67">
        <v>12000</v>
      </c>
      <c r="F124" s="57">
        <f t="shared" si="1"/>
        <v>1045080</v>
      </c>
      <c r="I124" s="60">
        <v>87.09</v>
      </c>
      <c r="J124" s="68">
        <v>4</v>
      </c>
      <c r="K124" s="68">
        <v>3</v>
      </c>
      <c r="L124" s="3" t="s">
        <v>224</v>
      </c>
      <c r="R124" s="3">
        <v>40000</v>
      </c>
      <c r="T124" s="3" t="s">
        <v>218</v>
      </c>
      <c r="U124" s="3" t="s">
        <v>225</v>
      </c>
      <c r="X124" s="3" t="s">
        <v>226</v>
      </c>
    </row>
    <row r="125" spans="2:24" ht="14" x14ac:dyDescent="0.15">
      <c r="B125" s="52">
        <v>119</v>
      </c>
      <c r="C125" s="66" t="s">
        <v>220</v>
      </c>
      <c r="D125" s="60">
        <v>28.11</v>
      </c>
      <c r="E125" s="67">
        <v>13000</v>
      </c>
      <c r="F125" s="57">
        <f t="shared" si="1"/>
        <v>365430</v>
      </c>
      <c r="I125" s="60">
        <v>28.11</v>
      </c>
      <c r="J125" s="68">
        <v>1</v>
      </c>
      <c r="K125" s="68">
        <v>3</v>
      </c>
      <c r="L125" s="3" t="s">
        <v>224</v>
      </c>
      <c r="R125" s="3">
        <v>40000</v>
      </c>
      <c r="T125" s="3" t="s">
        <v>218</v>
      </c>
      <c r="U125" s="3" t="s">
        <v>225</v>
      </c>
      <c r="X125" s="3" t="s">
        <v>226</v>
      </c>
    </row>
    <row r="126" spans="2:24" ht="14" x14ac:dyDescent="0.15">
      <c r="B126" s="52">
        <v>120</v>
      </c>
      <c r="C126" s="66" t="s">
        <v>220</v>
      </c>
      <c r="D126" s="60">
        <v>28.11</v>
      </c>
      <c r="E126" s="67">
        <v>11000</v>
      </c>
      <c r="F126" s="57">
        <f t="shared" si="1"/>
        <v>309210</v>
      </c>
      <c r="I126" s="60">
        <v>28.11</v>
      </c>
      <c r="J126" s="68">
        <v>1</v>
      </c>
      <c r="K126" s="68">
        <v>3</v>
      </c>
      <c r="L126" s="3" t="s">
        <v>224</v>
      </c>
      <c r="R126" s="3">
        <v>40000</v>
      </c>
      <c r="T126" s="3" t="s">
        <v>218</v>
      </c>
      <c r="U126" s="3" t="s">
        <v>225</v>
      </c>
      <c r="X126" s="3" t="s">
        <v>226</v>
      </c>
    </row>
    <row r="127" spans="2:24" ht="14" x14ac:dyDescent="0.15">
      <c r="B127" s="52">
        <v>121</v>
      </c>
      <c r="C127" s="66" t="s">
        <v>220</v>
      </c>
      <c r="D127" s="60">
        <v>38.99</v>
      </c>
      <c r="E127" s="67">
        <v>11000</v>
      </c>
      <c r="F127" s="57">
        <f t="shared" si="1"/>
        <v>428890</v>
      </c>
      <c r="I127" s="60">
        <v>38.99</v>
      </c>
      <c r="J127" s="68">
        <v>2</v>
      </c>
      <c r="K127" s="68">
        <v>3</v>
      </c>
      <c r="L127" s="3" t="s">
        <v>224</v>
      </c>
      <c r="R127" s="3">
        <v>40000</v>
      </c>
      <c r="T127" s="3" t="s">
        <v>218</v>
      </c>
      <c r="U127" s="3" t="s">
        <v>225</v>
      </c>
      <c r="X127" s="3" t="s">
        <v>226</v>
      </c>
    </row>
    <row r="128" spans="2:24" ht="14" x14ac:dyDescent="0.15">
      <c r="B128" s="52">
        <v>122</v>
      </c>
      <c r="C128" s="66" t="s">
        <v>220</v>
      </c>
      <c r="D128" s="60">
        <v>29.13</v>
      </c>
      <c r="E128" s="67">
        <v>12000</v>
      </c>
      <c r="F128" s="57">
        <f t="shared" si="1"/>
        <v>349560</v>
      </c>
      <c r="I128" s="60">
        <v>29.13</v>
      </c>
      <c r="J128" s="68">
        <v>1</v>
      </c>
      <c r="K128" s="68">
        <v>3</v>
      </c>
      <c r="L128" s="3" t="s">
        <v>224</v>
      </c>
      <c r="R128" s="3">
        <v>40000</v>
      </c>
      <c r="T128" s="3" t="s">
        <v>218</v>
      </c>
      <c r="U128" s="3" t="s">
        <v>225</v>
      </c>
      <c r="X128" s="3" t="s">
        <v>226</v>
      </c>
    </row>
    <row r="129" spans="2:24" ht="14" x14ac:dyDescent="0.15">
      <c r="B129" s="52">
        <v>123</v>
      </c>
      <c r="C129" s="66" t="s">
        <v>220</v>
      </c>
      <c r="D129" s="60">
        <v>59.21</v>
      </c>
      <c r="E129" s="67">
        <v>12000</v>
      </c>
      <c r="F129" s="57">
        <f t="shared" si="1"/>
        <v>710520</v>
      </c>
      <c r="I129" s="60">
        <v>59.21</v>
      </c>
      <c r="J129" s="68">
        <v>3</v>
      </c>
      <c r="K129" s="68">
        <v>3</v>
      </c>
      <c r="L129" s="3" t="s">
        <v>224</v>
      </c>
      <c r="R129" s="3">
        <v>40000</v>
      </c>
      <c r="T129" s="3" t="s">
        <v>218</v>
      </c>
      <c r="U129" s="3" t="s">
        <v>225</v>
      </c>
      <c r="X129" s="3" t="s">
        <v>226</v>
      </c>
    </row>
    <row r="130" spans="2:24" ht="14" x14ac:dyDescent="0.15">
      <c r="B130" s="52">
        <v>124</v>
      </c>
      <c r="C130" s="66" t="s">
        <v>220</v>
      </c>
      <c r="D130" s="60">
        <v>49.93</v>
      </c>
      <c r="E130" s="67">
        <v>13000</v>
      </c>
      <c r="F130" s="57">
        <f t="shared" si="1"/>
        <v>649090</v>
      </c>
      <c r="I130" s="60">
        <v>49.93</v>
      </c>
      <c r="J130" s="68">
        <v>3</v>
      </c>
      <c r="K130" s="68">
        <v>3</v>
      </c>
      <c r="L130" s="3" t="s">
        <v>224</v>
      </c>
      <c r="R130" s="3">
        <v>40000</v>
      </c>
      <c r="T130" s="3" t="s">
        <v>218</v>
      </c>
      <c r="U130" s="3" t="s">
        <v>225</v>
      </c>
      <c r="X130" s="3" t="s">
        <v>226</v>
      </c>
    </row>
    <row r="131" spans="2:24" ht="14" x14ac:dyDescent="0.15">
      <c r="B131" s="52">
        <v>125</v>
      </c>
      <c r="C131" s="66" t="s">
        <v>220</v>
      </c>
      <c r="D131" s="60">
        <v>87.11</v>
      </c>
      <c r="E131" s="67">
        <v>11000</v>
      </c>
      <c r="F131" s="57">
        <f t="shared" si="1"/>
        <v>958210</v>
      </c>
      <c r="I131" s="60">
        <v>87.11</v>
      </c>
      <c r="J131" s="68">
        <v>4</v>
      </c>
      <c r="K131" s="68">
        <v>4</v>
      </c>
      <c r="L131" s="3" t="s">
        <v>224</v>
      </c>
      <c r="R131" s="3">
        <v>40000</v>
      </c>
      <c r="T131" s="3" t="s">
        <v>218</v>
      </c>
      <c r="U131" s="3" t="s">
        <v>225</v>
      </c>
      <c r="X131" s="3" t="s">
        <v>226</v>
      </c>
    </row>
    <row r="132" spans="2:24" ht="14" x14ac:dyDescent="0.15">
      <c r="B132" s="52">
        <v>126</v>
      </c>
      <c r="C132" s="66" t="s">
        <v>220</v>
      </c>
      <c r="D132" s="60">
        <v>28.17</v>
      </c>
      <c r="E132" s="67">
        <v>11000</v>
      </c>
      <c r="F132" s="57">
        <f t="shared" si="1"/>
        <v>309870</v>
      </c>
      <c r="I132" s="60">
        <v>28.17</v>
      </c>
      <c r="J132" s="68">
        <v>1</v>
      </c>
      <c r="K132" s="68">
        <v>4</v>
      </c>
      <c r="L132" s="3" t="s">
        <v>224</v>
      </c>
      <c r="R132" s="3">
        <v>40000</v>
      </c>
      <c r="T132" s="3" t="s">
        <v>218</v>
      </c>
      <c r="U132" s="3" t="s">
        <v>225</v>
      </c>
      <c r="X132" s="3" t="s">
        <v>226</v>
      </c>
    </row>
    <row r="133" spans="2:24" ht="14" x14ac:dyDescent="0.15">
      <c r="B133" s="52">
        <v>127</v>
      </c>
      <c r="C133" s="66" t="s">
        <v>220</v>
      </c>
      <c r="D133" s="60">
        <v>28.21</v>
      </c>
      <c r="E133" s="67">
        <v>12000</v>
      </c>
      <c r="F133" s="57">
        <f t="shared" si="1"/>
        <v>338520</v>
      </c>
      <c r="I133" s="60">
        <v>28.21</v>
      </c>
      <c r="J133" s="68">
        <v>1</v>
      </c>
      <c r="K133" s="68">
        <v>4</v>
      </c>
      <c r="L133" s="3" t="s">
        <v>224</v>
      </c>
      <c r="R133" s="3">
        <v>40000</v>
      </c>
      <c r="T133" s="3" t="s">
        <v>218</v>
      </c>
      <c r="U133" s="3" t="s">
        <v>225</v>
      </c>
      <c r="X133" s="3" t="s">
        <v>226</v>
      </c>
    </row>
    <row r="134" spans="2:24" ht="14" x14ac:dyDescent="0.15">
      <c r="B134" s="52">
        <v>128</v>
      </c>
      <c r="C134" s="66" t="s">
        <v>220</v>
      </c>
      <c r="D134" s="60">
        <v>39.47</v>
      </c>
      <c r="E134" s="67">
        <v>12000</v>
      </c>
      <c r="F134" s="57">
        <f t="shared" si="1"/>
        <v>473640</v>
      </c>
      <c r="I134" s="60">
        <v>39.47</v>
      </c>
      <c r="J134" s="68">
        <v>2</v>
      </c>
      <c r="K134" s="68">
        <v>4</v>
      </c>
      <c r="L134" s="3" t="s">
        <v>224</v>
      </c>
      <c r="R134" s="3">
        <v>40000</v>
      </c>
      <c r="T134" s="3" t="s">
        <v>218</v>
      </c>
      <c r="U134" s="3" t="s">
        <v>225</v>
      </c>
      <c r="X134" s="3" t="s">
        <v>226</v>
      </c>
    </row>
    <row r="135" spans="2:24" ht="14" x14ac:dyDescent="0.15">
      <c r="B135" s="52">
        <v>129</v>
      </c>
      <c r="C135" s="66" t="s">
        <v>220</v>
      </c>
      <c r="D135" s="60">
        <v>29.21</v>
      </c>
      <c r="E135" s="67">
        <v>13000</v>
      </c>
      <c r="F135" s="57">
        <f t="shared" ref="F135:F144" si="2">D135*E135</f>
        <v>379730</v>
      </c>
      <c r="I135" s="60">
        <v>29.21</v>
      </c>
      <c r="J135" s="68">
        <v>1</v>
      </c>
      <c r="K135" s="68">
        <v>4</v>
      </c>
      <c r="L135" s="3" t="s">
        <v>224</v>
      </c>
      <c r="R135" s="3">
        <v>40000</v>
      </c>
      <c r="T135" s="3" t="s">
        <v>218</v>
      </c>
      <c r="U135" s="3" t="s">
        <v>225</v>
      </c>
      <c r="X135" s="3" t="s">
        <v>226</v>
      </c>
    </row>
    <row r="136" spans="2:24" ht="14" x14ac:dyDescent="0.15">
      <c r="B136" s="52">
        <v>130</v>
      </c>
      <c r="C136" s="66" t="s">
        <v>220</v>
      </c>
      <c r="D136" s="60">
        <v>59.38</v>
      </c>
      <c r="E136" s="67">
        <v>11000</v>
      </c>
      <c r="F136" s="57">
        <f t="shared" si="2"/>
        <v>653180</v>
      </c>
      <c r="I136" s="60">
        <v>59.38</v>
      </c>
      <c r="J136" s="68">
        <v>3</v>
      </c>
      <c r="K136" s="68">
        <v>4</v>
      </c>
      <c r="L136" s="3" t="s">
        <v>224</v>
      </c>
      <c r="R136" s="3">
        <v>40000</v>
      </c>
      <c r="T136" s="3" t="s">
        <v>218</v>
      </c>
      <c r="U136" s="3" t="s">
        <v>225</v>
      </c>
      <c r="X136" s="3" t="s">
        <v>226</v>
      </c>
    </row>
    <row r="137" spans="2:24" ht="14" x14ac:dyDescent="0.15">
      <c r="B137" s="52">
        <v>131</v>
      </c>
      <c r="C137" s="66" t="s">
        <v>220</v>
      </c>
      <c r="D137" s="60">
        <v>49.22</v>
      </c>
      <c r="E137" s="67">
        <v>11000</v>
      </c>
      <c r="F137" s="57">
        <f t="shared" si="2"/>
        <v>541420</v>
      </c>
      <c r="I137" s="60">
        <v>49.22</v>
      </c>
      <c r="J137" s="68">
        <v>3</v>
      </c>
      <c r="K137" s="68">
        <v>4</v>
      </c>
      <c r="L137" s="3" t="s">
        <v>224</v>
      </c>
      <c r="R137" s="3">
        <v>40000</v>
      </c>
      <c r="T137" s="3" t="s">
        <v>218</v>
      </c>
      <c r="U137" s="3" t="s">
        <v>225</v>
      </c>
      <c r="X137" s="3" t="s">
        <v>226</v>
      </c>
    </row>
    <row r="138" spans="2:24" ht="14" x14ac:dyDescent="0.15">
      <c r="B138" s="52">
        <v>132</v>
      </c>
      <c r="C138" s="66" t="s">
        <v>220</v>
      </c>
      <c r="D138" s="60">
        <v>87.09</v>
      </c>
      <c r="E138" s="67">
        <v>12000</v>
      </c>
      <c r="F138" s="57">
        <f t="shared" si="2"/>
        <v>1045080</v>
      </c>
      <c r="I138" s="60">
        <v>87.09</v>
      </c>
      <c r="J138" s="68">
        <v>4</v>
      </c>
      <c r="K138" s="68">
        <v>5</v>
      </c>
      <c r="L138" s="3" t="s">
        <v>224</v>
      </c>
      <c r="R138" s="3">
        <v>40000</v>
      </c>
      <c r="T138" s="3" t="s">
        <v>218</v>
      </c>
      <c r="U138" s="3" t="s">
        <v>225</v>
      </c>
      <c r="X138" s="3" t="s">
        <v>226</v>
      </c>
    </row>
    <row r="139" spans="2:24" ht="14" x14ac:dyDescent="0.15">
      <c r="B139" s="52">
        <v>133</v>
      </c>
      <c r="C139" s="66" t="s">
        <v>220</v>
      </c>
      <c r="D139" s="60">
        <v>28.85</v>
      </c>
      <c r="E139" s="67">
        <v>12000</v>
      </c>
      <c r="F139" s="57">
        <f t="shared" si="2"/>
        <v>346200</v>
      </c>
      <c r="I139" s="60">
        <v>28.85</v>
      </c>
      <c r="J139" s="68">
        <v>1</v>
      </c>
      <c r="K139" s="68">
        <v>5</v>
      </c>
      <c r="L139" s="3" t="s">
        <v>224</v>
      </c>
      <c r="R139" s="3">
        <v>40000</v>
      </c>
      <c r="T139" s="3" t="s">
        <v>218</v>
      </c>
      <c r="U139" s="3" t="s">
        <v>225</v>
      </c>
      <c r="X139" s="3" t="s">
        <v>226</v>
      </c>
    </row>
    <row r="140" spans="2:24" ht="14" x14ac:dyDescent="0.15">
      <c r="B140" s="52">
        <v>134</v>
      </c>
      <c r="C140" s="66" t="s">
        <v>220</v>
      </c>
      <c r="D140" s="60">
        <v>27.95</v>
      </c>
      <c r="E140" s="67">
        <v>13000</v>
      </c>
      <c r="F140" s="57">
        <f t="shared" si="2"/>
        <v>363350</v>
      </c>
      <c r="I140" s="60">
        <v>27.95</v>
      </c>
      <c r="J140" s="68">
        <v>1</v>
      </c>
      <c r="K140" s="68">
        <v>5</v>
      </c>
      <c r="L140" s="3" t="s">
        <v>224</v>
      </c>
      <c r="R140" s="3">
        <v>40000</v>
      </c>
      <c r="T140" s="3" t="s">
        <v>218</v>
      </c>
      <c r="U140" s="3" t="s">
        <v>225</v>
      </c>
      <c r="X140" s="3" t="s">
        <v>226</v>
      </c>
    </row>
    <row r="141" spans="2:24" ht="14" x14ac:dyDescent="0.15">
      <c r="B141" s="52">
        <v>135</v>
      </c>
      <c r="C141" s="66" t="s">
        <v>220</v>
      </c>
      <c r="D141" s="60">
        <v>39.19</v>
      </c>
      <c r="E141" s="67">
        <v>11000</v>
      </c>
      <c r="F141" s="57">
        <f t="shared" si="2"/>
        <v>431090</v>
      </c>
      <c r="I141" s="60">
        <v>39.19</v>
      </c>
      <c r="J141" s="68">
        <v>2</v>
      </c>
      <c r="K141" s="68">
        <v>5</v>
      </c>
      <c r="L141" s="3" t="s">
        <v>224</v>
      </c>
      <c r="R141" s="3">
        <v>40000</v>
      </c>
      <c r="T141" s="3" t="s">
        <v>218</v>
      </c>
      <c r="U141" s="3" t="s">
        <v>225</v>
      </c>
      <c r="X141" s="3" t="s">
        <v>226</v>
      </c>
    </row>
    <row r="142" spans="2:24" ht="14" x14ac:dyDescent="0.15">
      <c r="B142" s="52">
        <v>136</v>
      </c>
      <c r="C142" s="66" t="s">
        <v>220</v>
      </c>
      <c r="D142" s="60">
        <v>29.23</v>
      </c>
      <c r="E142" s="67">
        <v>11000</v>
      </c>
      <c r="F142" s="57">
        <f t="shared" si="2"/>
        <v>321530</v>
      </c>
      <c r="I142" s="60">
        <v>29.23</v>
      </c>
      <c r="J142" s="68">
        <v>1</v>
      </c>
      <c r="K142" s="68">
        <v>5</v>
      </c>
      <c r="L142" s="3" t="s">
        <v>224</v>
      </c>
      <c r="R142" s="3">
        <v>40000</v>
      </c>
      <c r="T142" s="3" t="s">
        <v>218</v>
      </c>
      <c r="U142" s="3" t="s">
        <v>225</v>
      </c>
      <c r="X142" s="3" t="s">
        <v>226</v>
      </c>
    </row>
    <row r="143" spans="2:24" ht="14" x14ac:dyDescent="0.15">
      <c r="B143" s="52">
        <v>137</v>
      </c>
      <c r="C143" s="66" t="s">
        <v>220</v>
      </c>
      <c r="D143" s="60">
        <v>59.2</v>
      </c>
      <c r="E143" s="67">
        <v>12000</v>
      </c>
      <c r="F143" s="57">
        <f t="shared" si="2"/>
        <v>710400</v>
      </c>
      <c r="I143" s="60">
        <v>59.2</v>
      </c>
      <c r="J143" s="68">
        <v>3</v>
      </c>
      <c r="K143" s="68">
        <v>5</v>
      </c>
      <c r="L143" s="3" t="s">
        <v>224</v>
      </c>
      <c r="R143" s="3">
        <v>40000</v>
      </c>
      <c r="T143" s="3" t="s">
        <v>218</v>
      </c>
      <c r="U143" s="3" t="s">
        <v>225</v>
      </c>
      <c r="X143" s="3" t="s">
        <v>226</v>
      </c>
    </row>
    <row r="144" spans="2:24" ht="14" x14ac:dyDescent="0.15">
      <c r="B144" s="52">
        <v>138</v>
      </c>
      <c r="C144" s="66" t="s">
        <v>220</v>
      </c>
      <c r="D144" s="60">
        <v>50.43</v>
      </c>
      <c r="E144" s="67">
        <v>11000</v>
      </c>
      <c r="F144" s="57">
        <f t="shared" si="2"/>
        <v>554730</v>
      </c>
      <c r="I144" s="60">
        <v>50.43</v>
      </c>
      <c r="J144" s="68">
        <v>3</v>
      </c>
      <c r="K144" s="68">
        <v>5</v>
      </c>
      <c r="L144" s="3" t="s">
        <v>224</v>
      </c>
      <c r="R144" s="3">
        <v>40000</v>
      </c>
      <c r="T144" s="3" t="s">
        <v>218</v>
      </c>
      <c r="U144" s="3" t="s">
        <v>225</v>
      </c>
      <c r="X144" s="3" t="s">
        <v>226</v>
      </c>
    </row>
    <row r="145" spans="2:6" x14ac:dyDescent="0.15">
      <c r="B145" s="67"/>
      <c r="C145" s="67"/>
      <c r="D145" s="67"/>
      <c r="E145" s="67"/>
      <c r="F145" s="67"/>
    </row>
  </sheetData>
  <customSheetViews>
    <customSheetView guid="{0EF4E468-7935-4637-94FE-C85760A807F3}" fitToPage="1">
      <selection activeCell="S6" sqref="S6"/>
      <pageMargins left="0" right="0" top="0.74803149606299213" bottom="0.74803149606299213" header="0.31496062992125984" footer="0.31496062992125984"/>
      <printOptions horizontalCentered="1"/>
      <pageSetup paperSize="9" fitToWidth="2" fitToHeight="2" orientation="landscape" r:id="rId1"/>
      <headerFooter>
        <oddFooter>&amp;L&amp;Z&amp;F&amp;R&amp;P z &amp;N</oddFooter>
      </headerFooter>
    </customSheetView>
    <customSheetView guid="{28154605-8A43-4AA5-9E01-E11A3F9AA25D}" fitToPage="1" topLeftCell="J1">
      <selection activeCell="Q7" sqref="Q7"/>
      <pageMargins left="0" right="0" top="0.74803149606299213" bottom="0.74803149606299213" header="0.31496062992125984" footer="0.31496062992125984"/>
      <printOptions horizontalCentered="1"/>
      <pageSetup paperSize="9" fitToWidth="2" fitToHeight="2" orientation="landscape" r:id="rId2"/>
      <headerFooter>
        <oddFooter>&amp;L&amp;Z&amp;F&amp;R&amp;P z &amp;N</oddFooter>
      </headerFooter>
    </customSheetView>
    <customSheetView guid="{26A0C0FF-1FE9-48EF-BC51-D6328EDA75A7}" fitToPage="1">
      <selection activeCell="A6" sqref="A6"/>
      <pageMargins left="0" right="0" top="0.74803149606299213" bottom="0.74803149606299213" header="0.31496062992125984" footer="0.31496062992125984"/>
      <printOptions horizontalCentered="1"/>
      <pageSetup paperSize="9" fitToWidth="2" fitToHeight="2" orientation="landscape" r:id="rId3"/>
      <headerFooter>
        <oddFooter>&amp;L&amp;Z&amp;F&amp;R&amp;P z &amp;N</oddFooter>
      </headerFooter>
    </customSheetView>
  </customSheetViews>
  <mergeCells count="6">
    <mergeCell ref="A1:V1"/>
    <mergeCell ref="C4:F4"/>
    <mergeCell ref="L4:M4"/>
    <mergeCell ref="G4:K4"/>
    <mergeCell ref="N4:Y4"/>
    <mergeCell ref="A3:Y3"/>
  </mergeCells>
  <printOptions horizontalCentered="1"/>
  <pageMargins left="0" right="0" top="0.74803149606299213" bottom="0.74803149606299213" header="0.31496062992125984" footer="0.31496062992125984"/>
  <pageSetup paperSize="9" fitToWidth="2" fitToHeight="2" orientation="landscape" r:id="rId4"/>
  <headerFooter>
    <oddFooter>&amp;L&amp;Z&amp;F&amp;R&amp;P z &amp;N</oddFooter>
  </headerFooter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1"/>
  <sheetViews>
    <sheetView zoomScaleNormal="100" workbookViewId="0">
      <selection activeCell="A3" sqref="A3:F3"/>
    </sheetView>
  </sheetViews>
  <sheetFormatPr baseColWidth="10" defaultColWidth="9.1640625" defaultRowHeight="13" x14ac:dyDescent="0.15"/>
  <cols>
    <col min="1" max="1" width="7.6640625" style="1" customWidth="1"/>
    <col min="2" max="2" width="11.1640625" style="1" customWidth="1"/>
    <col min="3" max="3" width="12.5" style="1" customWidth="1"/>
    <col min="4" max="4" width="15.33203125" style="1" customWidth="1"/>
    <col min="5" max="5" width="11.5" style="1" customWidth="1"/>
    <col min="6" max="6" width="13.83203125" style="1" customWidth="1"/>
    <col min="7" max="7" width="9.83203125" style="1" customWidth="1"/>
    <col min="8" max="8" width="11.5" style="1" customWidth="1"/>
    <col min="9" max="9" width="9" style="1" customWidth="1"/>
    <col min="10" max="10" width="12.1640625" style="1" customWidth="1"/>
    <col min="11" max="11" width="13.5" style="1" customWidth="1"/>
    <col min="12" max="12" width="17.1640625" style="1" customWidth="1"/>
    <col min="13" max="13" width="11.5" style="1" customWidth="1"/>
    <col min="14" max="14" width="15.5" style="1" customWidth="1"/>
    <col min="15" max="15" width="14.5" style="1" customWidth="1"/>
    <col min="16" max="16" width="12" style="1" customWidth="1"/>
    <col min="17" max="17" width="16.1640625" style="1" customWidth="1"/>
    <col min="18" max="18" width="16.33203125" style="1" customWidth="1"/>
    <col min="19" max="16384" width="9.1640625" style="1"/>
  </cols>
  <sheetData>
    <row r="1" spans="1:17" ht="20.25" customHeight="1" x14ac:dyDescent="0.2">
      <c r="A1" s="122" t="s">
        <v>140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1"/>
      <c r="Q1" s="121"/>
    </row>
    <row r="2" spans="1:17" s="20" customFormat="1" ht="25.5" customHeight="1" x14ac:dyDescent="0.2"/>
    <row r="3" spans="1:17" ht="12.75" customHeight="1" x14ac:dyDescent="0.15">
      <c r="A3" s="110" t="s">
        <v>70</v>
      </c>
      <c r="B3" s="111"/>
      <c r="C3" s="111"/>
      <c r="D3" s="111"/>
      <c r="E3" s="111"/>
      <c r="F3" s="111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2.75" customHeight="1" x14ac:dyDescent="0.2">
      <c r="A4" s="121"/>
      <c r="B4" s="121"/>
      <c r="C4" s="121"/>
      <c r="D4" s="121"/>
      <c r="E4" s="121"/>
      <c r="F4" s="121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31.5" customHeight="1" x14ac:dyDescent="0.15">
      <c r="A5" s="99" t="s">
        <v>27</v>
      </c>
      <c r="B5" s="100"/>
      <c r="C5" s="100"/>
      <c r="D5" s="100"/>
      <c r="E5" s="100"/>
      <c r="F5" s="100"/>
    </row>
    <row r="6" spans="1:17" s="7" customFormat="1" x14ac:dyDescent="0.1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</row>
    <row r="7" spans="1:17" ht="102" customHeight="1" x14ac:dyDescent="0.15">
      <c r="A7" s="27" t="s">
        <v>29</v>
      </c>
      <c r="B7" s="27" t="s">
        <v>16</v>
      </c>
      <c r="C7" s="27" t="s">
        <v>21</v>
      </c>
      <c r="D7" s="27" t="s">
        <v>58</v>
      </c>
      <c r="E7" s="27" t="s">
        <v>59</v>
      </c>
      <c r="F7" s="27" t="s">
        <v>26</v>
      </c>
    </row>
    <row r="8" spans="1:17" x14ac:dyDescent="0.15">
      <c r="A8" s="1">
        <v>1</v>
      </c>
    </row>
    <row r="9" spans="1:17" x14ac:dyDescent="0.15">
      <c r="A9" s="18">
        <v>2</v>
      </c>
      <c r="B9" s="18"/>
      <c r="C9" s="4"/>
      <c r="D9" s="4"/>
      <c r="E9" s="4"/>
      <c r="F9" s="4"/>
    </row>
    <row r="10" spans="1:17" x14ac:dyDescent="0.15">
      <c r="A10" s="1">
        <v>3</v>
      </c>
      <c r="C10" s="3"/>
      <c r="D10" s="3"/>
      <c r="E10" s="3"/>
      <c r="F10" s="3"/>
    </row>
    <row r="11" spans="1:17" x14ac:dyDescent="0.15">
      <c r="A11" s="18" t="s">
        <v>146</v>
      </c>
      <c r="B11" s="18"/>
      <c r="C11" s="4"/>
      <c r="D11" s="4"/>
      <c r="E11" s="4"/>
      <c r="F11" s="4"/>
    </row>
  </sheetData>
  <customSheetViews>
    <customSheetView guid="{0EF4E468-7935-4637-94FE-C85760A807F3}" fitToPage="1">
      <selection activeCell="F7" sqref="F7"/>
      <pageMargins left="0" right="0" top="0.74803149606299213" bottom="0.74803149606299213" header="0.31496062992125984" footer="0.31496062992125984"/>
      <printOptions horizontalCentered="1"/>
      <pageSetup paperSize="9" scale="64" orientation="landscape" r:id="rId1"/>
      <headerFooter>
        <oddFooter>&amp;L&amp;Z&amp;F&amp;R&amp;P z &amp;N</oddFooter>
      </headerFooter>
    </customSheetView>
    <customSheetView guid="{28154605-8A43-4AA5-9E01-E11A3F9AA25D}" fitToPage="1">
      <selection activeCell="F7" sqref="F7"/>
      <pageMargins left="0" right="0" top="0.74803149606299213" bottom="0.74803149606299213" header="0.31496062992125984" footer="0.31496062992125984"/>
      <printOptions horizontalCentered="1"/>
      <pageSetup paperSize="9" scale="62" orientation="landscape" r:id="rId2"/>
      <headerFooter>
        <oddFooter>&amp;L&amp;Z&amp;F&amp;R&amp;P z &amp;N</oddFooter>
      </headerFooter>
    </customSheetView>
    <customSheetView guid="{26A0C0FF-1FE9-48EF-BC51-D6328EDA75A7}" fitToPage="1">
      <selection sqref="A1:Q1"/>
      <pageMargins left="0" right="0" top="0.74803149606299213" bottom="0.74803149606299213" header="0.31496062992125984" footer="0.31496062992125984"/>
      <printOptions horizontalCentered="1"/>
      <pageSetup paperSize="9" scale="64" orientation="landscape" r:id="rId3"/>
      <headerFooter>
        <oddFooter>&amp;L&amp;Z&amp;F&amp;R&amp;P z &amp;N</oddFooter>
      </headerFooter>
    </customSheetView>
  </customSheetViews>
  <mergeCells count="5">
    <mergeCell ref="A5:F5"/>
    <mergeCell ref="A3:F3"/>
    <mergeCell ref="A4:F4"/>
    <mergeCell ref="A1:O1"/>
    <mergeCell ref="P1:Q1"/>
  </mergeCells>
  <printOptions horizontalCentered="1"/>
  <pageMargins left="0" right="0" top="0.74803149606299213" bottom="0.74803149606299213" header="0.31496062992125984" footer="0.31496062992125984"/>
  <pageSetup paperSize="9" scale="63" orientation="landscape" r:id="rId4"/>
  <headerFooter>
    <oddFooter>&amp;L&amp;Z&amp;F&amp;R&amp;P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9"/>
  <sheetViews>
    <sheetView zoomScaleNormal="100" workbookViewId="0">
      <selection activeCell="AK5" sqref="AK5"/>
    </sheetView>
  </sheetViews>
  <sheetFormatPr baseColWidth="10" defaultColWidth="9.1640625" defaultRowHeight="13" x14ac:dyDescent="0.15"/>
  <cols>
    <col min="1" max="1" width="9.33203125" style="1" customWidth="1"/>
    <col min="2" max="2" width="10" style="1" customWidth="1"/>
    <col min="3" max="4" width="8.5" style="1" customWidth="1"/>
    <col min="5" max="5" width="13.1640625" style="1" customWidth="1"/>
    <col min="6" max="6" width="10.5" style="1" customWidth="1"/>
    <col min="7" max="7" width="12.33203125" style="1" customWidth="1"/>
    <col min="8" max="9" width="8.5" style="1" customWidth="1"/>
    <col min="10" max="10" width="11" style="1" customWidth="1"/>
    <col min="11" max="11" width="14.1640625" style="1" customWidth="1"/>
    <col min="12" max="12" width="14" style="1" customWidth="1"/>
    <col min="13" max="13" width="11.33203125" style="1" customWidth="1"/>
    <col min="14" max="14" width="11.5" style="1" customWidth="1"/>
    <col min="15" max="15" width="9.83203125" style="1" customWidth="1"/>
    <col min="16" max="16" width="12.1640625" style="1" customWidth="1"/>
    <col min="17" max="17" width="15.83203125" style="1" customWidth="1"/>
    <col min="18" max="18" width="12.6640625" style="1" customWidth="1"/>
    <col min="19" max="19" width="9.83203125" style="1" customWidth="1"/>
    <col min="20" max="20" width="14.1640625" style="1" customWidth="1"/>
    <col min="21" max="21" width="11.83203125" style="1" customWidth="1"/>
    <col min="22" max="22" width="12" style="1" customWidth="1"/>
    <col min="23" max="23" width="11.1640625" style="1" customWidth="1"/>
    <col min="24" max="24" width="12.1640625" style="1" customWidth="1"/>
    <col min="25" max="25" width="14.5" style="1" customWidth="1"/>
    <col min="26" max="26" width="6.6640625" style="1" customWidth="1"/>
    <col min="27" max="27" width="12.33203125" style="1" customWidth="1"/>
    <col min="28" max="29" width="13.83203125" style="1" customWidth="1"/>
    <col min="30" max="31" width="12" style="1" customWidth="1"/>
    <col min="32" max="32" width="16" style="1" customWidth="1"/>
    <col min="33" max="33" width="14.6640625" style="1" customWidth="1"/>
    <col min="34" max="34" width="11.33203125" style="1" customWidth="1"/>
    <col min="35" max="36" width="9.1640625" style="1"/>
    <col min="37" max="37" width="23" style="1" customWidth="1"/>
    <col min="38" max="16384" width="9.1640625" style="1"/>
  </cols>
  <sheetData>
    <row r="1" spans="1:37" ht="14.25" customHeight="1" x14ac:dyDescent="0.15">
      <c r="A1" s="110" t="s">
        <v>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7"/>
    </row>
    <row r="2" spans="1:37" s="20" customFormat="1" ht="20" x14ac:dyDescent="0.2"/>
    <row r="3" spans="1:37" ht="47.25" customHeight="1" x14ac:dyDescent="0.15">
      <c r="A3" s="99" t="s">
        <v>151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99" t="s">
        <v>10</v>
      </c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1"/>
      <c r="AE3" s="117" t="s">
        <v>67</v>
      </c>
      <c r="AF3" s="118"/>
      <c r="AG3" s="118"/>
      <c r="AH3" s="118"/>
      <c r="AI3" s="118"/>
      <c r="AJ3" s="118"/>
      <c r="AK3" s="118"/>
    </row>
    <row r="4" spans="1:37" x14ac:dyDescent="0.15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6">
        <v>17</v>
      </c>
      <c r="R4" s="26">
        <v>18</v>
      </c>
      <c r="S4" s="26">
        <v>19</v>
      </c>
      <c r="T4" s="26">
        <v>20</v>
      </c>
      <c r="U4" s="26">
        <v>21</v>
      </c>
      <c r="V4" s="26">
        <v>22</v>
      </c>
      <c r="W4" s="26">
        <v>23</v>
      </c>
      <c r="X4" s="26">
        <v>24</v>
      </c>
      <c r="Y4" s="26">
        <v>25</v>
      </c>
      <c r="Z4" s="26">
        <v>26</v>
      </c>
      <c r="AA4" s="26">
        <v>27</v>
      </c>
      <c r="AB4" s="26">
        <v>28</v>
      </c>
      <c r="AC4" s="26">
        <v>29</v>
      </c>
      <c r="AD4" s="26">
        <v>30</v>
      </c>
      <c r="AE4" s="26">
        <v>31</v>
      </c>
      <c r="AF4" s="26">
        <v>32</v>
      </c>
      <c r="AG4" s="26">
        <v>33</v>
      </c>
      <c r="AH4" s="26">
        <v>34</v>
      </c>
      <c r="AI4" s="26">
        <v>35</v>
      </c>
      <c r="AJ4" s="26">
        <v>36</v>
      </c>
      <c r="AK4" s="26">
        <v>37</v>
      </c>
    </row>
    <row r="5" spans="1:37" ht="189" customHeight="1" x14ac:dyDescent="0.15">
      <c r="A5" s="27" t="s">
        <v>29</v>
      </c>
      <c r="B5" s="27" t="s">
        <v>147</v>
      </c>
      <c r="C5" s="27" t="s">
        <v>8</v>
      </c>
      <c r="D5" s="27" t="s">
        <v>17</v>
      </c>
      <c r="E5" s="27" t="s">
        <v>5</v>
      </c>
      <c r="F5" s="27" t="s">
        <v>6</v>
      </c>
      <c r="G5" s="27" t="s">
        <v>18</v>
      </c>
      <c r="H5" s="27" t="s">
        <v>19</v>
      </c>
      <c r="I5" s="27" t="s">
        <v>7</v>
      </c>
      <c r="J5" s="27" t="s">
        <v>20</v>
      </c>
      <c r="K5" s="27" t="s">
        <v>56</v>
      </c>
      <c r="L5" s="27" t="s">
        <v>57</v>
      </c>
      <c r="M5" s="27" t="s">
        <v>39</v>
      </c>
      <c r="N5" s="27" t="s">
        <v>40</v>
      </c>
      <c r="O5" s="27" t="s">
        <v>32</v>
      </c>
      <c r="P5" s="27" t="s">
        <v>33</v>
      </c>
      <c r="Q5" s="27" t="s">
        <v>34</v>
      </c>
      <c r="R5" s="27" t="s">
        <v>61</v>
      </c>
      <c r="S5" s="27" t="s">
        <v>53</v>
      </c>
      <c r="T5" s="27" t="s">
        <v>157</v>
      </c>
      <c r="U5" s="27" t="s">
        <v>105</v>
      </c>
      <c r="V5" s="27" t="s">
        <v>68</v>
      </c>
      <c r="W5" s="27" t="s">
        <v>63</v>
      </c>
      <c r="X5" s="27" t="s">
        <v>64</v>
      </c>
      <c r="Y5" s="27" t="s">
        <v>69</v>
      </c>
      <c r="Z5" s="27" t="s">
        <v>49</v>
      </c>
      <c r="AA5" s="27" t="s">
        <v>66</v>
      </c>
      <c r="AB5" s="27" t="s">
        <v>51</v>
      </c>
      <c r="AC5" s="27" t="s">
        <v>36</v>
      </c>
      <c r="AD5" s="27" t="s">
        <v>176</v>
      </c>
      <c r="AE5" s="27" t="s">
        <v>196</v>
      </c>
      <c r="AF5" s="27" t="s">
        <v>154</v>
      </c>
      <c r="AG5" s="27" t="s">
        <v>47</v>
      </c>
      <c r="AH5" s="27" t="s">
        <v>37</v>
      </c>
      <c r="AI5" s="27" t="s">
        <v>197</v>
      </c>
      <c r="AJ5" s="27" t="s">
        <v>198</v>
      </c>
      <c r="AK5" s="27" t="s">
        <v>204</v>
      </c>
    </row>
    <row r="6" spans="1:37" x14ac:dyDescent="0.15">
      <c r="A6" s="3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2"/>
      <c r="AE6" s="3"/>
      <c r="AF6" s="3"/>
      <c r="AG6" s="3"/>
      <c r="AH6" s="3"/>
      <c r="AI6" s="3"/>
      <c r="AJ6" s="3"/>
      <c r="AK6" s="3"/>
    </row>
    <row r="7" spans="1:37" x14ac:dyDescent="0.15">
      <c r="A7" s="4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3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0"/>
      <c r="AE7" s="4"/>
      <c r="AF7" s="4"/>
      <c r="AG7" s="4"/>
      <c r="AH7" s="4"/>
      <c r="AI7" s="4"/>
      <c r="AJ7" s="4"/>
      <c r="AK7" s="4"/>
    </row>
    <row r="8" spans="1:37" x14ac:dyDescent="0.15">
      <c r="A8" s="3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2"/>
      <c r="Z8" s="3"/>
      <c r="AA8" s="3"/>
      <c r="AB8" s="3"/>
      <c r="AC8" s="3"/>
      <c r="AD8" s="31"/>
      <c r="AE8" s="3"/>
      <c r="AF8" s="3"/>
      <c r="AG8" s="3"/>
      <c r="AH8" s="3"/>
      <c r="AI8" s="3"/>
      <c r="AJ8" s="3"/>
      <c r="AK8" s="3"/>
    </row>
    <row r="9" spans="1:37" x14ac:dyDescent="0.15">
      <c r="A9" s="4" t="s">
        <v>14</v>
      </c>
      <c r="B9" s="4"/>
      <c r="C9" s="4"/>
      <c r="D9" s="4"/>
      <c r="E9" s="4"/>
      <c r="F9" s="4"/>
      <c r="G9" s="4"/>
      <c r="H9" s="4"/>
      <c r="I9" s="4"/>
      <c r="J9" s="4"/>
      <c r="K9" s="4"/>
      <c r="L9" s="3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30"/>
      <c r="AE9" s="4"/>
      <c r="AF9" s="4"/>
      <c r="AG9" s="4"/>
      <c r="AH9" s="4"/>
      <c r="AI9" s="4"/>
      <c r="AJ9" s="4"/>
      <c r="AK9" s="4"/>
    </row>
  </sheetData>
  <customSheetViews>
    <customSheetView guid="{0EF4E468-7935-4637-94FE-C85760A807F3}" fitToPage="1" topLeftCell="N1">
      <selection activeCell="Z8" sqref="Z8"/>
      <pageMargins left="0" right="0" top="0.74803149606299213" bottom="0.74803149606299213" header="0.31496062992125984" footer="0.31496062992125984"/>
      <printOptions horizontalCentered="1"/>
      <pageSetup paperSize="9" scale="73" fitToWidth="2" fitToHeight="2" orientation="landscape" r:id="rId1"/>
      <headerFooter>
        <oddFooter>&amp;L&amp;Z&amp;F&amp;R&amp;P z &amp;N</oddFooter>
      </headerFooter>
    </customSheetView>
    <customSheetView guid="{28154605-8A43-4AA5-9E01-E11A3F9AA25D}" fitToPage="1" topLeftCell="U1">
      <selection activeCell="AA5" sqref="AA5"/>
      <pageMargins left="0" right="0" top="0.74803149606299213" bottom="0.74803149606299213" header="0.31496062992125984" footer="0.31496062992125984"/>
      <printOptions horizontalCentered="1"/>
      <pageSetup paperSize="9" scale="73" fitToWidth="2" fitToHeight="2" orientation="landscape" r:id="rId2"/>
      <headerFooter>
        <oddFooter>&amp;L&amp;Z&amp;F&amp;R&amp;P z &amp;N</oddFooter>
      </headerFooter>
    </customSheetView>
    <customSheetView guid="{26A0C0FF-1FE9-48EF-BC51-D6328EDA75A7}" fitToPage="1" topLeftCell="L1">
      <selection activeCell="T6" sqref="T6"/>
      <pageMargins left="0" right="0" top="0.74803149606299213" bottom="0.74803149606299213" header="0.31496062992125984" footer="0.31496062992125984"/>
      <printOptions horizontalCentered="1"/>
      <pageSetup paperSize="9" scale="73" fitToWidth="2" fitToHeight="2" orientation="landscape" r:id="rId3"/>
      <headerFooter>
        <oddFooter>&amp;L&amp;Z&amp;F&amp;R&amp;P z &amp;N</oddFooter>
      </headerFooter>
    </customSheetView>
  </customSheetViews>
  <mergeCells count="4">
    <mergeCell ref="A1:AD1"/>
    <mergeCell ref="A3:L3"/>
    <mergeCell ref="M3:AD3"/>
    <mergeCell ref="AE3:AK3"/>
  </mergeCells>
  <printOptions horizontalCentered="1"/>
  <pageMargins left="0" right="0" top="0.74803149606299213" bottom="0.74803149606299213" header="0.31496062992125984" footer="0.31496062992125984"/>
  <pageSetup paperSize="9" scale="69" fitToWidth="2" fitToHeight="2" orientation="landscape" r:id="rId4"/>
  <headerFooter>
    <oddFooter>&amp;L&amp;Z&amp;F&amp;R&amp;P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0"/>
  <sheetViews>
    <sheetView zoomScaleNormal="100" workbookViewId="0">
      <selection activeCell="AH6" sqref="AH6"/>
    </sheetView>
  </sheetViews>
  <sheetFormatPr baseColWidth="10" defaultColWidth="9.1640625" defaultRowHeight="13" x14ac:dyDescent="0.15"/>
  <cols>
    <col min="1" max="1" width="4.33203125" style="1" customWidth="1"/>
    <col min="2" max="2" width="11.33203125" style="1" customWidth="1"/>
    <col min="3" max="3" width="11.5" style="1" customWidth="1"/>
    <col min="4" max="4" width="9" style="1" customWidth="1"/>
    <col min="5" max="5" width="8.83203125" style="1" customWidth="1"/>
    <col min="6" max="6" width="8" style="1" customWidth="1"/>
    <col min="7" max="7" width="7.1640625" style="1" customWidth="1"/>
    <col min="8" max="8" width="11" style="1" customWidth="1"/>
    <col min="9" max="9" width="9" style="1" customWidth="1"/>
    <col min="10" max="10" width="12.1640625" style="1" customWidth="1"/>
    <col min="11" max="12" width="10.5" style="1" customWidth="1"/>
    <col min="13" max="13" width="19.33203125" style="1" customWidth="1"/>
    <col min="14" max="14" width="12.5" style="1" customWidth="1"/>
    <col min="15" max="15" width="10.5" style="1" customWidth="1"/>
    <col min="16" max="16" width="11.5" style="1" customWidth="1"/>
    <col min="17" max="17" width="12.33203125" style="1" customWidth="1"/>
    <col min="18" max="18" width="8.33203125" style="1" customWidth="1"/>
    <col min="19" max="19" width="14.1640625" style="1" customWidth="1"/>
    <col min="20" max="20" width="8.5" style="1" customWidth="1"/>
    <col min="21" max="21" width="10.33203125" style="1" customWidth="1"/>
    <col min="22" max="22" width="13.5" style="1" customWidth="1"/>
    <col min="23" max="23" width="13.83203125" style="1" customWidth="1"/>
    <col min="24" max="24" width="11.5" style="1" customWidth="1"/>
    <col min="25" max="25" width="11.83203125" style="1" customWidth="1"/>
    <col min="26" max="27" width="10.33203125" style="1" customWidth="1"/>
    <col min="28" max="29" width="11.1640625" style="1" customWidth="1"/>
    <col min="30" max="30" width="9.1640625" style="1" customWidth="1"/>
    <col min="31" max="31" width="11.83203125" style="1" customWidth="1"/>
    <col min="32" max="32" width="9.33203125" style="1" customWidth="1"/>
    <col min="33" max="33" width="6" style="1" customWidth="1"/>
    <col min="34" max="34" width="12.5" style="1" customWidth="1"/>
    <col min="35" max="16384" width="9.1640625" style="1"/>
  </cols>
  <sheetData>
    <row r="1" spans="1:35" x14ac:dyDescent="0.15">
      <c r="A1" s="123" t="s">
        <v>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7"/>
    </row>
    <row r="2" spans="1:35" s="19" customFormat="1" ht="25.5" customHeight="1" x14ac:dyDescent="0.2">
      <c r="A2" s="110" t="s">
        <v>203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</row>
    <row r="3" spans="1:35" ht="12.75" customHeight="1" x14ac:dyDescent="0.15"/>
    <row r="4" spans="1:35" x14ac:dyDescent="0.15">
      <c r="A4" s="99" t="s">
        <v>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99" t="s">
        <v>86</v>
      </c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17" t="s">
        <v>67</v>
      </c>
      <c r="AC4" s="118"/>
      <c r="AD4" s="118"/>
      <c r="AE4" s="118"/>
      <c r="AF4" s="118"/>
      <c r="AG4" s="118"/>
      <c r="AH4" s="118"/>
    </row>
    <row r="5" spans="1:35" s="7" customFormat="1" x14ac:dyDescent="0.15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  <c r="P5" s="26">
        <v>16</v>
      </c>
      <c r="Q5" s="26">
        <v>17</v>
      </c>
      <c r="R5" s="26">
        <v>18</v>
      </c>
      <c r="S5" s="26">
        <v>19</v>
      </c>
      <c r="T5" s="26">
        <v>20</v>
      </c>
      <c r="U5" s="26">
        <v>21</v>
      </c>
      <c r="V5" s="26">
        <v>22</v>
      </c>
      <c r="W5" s="26">
        <v>23</v>
      </c>
      <c r="X5" s="26">
        <v>24</v>
      </c>
      <c r="Y5" s="26">
        <v>25</v>
      </c>
      <c r="Z5" s="26">
        <v>26</v>
      </c>
      <c r="AA5" s="26">
        <v>27</v>
      </c>
      <c r="AB5" s="26">
        <v>28</v>
      </c>
      <c r="AC5" s="26">
        <v>29</v>
      </c>
      <c r="AD5" s="26">
        <v>30</v>
      </c>
      <c r="AE5" s="26">
        <v>31</v>
      </c>
      <c r="AF5" s="26">
        <v>32</v>
      </c>
      <c r="AG5" s="26">
        <v>33</v>
      </c>
      <c r="AH5" s="26">
        <v>34</v>
      </c>
    </row>
    <row r="6" spans="1:35" ht="174.75" customHeight="1" x14ac:dyDescent="0.15">
      <c r="A6" s="33" t="s">
        <v>29</v>
      </c>
      <c r="B6" s="33" t="s">
        <v>17</v>
      </c>
      <c r="C6" s="33" t="s">
        <v>5</v>
      </c>
      <c r="D6" s="33" t="s">
        <v>6</v>
      </c>
      <c r="E6" s="33" t="s">
        <v>18</v>
      </c>
      <c r="F6" s="33" t="s">
        <v>19</v>
      </c>
      <c r="G6" s="33" t="s">
        <v>7</v>
      </c>
      <c r="H6" s="33" t="s">
        <v>71</v>
      </c>
      <c r="I6" s="33" t="s">
        <v>20</v>
      </c>
      <c r="J6" s="33" t="s">
        <v>56</v>
      </c>
      <c r="K6" s="33" t="s">
        <v>57</v>
      </c>
      <c r="L6" s="33" t="s">
        <v>72</v>
      </c>
      <c r="M6" s="33" t="s">
        <v>73</v>
      </c>
      <c r="N6" s="33" t="s">
        <v>174</v>
      </c>
      <c r="O6" s="33" t="s">
        <v>74</v>
      </c>
      <c r="P6" s="33" t="s">
        <v>75</v>
      </c>
      <c r="Q6" s="33" t="s">
        <v>64</v>
      </c>
      <c r="R6" s="33" t="s">
        <v>76</v>
      </c>
      <c r="S6" s="33" t="s">
        <v>77</v>
      </c>
      <c r="T6" s="33" t="s">
        <v>78</v>
      </c>
      <c r="U6" s="33" t="s">
        <v>79</v>
      </c>
      <c r="V6" s="33" t="s">
        <v>80</v>
      </c>
      <c r="W6" s="33" t="s">
        <v>65</v>
      </c>
      <c r="X6" s="33" t="s">
        <v>81</v>
      </c>
      <c r="Y6" s="33" t="s">
        <v>82</v>
      </c>
      <c r="Z6" s="33" t="s">
        <v>83</v>
      </c>
      <c r="AA6" s="33" t="s">
        <v>84</v>
      </c>
      <c r="AB6" s="33" t="s">
        <v>142</v>
      </c>
      <c r="AC6" s="33" t="s">
        <v>178</v>
      </c>
      <c r="AD6" s="33" t="s">
        <v>47</v>
      </c>
      <c r="AE6" s="33" t="s">
        <v>85</v>
      </c>
      <c r="AF6" s="33" t="s">
        <v>177</v>
      </c>
      <c r="AG6" s="33" t="s">
        <v>37</v>
      </c>
      <c r="AH6" s="33" t="s">
        <v>204</v>
      </c>
    </row>
    <row r="7" spans="1:35" x14ac:dyDescent="0.15">
      <c r="A7" s="34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45"/>
      <c r="L7" s="35"/>
      <c r="M7" s="35"/>
      <c r="N7" s="35"/>
      <c r="O7" s="35"/>
      <c r="P7" s="45"/>
      <c r="Q7" s="35"/>
      <c r="R7" s="35"/>
      <c r="S7" s="35"/>
      <c r="T7" s="35"/>
      <c r="U7" s="35"/>
      <c r="V7" s="35"/>
      <c r="W7" s="35"/>
      <c r="X7" s="35"/>
      <c r="Y7" s="35"/>
      <c r="Z7" s="35"/>
      <c r="AA7" s="45"/>
      <c r="AB7" s="35"/>
      <c r="AC7" s="35"/>
      <c r="AD7" s="35"/>
      <c r="AE7" s="35"/>
      <c r="AF7" s="35"/>
      <c r="AG7" s="41"/>
      <c r="AH7" s="41"/>
      <c r="AI7" s="40"/>
    </row>
    <row r="8" spans="1:35" x14ac:dyDescent="0.15">
      <c r="A8" s="36" t="s">
        <v>12</v>
      </c>
      <c r="B8" s="4"/>
      <c r="C8" s="4"/>
      <c r="D8" s="4"/>
      <c r="E8" s="4"/>
      <c r="F8" s="4"/>
      <c r="G8" s="4"/>
      <c r="H8" s="4"/>
      <c r="I8" s="4"/>
      <c r="J8" s="4"/>
      <c r="K8" s="46"/>
      <c r="L8" s="4"/>
      <c r="M8" s="4"/>
      <c r="N8" s="4"/>
      <c r="O8" s="4"/>
      <c r="P8" s="46"/>
      <c r="Q8" s="4"/>
      <c r="R8" s="4"/>
      <c r="S8" s="4"/>
      <c r="T8" s="4"/>
      <c r="U8" s="4"/>
      <c r="V8" s="4"/>
      <c r="W8" s="4"/>
      <c r="X8" s="4"/>
      <c r="Y8" s="4"/>
      <c r="Z8" s="4"/>
      <c r="AA8" s="46"/>
      <c r="AB8" s="4"/>
      <c r="AC8" s="4"/>
      <c r="AD8" s="4"/>
      <c r="AE8" s="4"/>
      <c r="AF8" s="4"/>
      <c r="AG8" s="42"/>
      <c r="AH8" s="42"/>
    </row>
    <row r="9" spans="1:35" x14ac:dyDescent="0.15">
      <c r="A9" s="37" t="s">
        <v>13</v>
      </c>
      <c r="B9" s="3"/>
      <c r="C9" s="3"/>
      <c r="D9" s="3"/>
      <c r="E9" s="3"/>
      <c r="F9" s="3"/>
      <c r="G9" s="3"/>
      <c r="H9" s="3"/>
      <c r="I9" s="3"/>
      <c r="J9" s="3"/>
      <c r="K9" s="47"/>
      <c r="L9" s="3"/>
      <c r="M9" s="3"/>
      <c r="N9" s="3"/>
      <c r="O9" s="3"/>
      <c r="P9" s="47"/>
      <c r="Q9" s="3"/>
      <c r="R9" s="3"/>
      <c r="S9" s="3"/>
      <c r="T9" s="3"/>
      <c r="U9" s="3"/>
      <c r="V9" s="3"/>
      <c r="W9" s="3"/>
      <c r="X9" s="3"/>
      <c r="Y9" s="3"/>
      <c r="Z9" s="3"/>
      <c r="AA9" s="47"/>
      <c r="AB9" s="3"/>
      <c r="AC9" s="3"/>
      <c r="AD9" s="3"/>
      <c r="AE9" s="3"/>
      <c r="AF9" s="3"/>
      <c r="AG9" s="43"/>
      <c r="AH9" s="43"/>
    </row>
    <row r="10" spans="1:35" x14ac:dyDescent="0.15">
      <c r="A10" s="38" t="s">
        <v>14</v>
      </c>
      <c r="B10" s="39"/>
      <c r="C10" s="39"/>
      <c r="D10" s="39"/>
      <c r="E10" s="39"/>
      <c r="F10" s="39"/>
      <c r="G10" s="39"/>
      <c r="H10" s="39"/>
      <c r="I10" s="39"/>
      <c r="J10" s="39"/>
      <c r="K10" s="48"/>
      <c r="L10" s="39"/>
      <c r="M10" s="39"/>
      <c r="N10" s="39"/>
      <c r="O10" s="39"/>
      <c r="P10" s="48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48"/>
      <c r="AB10" s="39"/>
      <c r="AC10" s="39"/>
      <c r="AD10" s="39"/>
      <c r="AE10" s="39"/>
      <c r="AF10" s="39"/>
      <c r="AG10" s="44"/>
      <c r="AH10" s="44"/>
    </row>
  </sheetData>
  <customSheetViews>
    <customSheetView guid="{0EF4E468-7935-4637-94FE-C85760A807F3}" topLeftCell="J1">
      <selection activeCell="AC6" sqref="AC6"/>
      <colBreaks count="1" manualBreakCount="1">
        <brk id="16" max="10" man="1"/>
      </colBreaks>
      <pageMargins left="0" right="0" top="0.74803149606299213" bottom="0.74803149606299213" header="0.31496062992125984" footer="0.31496062992125984"/>
      <printOptions horizontalCentered="1"/>
      <pageSetup paperSize="9" scale="80" orientation="landscape" r:id="rId1"/>
      <headerFooter>
        <oddFooter>&amp;L&amp;Z&amp;F&amp;R&amp;P z &amp;N</oddFooter>
      </headerFooter>
    </customSheetView>
    <customSheetView guid="{28154605-8A43-4AA5-9E01-E11A3F9AA25D}" topLeftCell="U1">
      <selection activeCell="AE7" sqref="AE7"/>
      <colBreaks count="1" manualBreakCount="1">
        <brk id="16" max="10" man="1"/>
      </colBreaks>
      <pageMargins left="0" right="0" top="0.74803149606299213" bottom="0.74803149606299213" header="0.31496062992125984" footer="0.31496062992125984"/>
      <printOptions horizontalCentered="1"/>
      <pageSetup paperSize="9" scale="80" orientation="landscape" r:id="rId2"/>
      <headerFooter>
        <oddFooter>&amp;L&amp;Z&amp;F&amp;R&amp;P z &amp;N</oddFooter>
      </headerFooter>
    </customSheetView>
    <customSheetView guid="{26A0C0FF-1FE9-48EF-BC51-D6328EDA75A7}" topLeftCell="K1">
      <selection activeCell="Q27" sqref="Q27"/>
      <colBreaks count="1" manualBreakCount="1">
        <brk id="16" max="10" man="1"/>
      </colBreaks>
      <pageMargins left="0" right="0" top="0.74803149606299213" bottom="0.74803149606299213" header="0.31496062992125984" footer="0.31496062992125984"/>
      <printOptions horizontalCentered="1"/>
      <pageSetup paperSize="9" scale="80" orientation="landscape" r:id="rId3"/>
      <headerFooter>
        <oddFooter>&amp;L&amp;Z&amp;F&amp;R&amp;P z &amp;N</oddFooter>
      </headerFooter>
    </customSheetView>
  </customSheetViews>
  <mergeCells count="5">
    <mergeCell ref="A4:K4"/>
    <mergeCell ref="A1:P1"/>
    <mergeCell ref="L4:AA4"/>
    <mergeCell ref="A2:AD2"/>
    <mergeCell ref="AB4:AH4"/>
  </mergeCells>
  <printOptions horizontalCentered="1"/>
  <pageMargins left="0" right="0" top="0.74803149606299213" bottom="0.74803149606299213" header="0.31496062992125984" footer="0.31496062992125984"/>
  <pageSetup paperSize="9" scale="80" orientation="landscape" r:id="rId4"/>
  <headerFooter>
    <oddFooter>&amp;L&amp;Z&amp;F&amp;R&amp;P z &amp;N</oddFooter>
  </headerFooter>
  <colBreaks count="1" manualBreakCount="1">
    <brk id="16" max="1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1"/>
  <sheetViews>
    <sheetView view="pageBreakPreview" zoomScaleNormal="100" zoomScaleSheetLayoutView="100" workbookViewId="0">
      <selection activeCell="D22" sqref="D22"/>
    </sheetView>
  </sheetViews>
  <sheetFormatPr baseColWidth="10" defaultColWidth="9.1640625" defaultRowHeight="13" x14ac:dyDescent="0.15"/>
  <cols>
    <col min="1" max="1" width="7.5" style="9" customWidth="1"/>
    <col min="2" max="2" width="49.1640625" style="10" customWidth="1"/>
    <col min="3" max="3" width="17.6640625" style="9" bestFit="1" customWidth="1"/>
    <col min="4" max="4" width="78.33203125" style="10" customWidth="1"/>
    <col min="5" max="7" width="9.1640625" style="10"/>
    <col min="8" max="8" width="31.33203125" style="10" customWidth="1"/>
    <col min="9" max="16384" width="9.1640625" style="10"/>
  </cols>
  <sheetData>
    <row r="1" spans="1:4" s="15" customFormat="1" ht="14" x14ac:dyDescent="0.15">
      <c r="A1" s="50" t="s">
        <v>29</v>
      </c>
      <c r="B1" s="49" t="s">
        <v>87</v>
      </c>
      <c r="C1" s="49" t="s">
        <v>88</v>
      </c>
      <c r="D1" s="49" t="s">
        <v>89</v>
      </c>
    </row>
    <row r="2" spans="1:4" ht="28" x14ac:dyDescent="0.15">
      <c r="A2" s="13">
        <v>1</v>
      </c>
      <c r="B2" s="11" t="s">
        <v>83</v>
      </c>
      <c r="C2" s="13">
        <v>3</v>
      </c>
      <c r="D2" s="11" t="s">
        <v>90</v>
      </c>
    </row>
    <row r="3" spans="1:4" ht="28" x14ac:dyDescent="0.15">
      <c r="A3" s="14">
        <v>2</v>
      </c>
      <c r="B3" s="12" t="s">
        <v>145</v>
      </c>
      <c r="C3" s="14">
        <v>1</v>
      </c>
      <c r="D3" s="12" t="s">
        <v>91</v>
      </c>
    </row>
    <row r="4" spans="1:4" ht="28" x14ac:dyDescent="0.15">
      <c r="A4" s="13">
        <v>3</v>
      </c>
      <c r="B4" s="11" t="s">
        <v>175</v>
      </c>
      <c r="C4" s="13">
        <v>3</v>
      </c>
      <c r="D4" s="11" t="s">
        <v>166</v>
      </c>
    </row>
    <row r="5" spans="1:4" ht="140" x14ac:dyDescent="0.15">
      <c r="A5" s="14">
        <v>4</v>
      </c>
      <c r="B5" s="12" t="s">
        <v>155</v>
      </c>
      <c r="C5" s="14">
        <v>1.2</v>
      </c>
      <c r="D5" s="12" t="s">
        <v>183</v>
      </c>
    </row>
    <row r="6" spans="1:4" ht="29" x14ac:dyDescent="0.15">
      <c r="A6" s="13">
        <v>5</v>
      </c>
      <c r="B6" s="11" t="s">
        <v>167</v>
      </c>
      <c r="C6" s="13">
        <v>1</v>
      </c>
      <c r="D6" s="11" t="s">
        <v>194</v>
      </c>
    </row>
    <row r="7" spans="1:4" ht="42" x14ac:dyDescent="0.15">
      <c r="A7" s="14">
        <v>6</v>
      </c>
      <c r="B7" s="12" t="s">
        <v>161</v>
      </c>
      <c r="C7" s="14">
        <v>1</v>
      </c>
      <c r="D7" s="12" t="s">
        <v>184</v>
      </c>
    </row>
    <row r="8" spans="1:4" ht="98" x14ac:dyDescent="0.15">
      <c r="A8" s="13">
        <v>7</v>
      </c>
      <c r="B8" s="11" t="s">
        <v>18</v>
      </c>
      <c r="C8" s="13" t="s">
        <v>92</v>
      </c>
      <c r="D8" s="11" t="s">
        <v>162</v>
      </c>
    </row>
    <row r="9" spans="1:4" ht="56" x14ac:dyDescent="0.15">
      <c r="A9" s="14">
        <v>8</v>
      </c>
      <c r="B9" s="12" t="s">
        <v>168</v>
      </c>
      <c r="C9" s="14">
        <v>1.2</v>
      </c>
      <c r="D9" s="12" t="s">
        <v>169</v>
      </c>
    </row>
    <row r="10" spans="1:4" ht="14" x14ac:dyDescent="0.15">
      <c r="A10" s="13">
        <v>9</v>
      </c>
      <c r="B10" s="11" t="s">
        <v>178</v>
      </c>
      <c r="C10" s="13">
        <v>3</v>
      </c>
      <c r="D10" s="11" t="s">
        <v>185</v>
      </c>
    </row>
    <row r="11" spans="1:4" ht="70" x14ac:dyDescent="0.15">
      <c r="A11" s="14">
        <v>10</v>
      </c>
      <c r="B11" s="12" t="s">
        <v>47</v>
      </c>
      <c r="C11" s="14" t="s">
        <v>92</v>
      </c>
      <c r="D11" s="12" t="s">
        <v>193</v>
      </c>
    </row>
    <row r="12" spans="1:4" ht="28" x14ac:dyDescent="0.15">
      <c r="A12" s="13">
        <v>11</v>
      </c>
      <c r="B12" s="11" t="s">
        <v>133</v>
      </c>
      <c r="C12" s="13">
        <v>3</v>
      </c>
      <c r="D12" s="11" t="s">
        <v>170</v>
      </c>
    </row>
    <row r="13" spans="1:4" ht="42" x14ac:dyDescent="0.15">
      <c r="A13" s="14">
        <v>12</v>
      </c>
      <c r="B13" s="12" t="s">
        <v>80</v>
      </c>
      <c r="C13" s="14">
        <v>3</v>
      </c>
      <c r="D13" s="12" t="s">
        <v>93</v>
      </c>
    </row>
    <row r="14" spans="1:4" ht="14" x14ac:dyDescent="0.15">
      <c r="A14" s="13">
        <v>13</v>
      </c>
      <c r="B14" s="11" t="s">
        <v>6</v>
      </c>
      <c r="C14" s="13" t="s">
        <v>92</v>
      </c>
      <c r="D14" s="11" t="s">
        <v>94</v>
      </c>
    </row>
    <row r="15" spans="1:4" ht="28" x14ac:dyDescent="0.15">
      <c r="A15" s="14">
        <v>14</v>
      </c>
      <c r="B15" s="12" t="s">
        <v>77</v>
      </c>
      <c r="C15" s="14">
        <v>3</v>
      </c>
      <c r="D15" s="12" t="s">
        <v>95</v>
      </c>
    </row>
    <row r="16" spans="1:4" ht="28" x14ac:dyDescent="0.15">
      <c r="A16" s="13">
        <v>15</v>
      </c>
      <c r="B16" s="11" t="s">
        <v>204</v>
      </c>
      <c r="C16" s="13" t="s">
        <v>92</v>
      </c>
      <c r="D16" s="11" t="s">
        <v>205</v>
      </c>
    </row>
    <row r="17" spans="1:4" ht="42" x14ac:dyDescent="0.15">
      <c r="A17" s="14">
        <v>16</v>
      </c>
      <c r="B17" s="12" t="s">
        <v>96</v>
      </c>
      <c r="C17" s="14">
        <v>1.2</v>
      </c>
      <c r="D17" s="12" t="s">
        <v>97</v>
      </c>
    </row>
    <row r="18" spans="1:4" ht="28" x14ac:dyDescent="0.15">
      <c r="A18" s="13">
        <v>17</v>
      </c>
      <c r="B18" s="11" t="s">
        <v>78</v>
      </c>
      <c r="C18" s="13">
        <v>3</v>
      </c>
      <c r="D18" s="11" t="s">
        <v>98</v>
      </c>
    </row>
    <row r="19" spans="1:4" ht="14" x14ac:dyDescent="0.15">
      <c r="A19" s="14">
        <v>18</v>
      </c>
      <c r="B19" s="12" t="s">
        <v>17</v>
      </c>
      <c r="C19" s="14" t="s">
        <v>92</v>
      </c>
      <c r="D19" s="12" t="s">
        <v>99</v>
      </c>
    </row>
    <row r="20" spans="1:4" ht="28" x14ac:dyDescent="0.15">
      <c r="A20" s="13">
        <v>19</v>
      </c>
      <c r="B20" s="11" t="s">
        <v>79</v>
      </c>
      <c r="C20" s="13">
        <v>3</v>
      </c>
      <c r="D20" s="11" t="s">
        <v>100</v>
      </c>
    </row>
    <row r="21" spans="1:4" ht="11.5" customHeight="1" x14ac:dyDescent="0.15">
      <c r="A21" s="14">
        <v>20</v>
      </c>
      <c r="B21" s="12" t="s">
        <v>20</v>
      </c>
      <c r="C21" s="14" t="s">
        <v>92</v>
      </c>
      <c r="D21" s="12" t="s">
        <v>101</v>
      </c>
    </row>
    <row r="22" spans="1:4" ht="28" x14ac:dyDescent="0.15">
      <c r="A22" s="13">
        <v>21</v>
      </c>
      <c r="B22" s="11" t="s">
        <v>159</v>
      </c>
      <c r="C22" s="13">
        <v>1</v>
      </c>
      <c r="D22" s="11" t="s">
        <v>186</v>
      </c>
    </row>
    <row r="23" spans="1:4" ht="28" x14ac:dyDescent="0.15">
      <c r="A23" s="14">
        <v>22</v>
      </c>
      <c r="B23" s="12" t="s">
        <v>81</v>
      </c>
      <c r="C23" s="14">
        <v>3</v>
      </c>
      <c r="D23" s="12" t="s">
        <v>102</v>
      </c>
    </row>
    <row r="24" spans="1:4" ht="42" x14ac:dyDescent="0.15">
      <c r="A24" s="13">
        <v>23</v>
      </c>
      <c r="B24" s="11" t="s">
        <v>51</v>
      </c>
      <c r="C24" s="13">
        <v>1.2</v>
      </c>
      <c r="D24" s="11" t="s">
        <v>103</v>
      </c>
    </row>
    <row r="25" spans="1:4" ht="28" x14ac:dyDescent="0.15">
      <c r="A25" s="14">
        <v>24</v>
      </c>
      <c r="B25" s="12" t="s">
        <v>21</v>
      </c>
      <c r="C25" s="14">
        <v>1.2</v>
      </c>
      <c r="D25" s="12" t="s">
        <v>104</v>
      </c>
    </row>
    <row r="26" spans="1:4" ht="42" x14ac:dyDescent="0.15">
      <c r="A26" s="13">
        <v>25</v>
      </c>
      <c r="B26" s="11" t="s">
        <v>105</v>
      </c>
      <c r="C26" s="13">
        <v>1.2</v>
      </c>
      <c r="D26" s="11" t="s">
        <v>106</v>
      </c>
    </row>
    <row r="27" spans="1:4" ht="14" x14ac:dyDescent="0.15">
      <c r="A27" s="14">
        <v>26</v>
      </c>
      <c r="B27" s="12" t="s">
        <v>66</v>
      </c>
      <c r="C27" s="14">
        <v>2</v>
      </c>
      <c r="D27" s="12" t="s">
        <v>107</v>
      </c>
    </row>
    <row r="28" spans="1:4" ht="14" x14ac:dyDescent="0.15">
      <c r="A28" s="13">
        <v>27</v>
      </c>
      <c r="B28" s="11" t="s">
        <v>24</v>
      </c>
      <c r="C28" s="13">
        <v>1</v>
      </c>
      <c r="D28" s="11" t="s">
        <v>172</v>
      </c>
    </row>
    <row r="29" spans="1:4" ht="14" x14ac:dyDescent="0.15">
      <c r="A29" s="14">
        <v>28</v>
      </c>
      <c r="B29" s="12" t="s">
        <v>25</v>
      </c>
      <c r="C29" s="14">
        <v>1</v>
      </c>
      <c r="D29" s="12" t="s">
        <v>171</v>
      </c>
    </row>
    <row r="30" spans="1:4" ht="14" x14ac:dyDescent="0.15">
      <c r="A30" s="13">
        <v>29</v>
      </c>
      <c r="B30" s="11" t="s">
        <v>22</v>
      </c>
      <c r="C30" s="13">
        <v>1</v>
      </c>
      <c r="D30" s="11" t="s">
        <v>108</v>
      </c>
    </row>
    <row r="31" spans="1:4" ht="28" x14ac:dyDescent="0.15">
      <c r="A31" s="14">
        <v>30</v>
      </c>
      <c r="B31" s="12" t="s">
        <v>49</v>
      </c>
      <c r="C31" s="14">
        <v>1.2</v>
      </c>
      <c r="D31" s="12" t="s">
        <v>109</v>
      </c>
    </row>
    <row r="32" spans="1:4" ht="14" x14ac:dyDescent="0.15">
      <c r="A32" s="13">
        <v>31</v>
      </c>
      <c r="B32" s="11" t="s">
        <v>5</v>
      </c>
      <c r="C32" s="13" t="s">
        <v>92</v>
      </c>
      <c r="D32" s="11" t="s">
        <v>110</v>
      </c>
    </row>
    <row r="33" spans="1:4" ht="42" x14ac:dyDescent="0.15">
      <c r="A33" s="14">
        <v>32</v>
      </c>
      <c r="B33" s="12" t="s">
        <v>26</v>
      </c>
      <c r="C33" s="14">
        <v>1.2</v>
      </c>
      <c r="D33" s="12" t="s">
        <v>179</v>
      </c>
    </row>
    <row r="34" spans="1:4" ht="14" x14ac:dyDescent="0.15">
      <c r="A34" s="13">
        <v>33</v>
      </c>
      <c r="B34" s="11" t="s">
        <v>16</v>
      </c>
      <c r="C34" s="13">
        <v>1.2</v>
      </c>
      <c r="D34" s="11" t="s">
        <v>148</v>
      </c>
    </row>
    <row r="35" spans="1:4" ht="14" x14ac:dyDescent="0.15">
      <c r="A35" s="14">
        <v>34</v>
      </c>
      <c r="B35" s="12" t="s">
        <v>8</v>
      </c>
      <c r="C35" s="14">
        <v>1.2</v>
      </c>
      <c r="D35" s="12" t="s">
        <v>111</v>
      </c>
    </row>
    <row r="36" spans="1:4" ht="28" x14ac:dyDescent="0.15">
      <c r="A36" s="13">
        <v>35</v>
      </c>
      <c r="B36" s="11" t="s">
        <v>57</v>
      </c>
      <c r="C36" s="13" t="s">
        <v>92</v>
      </c>
      <c r="D36" s="11" t="s">
        <v>112</v>
      </c>
    </row>
    <row r="37" spans="1:4" ht="14" x14ac:dyDescent="0.15">
      <c r="A37" s="14">
        <v>36</v>
      </c>
      <c r="B37" s="12" t="s">
        <v>44</v>
      </c>
      <c r="C37" s="14">
        <v>1</v>
      </c>
      <c r="D37" s="12" t="s">
        <v>113</v>
      </c>
    </row>
    <row r="38" spans="1:4" ht="14" x14ac:dyDescent="0.15">
      <c r="A38" s="13">
        <v>37</v>
      </c>
      <c r="B38" s="11" t="s">
        <v>56</v>
      </c>
      <c r="C38" s="13" t="s">
        <v>92</v>
      </c>
      <c r="D38" s="11" t="s">
        <v>114</v>
      </c>
    </row>
    <row r="39" spans="1:4" ht="14" x14ac:dyDescent="0.15">
      <c r="A39" s="14">
        <v>38</v>
      </c>
      <c r="B39" s="12" t="s">
        <v>71</v>
      </c>
      <c r="C39" s="14">
        <v>3</v>
      </c>
      <c r="D39" s="12" t="s">
        <v>115</v>
      </c>
    </row>
    <row r="40" spans="1:4" ht="70" x14ac:dyDescent="0.15">
      <c r="A40" s="13">
        <v>39</v>
      </c>
      <c r="B40" s="11" t="s">
        <v>116</v>
      </c>
      <c r="C40" s="13" t="s">
        <v>92</v>
      </c>
      <c r="D40" s="11" t="s">
        <v>163</v>
      </c>
    </row>
    <row r="41" spans="1:4" ht="70" x14ac:dyDescent="0.15">
      <c r="A41" s="14">
        <v>40</v>
      </c>
      <c r="B41" s="12" t="s">
        <v>54</v>
      </c>
      <c r="C41" s="14">
        <v>1</v>
      </c>
      <c r="D41" s="12" t="s">
        <v>117</v>
      </c>
    </row>
    <row r="42" spans="1:4" ht="42" x14ac:dyDescent="0.15">
      <c r="A42" s="13">
        <v>41</v>
      </c>
      <c r="B42" s="11" t="s">
        <v>65</v>
      </c>
      <c r="C42" s="13">
        <v>2.2999999999999998</v>
      </c>
      <c r="D42" s="11" t="s">
        <v>118</v>
      </c>
    </row>
    <row r="43" spans="1:4" ht="14" x14ac:dyDescent="0.15">
      <c r="A43" s="14">
        <v>42</v>
      </c>
      <c r="B43" s="12" t="s">
        <v>84</v>
      </c>
      <c r="C43" s="14">
        <v>3</v>
      </c>
      <c r="D43" s="12" t="s">
        <v>119</v>
      </c>
    </row>
    <row r="44" spans="1:4" ht="28" x14ac:dyDescent="0.15">
      <c r="A44" s="13">
        <v>43</v>
      </c>
      <c r="B44" s="11" t="s">
        <v>149</v>
      </c>
      <c r="C44" s="13">
        <v>1</v>
      </c>
      <c r="D44" s="11" t="s">
        <v>164</v>
      </c>
    </row>
    <row r="45" spans="1:4" ht="70" x14ac:dyDescent="0.15">
      <c r="A45" s="14">
        <v>44</v>
      </c>
      <c r="B45" s="12" t="s">
        <v>19</v>
      </c>
      <c r="C45" s="14" t="s">
        <v>92</v>
      </c>
      <c r="D45" s="12" t="s">
        <v>120</v>
      </c>
    </row>
    <row r="46" spans="1:4" ht="28" x14ac:dyDescent="0.15">
      <c r="A46" s="13">
        <v>45</v>
      </c>
      <c r="B46" s="11" t="s">
        <v>50</v>
      </c>
      <c r="C46" s="13">
        <v>1</v>
      </c>
      <c r="D46" s="11" t="s">
        <v>121</v>
      </c>
    </row>
    <row r="47" spans="1:4" ht="14" x14ac:dyDescent="0.15">
      <c r="A47" s="14">
        <v>46</v>
      </c>
      <c r="B47" s="12" t="s">
        <v>32</v>
      </c>
      <c r="C47" s="14">
        <v>1.2</v>
      </c>
      <c r="D47" s="12" t="s">
        <v>122</v>
      </c>
    </row>
    <row r="48" spans="1:4" ht="14" x14ac:dyDescent="0.15">
      <c r="A48" s="13">
        <v>47</v>
      </c>
      <c r="B48" s="11" t="s">
        <v>30</v>
      </c>
      <c r="C48" s="13">
        <v>1.2</v>
      </c>
      <c r="D48" s="11" t="s">
        <v>123</v>
      </c>
    </row>
    <row r="49" spans="1:4" ht="56" x14ac:dyDescent="0.15">
      <c r="A49" s="14">
        <v>48</v>
      </c>
      <c r="B49" s="12" t="s">
        <v>62</v>
      </c>
      <c r="C49" s="14">
        <v>2</v>
      </c>
      <c r="D49" s="12" t="s">
        <v>124</v>
      </c>
    </row>
    <row r="50" spans="1:4" ht="14" x14ac:dyDescent="0.15">
      <c r="A50" s="13">
        <v>49</v>
      </c>
      <c r="B50" s="11" t="s">
        <v>64</v>
      </c>
      <c r="C50" s="13" t="s">
        <v>92</v>
      </c>
      <c r="D50" s="11" t="s">
        <v>125</v>
      </c>
    </row>
    <row r="51" spans="1:4" ht="84" x14ac:dyDescent="0.15">
      <c r="A51" s="14">
        <v>50</v>
      </c>
      <c r="B51" s="12" t="s">
        <v>48</v>
      </c>
      <c r="C51" s="14">
        <v>1</v>
      </c>
      <c r="D51" s="12" t="s">
        <v>126</v>
      </c>
    </row>
    <row r="52" spans="1:4" ht="42" x14ac:dyDescent="0.15">
      <c r="A52" s="13">
        <v>51</v>
      </c>
      <c r="B52" s="11" t="s">
        <v>52</v>
      </c>
      <c r="C52" s="13">
        <v>1</v>
      </c>
      <c r="D52" s="11" t="s">
        <v>127</v>
      </c>
    </row>
    <row r="53" spans="1:4" ht="28" x14ac:dyDescent="0.15">
      <c r="A53" s="14">
        <v>52</v>
      </c>
      <c r="B53" s="12" t="s">
        <v>74</v>
      </c>
      <c r="C53" s="14">
        <v>3</v>
      </c>
      <c r="D53" s="12" t="s">
        <v>128</v>
      </c>
    </row>
    <row r="54" spans="1:4" ht="28" x14ac:dyDescent="0.15">
      <c r="A54" s="13">
        <v>53</v>
      </c>
      <c r="B54" s="11" t="s">
        <v>75</v>
      </c>
      <c r="C54" s="13">
        <v>2.2999999999999998</v>
      </c>
      <c r="D54" s="11" t="s">
        <v>129</v>
      </c>
    </row>
    <row r="55" spans="1:4" ht="42" x14ac:dyDescent="0.15">
      <c r="A55" s="14">
        <v>54</v>
      </c>
      <c r="B55" s="12" t="s">
        <v>130</v>
      </c>
      <c r="C55" s="14">
        <v>1.2</v>
      </c>
      <c r="D55" s="12" t="s">
        <v>131</v>
      </c>
    </row>
    <row r="56" spans="1:4" ht="56" x14ac:dyDescent="0.15">
      <c r="A56" s="13">
        <v>55</v>
      </c>
      <c r="B56" s="11" t="s">
        <v>73</v>
      </c>
      <c r="C56" s="13">
        <v>3</v>
      </c>
      <c r="D56" s="11" t="s">
        <v>132</v>
      </c>
    </row>
    <row r="57" spans="1:4" ht="42" x14ac:dyDescent="0.15">
      <c r="A57" s="14">
        <v>56</v>
      </c>
      <c r="B57" s="12" t="s">
        <v>63</v>
      </c>
      <c r="C57" s="14">
        <v>2</v>
      </c>
      <c r="D57" s="12" t="s">
        <v>134</v>
      </c>
    </row>
    <row r="58" spans="1:4" ht="70" x14ac:dyDescent="0.15">
      <c r="A58" s="13">
        <v>57</v>
      </c>
      <c r="B58" s="11" t="s">
        <v>174</v>
      </c>
      <c r="C58" s="13" t="s">
        <v>135</v>
      </c>
      <c r="D58" s="11" t="s">
        <v>173</v>
      </c>
    </row>
    <row r="59" spans="1:4" ht="42" x14ac:dyDescent="0.15">
      <c r="A59" s="14">
        <v>58</v>
      </c>
      <c r="B59" s="12" t="s">
        <v>33</v>
      </c>
      <c r="C59" s="14">
        <v>1.2</v>
      </c>
      <c r="D59" s="12" t="s">
        <v>187</v>
      </c>
    </row>
    <row r="60" spans="1:4" ht="42" x14ac:dyDescent="0.15">
      <c r="A60" s="13">
        <v>59</v>
      </c>
      <c r="B60" s="11" t="s">
        <v>31</v>
      </c>
      <c r="C60" s="13">
        <v>1.2</v>
      </c>
      <c r="D60" s="11" t="s">
        <v>192</v>
      </c>
    </row>
    <row r="61" spans="1:4" ht="98" x14ac:dyDescent="0.15">
      <c r="A61" s="14">
        <v>60</v>
      </c>
      <c r="B61" s="12" t="s">
        <v>189</v>
      </c>
      <c r="C61" s="14">
        <v>1.2</v>
      </c>
      <c r="D61" s="12" t="s">
        <v>188</v>
      </c>
    </row>
    <row r="62" spans="1:4" ht="84" x14ac:dyDescent="0.15">
      <c r="A62" s="13">
        <v>61</v>
      </c>
      <c r="B62" s="11" t="s">
        <v>180</v>
      </c>
      <c r="C62" s="13" t="s">
        <v>92</v>
      </c>
      <c r="D62" s="11" t="s">
        <v>181</v>
      </c>
    </row>
    <row r="63" spans="1:4" ht="56" x14ac:dyDescent="0.15">
      <c r="A63" s="14">
        <v>62</v>
      </c>
      <c r="B63" s="12" t="s">
        <v>165</v>
      </c>
      <c r="C63" s="14">
        <v>1</v>
      </c>
      <c r="D63" s="12" t="s">
        <v>190</v>
      </c>
    </row>
    <row r="64" spans="1:4" ht="28" x14ac:dyDescent="0.15">
      <c r="A64" s="13">
        <v>63</v>
      </c>
      <c r="B64" s="11" t="s">
        <v>197</v>
      </c>
      <c r="C64" s="13">
        <v>1.2</v>
      </c>
      <c r="D64" s="11" t="s">
        <v>200</v>
      </c>
    </row>
    <row r="65" spans="1:4" ht="42" x14ac:dyDescent="0.15">
      <c r="A65" s="14">
        <v>64</v>
      </c>
      <c r="B65" s="12" t="s">
        <v>157</v>
      </c>
      <c r="C65" s="14">
        <v>1.2</v>
      </c>
      <c r="D65" s="12" t="s">
        <v>191</v>
      </c>
    </row>
    <row r="66" spans="1:4" ht="28" x14ac:dyDescent="0.15">
      <c r="A66" s="13">
        <v>65</v>
      </c>
      <c r="B66" s="11" t="s">
        <v>201</v>
      </c>
      <c r="C66" s="13">
        <v>1.2</v>
      </c>
      <c r="D66" s="11" t="s">
        <v>199</v>
      </c>
    </row>
    <row r="67" spans="1:4" ht="14" x14ac:dyDescent="0.15">
      <c r="A67" s="14">
        <v>66</v>
      </c>
      <c r="B67" s="12" t="s">
        <v>7</v>
      </c>
      <c r="C67" s="14" t="s">
        <v>92</v>
      </c>
      <c r="D67" s="12" t="s">
        <v>136</v>
      </c>
    </row>
    <row r="68" spans="1:4" ht="28" x14ac:dyDescent="0.15">
      <c r="A68" s="13">
        <v>67</v>
      </c>
      <c r="B68" s="11" t="s">
        <v>37</v>
      </c>
      <c r="C68" s="13" t="s">
        <v>92</v>
      </c>
      <c r="D68" s="11" t="s">
        <v>137</v>
      </c>
    </row>
    <row r="69" spans="1:4" ht="89" x14ac:dyDescent="0.15">
      <c r="A69" s="14">
        <v>68</v>
      </c>
      <c r="B69" s="12" t="s">
        <v>182</v>
      </c>
      <c r="C69" s="14">
        <v>3</v>
      </c>
      <c r="D69" s="12" t="s">
        <v>195</v>
      </c>
    </row>
    <row r="70" spans="1:4" ht="14" x14ac:dyDescent="0.15">
      <c r="A70" s="13">
        <v>69</v>
      </c>
      <c r="B70" s="11" t="s">
        <v>35</v>
      </c>
      <c r="C70" s="13">
        <v>1</v>
      </c>
      <c r="D70" s="11" t="s">
        <v>138</v>
      </c>
    </row>
    <row r="71" spans="1:4" ht="28" x14ac:dyDescent="0.15">
      <c r="A71" s="14">
        <v>70</v>
      </c>
      <c r="B71" s="12" t="s">
        <v>76</v>
      </c>
      <c r="C71" s="14">
        <v>3</v>
      </c>
      <c r="D71" s="12" t="s">
        <v>139</v>
      </c>
    </row>
  </sheetData>
  <sortState xmlns:xlrd2="http://schemas.microsoft.com/office/spreadsheetml/2017/richdata2" ref="B2:D71">
    <sortCondition ref="B2:B71"/>
  </sortState>
  <customSheetViews>
    <customSheetView guid="{0EF4E468-7935-4637-94FE-C85760A807F3}" scale="102" showPageBreaks="1" view="pageBreakPreview">
      <selection activeCell="D5" sqref="D5"/>
      <pageMargins left="0" right="0" top="0.39370078740157483" bottom="0.39370078740157483" header="0.31496062992125984" footer="0.11811023622047245"/>
      <printOptions horizontalCentered="1"/>
      <pageSetup paperSize="9" scale="96" orientation="landscape" r:id="rId1"/>
      <headerFooter>
        <oddFooter>&amp;L&amp;Z&amp;F&amp;R&amp;P z &amp;N</oddFooter>
      </headerFooter>
    </customSheetView>
    <customSheetView guid="{28154605-8A43-4AA5-9E01-E11A3F9AA25D}" scale="95" showPageBreaks="1" view="pageBreakPreview" topLeftCell="A4">
      <selection activeCell="D7" sqref="D7"/>
      <pageMargins left="0" right="0" top="0.39370078740157483" bottom="0.39370078740157483" header="0.31496062992125984" footer="0.11811023622047245"/>
      <printOptions horizontalCentered="1"/>
      <pageSetup paperSize="9" scale="96" orientation="landscape" r:id="rId2"/>
      <headerFooter>
        <oddFooter>&amp;L&amp;Z&amp;F&amp;R&amp;P z &amp;N</oddFooter>
      </headerFooter>
    </customSheetView>
    <customSheetView guid="{26A0C0FF-1FE9-48EF-BC51-D6328EDA75A7}" scale="102" showPageBreaks="1" view="pageBreakPreview" topLeftCell="A56">
      <selection activeCell="C60" sqref="C60"/>
      <pageMargins left="0" right="0" top="0.39370078740157483" bottom="0.39370078740157483" header="0.31496062992125984" footer="0.11811023622047245"/>
      <printOptions horizontalCentered="1"/>
      <pageSetup paperSize="9" scale="96" orientation="landscape" r:id="rId3"/>
      <headerFooter>
        <oddFooter>&amp;L&amp;Z&amp;F&amp;R&amp;P z &amp;N</oddFooter>
      </headerFooter>
    </customSheetView>
  </customSheetViews>
  <printOptions horizontalCentered="1"/>
  <pageMargins left="0" right="0" top="0.39370078740157483" bottom="0.39370078740157483" header="0.31496062992125984" footer="0.11811023622047245"/>
  <pageSetup paperSize="9" scale="96" orientation="landscape" r:id="rId4"/>
  <headerFooter>
    <oddFooter>&amp;L&amp;Z&amp;F&amp;R&amp;P z &amp;N</oddFooter>
  </headerFooter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1AD20C6698504F9C2F23CFF670D934" ma:contentTypeVersion="0" ma:contentTypeDescription="Utwórz nowy dokument." ma:contentTypeScope="" ma:versionID="cccddb5300042d8152fea7291e173e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091148-EDAB-413B-82C0-11AB6ADBA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29F134-7C1B-415A-8800-9AC3A08490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9286C6-CDB0-4A7C-B69A-2BB6BF6DA4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3</vt:i4>
      </vt:variant>
    </vt:vector>
  </HeadingPairs>
  <TitlesOfParts>
    <vt:vector size="10" baseType="lpstr">
      <vt:lpstr>BaRN 1.1</vt:lpstr>
      <vt:lpstr>BaRN 1.2</vt:lpstr>
      <vt:lpstr>BaRN 1.3</vt:lpstr>
      <vt:lpstr>BaRN 2.1</vt:lpstr>
      <vt:lpstr>BaRN 2.2</vt:lpstr>
      <vt:lpstr>BaRN 3</vt:lpstr>
      <vt:lpstr>opis pol</vt:lpstr>
      <vt:lpstr>'BaRN 1.1'!Obszar_wydruku</vt:lpstr>
      <vt:lpstr>'BaRN 2.1'!Obszar_wydruku</vt:lpstr>
      <vt:lpstr>'BaRN 3'!Obszar_wydruku</vt:lpstr>
    </vt:vector>
  </TitlesOfParts>
  <Company>Narodowy Bank Polski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Lekka, Marta</dc:creator>
  <cp:lastModifiedBy>Maciek Wałachowski</cp:lastModifiedBy>
  <cp:lastPrinted>2023-08-30T10:55:46Z</cp:lastPrinted>
  <dcterms:created xsi:type="dcterms:W3CDTF">2013-08-26T01:07:45Z</dcterms:created>
  <dcterms:modified xsi:type="dcterms:W3CDTF">2025-10-01T08:01:32Z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rsja szablonu">
    <vt:lpwstr>01</vt:lpwstr>
  </property>
  <property fmtid="{D5CDD505-2E9C-101B-9397-08002B2CF9AE}" pid="3" name="ContentTypeId">
    <vt:lpwstr>0x0101005B1AD20C6698504F9C2F23CFF670D934</vt:lpwstr>
  </property>
</Properties>
</file>