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2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</sheets>
  <calcPr calcId="145621"/>
</workbook>
</file>

<file path=xl/calcChain.xml><?xml version="1.0" encoding="utf-8"?>
<calcChain xmlns="http://schemas.openxmlformats.org/spreadsheetml/2006/main">
  <c r="E4" i="6" l="1"/>
  <c r="E5" i="6"/>
  <c r="E3" i="6" l="1"/>
  <c r="H4" i="2" l="1"/>
  <c r="H3" i="2"/>
  <c r="H4" i="1"/>
  <c r="H5" i="1"/>
  <c r="H6" i="1"/>
  <c r="H7" i="1"/>
  <c r="H8" i="1"/>
  <c r="H3" i="1"/>
</calcChain>
</file>

<file path=xl/comments1.xml><?xml version="1.0" encoding="utf-8"?>
<comments xmlns="http://schemas.openxmlformats.org/spreadsheetml/2006/main">
  <authors>
    <author>K</author>
  </authors>
  <commentList>
    <comment ref="G3" authorId="0">
      <text>
        <r>
          <rPr>
            <b/>
            <sz val="9"/>
            <color indexed="81"/>
            <rFont val="Tahoma"/>
            <charset val="1"/>
          </rPr>
          <t>K: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<sst xmlns="http://schemas.openxmlformats.org/spreadsheetml/2006/main" count="104" uniqueCount="36">
  <si>
    <t>Nr Lokalu</t>
  </si>
  <si>
    <t>Kondygnacja</t>
  </si>
  <si>
    <t>Liczba pokoi</t>
  </si>
  <si>
    <t>Metraż</t>
  </si>
  <si>
    <t>Przynależność</t>
  </si>
  <si>
    <t>Status</t>
  </si>
  <si>
    <t>Karta Lokalu</t>
  </si>
  <si>
    <t>M1</t>
  </si>
  <si>
    <t>M20</t>
  </si>
  <si>
    <t>M24</t>
  </si>
  <si>
    <t>M36</t>
  </si>
  <si>
    <t>M45</t>
  </si>
  <si>
    <t>M55</t>
  </si>
  <si>
    <t>Parter</t>
  </si>
  <si>
    <t>1 Piętro</t>
  </si>
  <si>
    <t>2 Piętro</t>
  </si>
  <si>
    <t>3 Piętro</t>
  </si>
  <si>
    <t>4 Piętro</t>
  </si>
  <si>
    <t>Taras</t>
  </si>
  <si>
    <t>Dostępne</t>
  </si>
  <si>
    <t>Balkon</t>
  </si>
  <si>
    <t>Cena za m2 w zł</t>
  </si>
  <si>
    <t>Cena lokalu (brutto w zł)=D1*I1</t>
  </si>
  <si>
    <t>M73</t>
  </si>
  <si>
    <t>M79</t>
  </si>
  <si>
    <t>BUDYNEK A</t>
  </si>
  <si>
    <t>Nr</t>
  </si>
  <si>
    <t>Cena brutto  w zł</t>
  </si>
  <si>
    <t>Garaż</t>
  </si>
  <si>
    <t>Budynek A</t>
  </si>
  <si>
    <t>Cena brutto w zł</t>
  </si>
  <si>
    <t>Komórka lokatorska</t>
  </si>
  <si>
    <t>Wolna</t>
  </si>
  <si>
    <t>BUDYNEK B</t>
  </si>
  <si>
    <t>Budynek B</t>
  </si>
  <si>
    <t>Dostępna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</si>
</sst>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1" max="1" width="10.85546875" customWidth="1"/>
    <col min="2" max="2" width="12.5703125" customWidth="1"/>
    <col min="3" max="3" width="12.28515625" customWidth="1"/>
    <col min="4" max="4" width="9" customWidth="1"/>
    <col min="5" max="5" width="16.7109375" customWidth="1"/>
    <col min="6" max="6" width="12.140625" customWidth="1"/>
    <col min="7" max="7" width="13" customWidth="1"/>
    <col min="8" max="8" width="22" customWidth="1"/>
    <col min="9" max="9" width="16.140625" customWidth="1"/>
  </cols>
  <sheetData>
    <row r="1" spans="1:9" s="1" customFormat="1" x14ac:dyDescent="0.25">
      <c r="A1" s="1" t="s">
        <v>25</v>
      </c>
    </row>
    <row r="2" spans="1: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22</v>
      </c>
      <c r="I2" t="s">
        <v>21</v>
      </c>
    </row>
    <row r="3" spans="1:9" x14ac:dyDescent="0.25">
      <c r="A3" t="s">
        <v>7</v>
      </c>
      <c r="B3" t="s">
        <v>13</v>
      </c>
      <c r="C3">
        <v>2</v>
      </c>
      <c r="D3">
        <v>41.15</v>
      </c>
      <c r="E3" t="s">
        <v>18</v>
      </c>
      <c r="F3" t="s">
        <v>19</v>
      </c>
      <c r="H3">
        <f>+D3*I3</f>
        <v>407385</v>
      </c>
      <c r="I3">
        <v>9900</v>
      </c>
    </row>
    <row r="4" spans="1:9" x14ac:dyDescent="0.25">
      <c r="A4" t="s">
        <v>8</v>
      </c>
      <c r="B4" t="s">
        <v>14</v>
      </c>
      <c r="C4">
        <v>3</v>
      </c>
      <c r="D4">
        <v>53.03</v>
      </c>
      <c r="E4" t="s">
        <v>20</v>
      </c>
      <c r="F4" t="s">
        <v>19</v>
      </c>
      <c r="H4" s="1">
        <f t="shared" ref="H4:H8" si="0">D4*I4</f>
        <v>524997</v>
      </c>
      <c r="I4" s="1">
        <v>9900</v>
      </c>
    </row>
    <row r="5" spans="1:9" x14ac:dyDescent="0.25">
      <c r="A5" t="s">
        <v>9</v>
      </c>
      <c r="B5" t="s">
        <v>14</v>
      </c>
      <c r="C5">
        <v>2</v>
      </c>
      <c r="D5">
        <v>47.35</v>
      </c>
      <c r="E5" t="s">
        <v>20</v>
      </c>
      <c r="F5" t="s">
        <v>19</v>
      </c>
      <c r="H5" s="1">
        <f t="shared" si="0"/>
        <v>468765</v>
      </c>
      <c r="I5" s="1">
        <v>9900</v>
      </c>
    </row>
    <row r="6" spans="1:9" x14ac:dyDescent="0.25">
      <c r="A6" t="s">
        <v>10</v>
      </c>
      <c r="B6" t="s">
        <v>15</v>
      </c>
      <c r="C6">
        <v>2</v>
      </c>
      <c r="D6">
        <v>47.28</v>
      </c>
      <c r="E6" t="s">
        <v>20</v>
      </c>
      <c r="F6" t="s">
        <v>19</v>
      </c>
      <c r="H6" s="1">
        <f t="shared" si="0"/>
        <v>468072</v>
      </c>
      <c r="I6" s="1">
        <v>9900</v>
      </c>
    </row>
    <row r="7" spans="1:9" x14ac:dyDescent="0.25">
      <c r="A7" t="s">
        <v>11</v>
      </c>
      <c r="B7" t="s">
        <v>16</v>
      </c>
      <c r="C7">
        <v>4</v>
      </c>
      <c r="D7">
        <v>72.349999999999994</v>
      </c>
      <c r="E7" t="s">
        <v>20</v>
      </c>
      <c r="F7" t="s">
        <v>19</v>
      </c>
      <c r="H7" s="1">
        <f t="shared" si="0"/>
        <v>716265</v>
      </c>
      <c r="I7" s="1">
        <v>9900</v>
      </c>
    </row>
    <row r="8" spans="1:9" x14ac:dyDescent="0.25">
      <c r="A8" t="s">
        <v>12</v>
      </c>
      <c r="B8" t="s">
        <v>17</v>
      </c>
      <c r="C8">
        <v>2</v>
      </c>
      <c r="D8">
        <v>42.63</v>
      </c>
      <c r="E8" t="s">
        <v>20</v>
      </c>
      <c r="F8" t="s">
        <v>19</v>
      </c>
      <c r="H8" s="1">
        <f t="shared" si="0"/>
        <v>422037</v>
      </c>
      <c r="I8" s="1">
        <v>9900</v>
      </c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7" sqref="A7"/>
    </sheetView>
  </sheetViews>
  <sheetFormatPr defaultRowHeight="15" x14ac:dyDescent="0.25"/>
  <cols>
    <col min="1" max="1" width="11" customWidth="1"/>
    <col min="4" max="4" width="12.5703125" customWidth="1"/>
    <col min="5" max="5" width="23.140625" customWidth="1"/>
    <col min="6" max="6" width="18.85546875" customWidth="1"/>
    <col min="7" max="7" width="17.140625" customWidth="1"/>
    <col min="8" max="8" width="16.140625" customWidth="1"/>
  </cols>
  <sheetData>
    <row r="1" spans="1:9" s="1" customFormat="1" x14ac:dyDescent="0.25">
      <c r="A1" s="1" t="s">
        <v>33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22</v>
      </c>
      <c r="I2" s="1" t="s">
        <v>21</v>
      </c>
    </row>
    <row r="3" spans="1:9" x14ac:dyDescent="0.25">
      <c r="A3" s="1" t="s">
        <v>23</v>
      </c>
      <c r="B3" s="1" t="s">
        <v>14</v>
      </c>
      <c r="C3" s="1">
        <v>2</v>
      </c>
      <c r="D3" s="1">
        <v>45.22</v>
      </c>
      <c r="E3" s="1" t="s">
        <v>20</v>
      </c>
      <c r="F3" s="1" t="s">
        <v>19</v>
      </c>
      <c r="G3" s="1"/>
      <c r="H3" s="1">
        <f t="shared" ref="H3:H4" si="0">D3*I3</f>
        <v>447678</v>
      </c>
      <c r="I3" s="1">
        <v>9900</v>
      </c>
    </row>
    <row r="4" spans="1:9" x14ac:dyDescent="0.25">
      <c r="A4" s="1" t="s">
        <v>24</v>
      </c>
      <c r="B4" s="1" t="s">
        <v>14</v>
      </c>
      <c r="C4" s="1">
        <v>2</v>
      </c>
      <c r="D4" s="1">
        <v>42.95</v>
      </c>
      <c r="E4" s="1" t="s">
        <v>20</v>
      </c>
      <c r="F4" s="1" t="s">
        <v>19</v>
      </c>
      <c r="G4" s="1"/>
      <c r="H4" s="1">
        <f t="shared" si="0"/>
        <v>425205</v>
      </c>
      <c r="I4" s="1">
        <v>9900</v>
      </c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E6" sqref="E6"/>
    </sheetView>
  </sheetViews>
  <sheetFormatPr defaultRowHeight="15" x14ac:dyDescent="0.25"/>
  <cols>
    <col min="1" max="1" width="14.42578125" customWidth="1"/>
    <col min="3" max="3" width="14.140625" customWidth="1"/>
    <col min="4" max="4" width="17.85546875" customWidth="1"/>
  </cols>
  <sheetData>
    <row r="1" spans="1:4" x14ac:dyDescent="0.25">
      <c r="A1" t="s">
        <v>25</v>
      </c>
    </row>
    <row r="2" spans="1:4" x14ac:dyDescent="0.25">
      <c r="B2" t="s">
        <v>26</v>
      </c>
      <c r="C2" t="s">
        <v>5</v>
      </c>
      <c r="D2" t="s">
        <v>27</v>
      </c>
    </row>
    <row r="3" spans="1:4" x14ac:dyDescent="0.25">
      <c r="A3" s="1" t="s">
        <v>28</v>
      </c>
      <c r="B3">
        <v>13</v>
      </c>
      <c r="C3" s="1" t="s">
        <v>19</v>
      </c>
      <c r="D3" s="1">
        <v>400000</v>
      </c>
    </row>
    <row r="4" spans="1:4" x14ac:dyDescent="0.25">
      <c r="A4" s="1" t="s">
        <v>28</v>
      </c>
      <c r="B4">
        <v>24</v>
      </c>
      <c r="C4" s="1" t="s">
        <v>19</v>
      </c>
      <c r="D4" s="1">
        <v>400000</v>
      </c>
    </row>
    <row r="5" spans="1:4" x14ac:dyDescent="0.25">
      <c r="A5" s="1" t="s">
        <v>28</v>
      </c>
      <c r="B5">
        <v>30</v>
      </c>
      <c r="C5" t="s">
        <v>19</v>
      </c>
      <c r="D5" s="1">
        <v>400000</v>
      </c>
    </row>
    <row r="6" spans="1:4" x14ac:dyDescent="0.25">
      <c r="A6" s="1" t="s">
        <v>28</v>
      </c>
      <c r="B6">
        <v>47</v>
      </c>
      <c r="C6" s="1" t="s">
        <v>19</v>
      </c>
      <c r="D6" s="1">
        <v>400000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3" sqref="A3:F4"/>
    </sheetView>
  </sheetViews>
  <sheetFormatPr defaultRowHeight="15" x14ac:dyDescent="0.25"/>
  <cols>
    <col min="1" max="1" width="18.85546875" customWidth="1"/>
    <col min="3" max="3" width="9.140625" style="1"/>
    <col min="4" max="4" width="11" customWidth="1"/>
    <col min="5" max="5" width="17.5703125" customWidth="1"/>
    <col min="6" max="6" width="15.5703125" customWidth="1"/>
  </cols>
  <sheetData>
    <row r="1" spans="1:6" x14ac:dyDescent="0.25">
      <c r="A1" t="s">
        <v>29</v>
      </c>
    </row>
    <row r="2" spans="1:6" x14ac:dyDescent="0.25">
      <c r="B2" t="s">
        <v>26</v>
      </c>
      <c r="C2" s="1" t="s">
        <v>3</v>
      </c>
      <c r="D2" t="s">
        <v>5</v>
      </c>
      <c r="E2" t="s">
        <v>30</v>
      </c>
      <c r="F2" t="s">
        <v>21</v>
      </c>
    </row>
    <row r="3" spans="1:6" x14ac:dyDescent="0.25">
      <c r="A3" s="1" t="s">
        <v>31</v>
      </c>
      <c r="B3">
        <v>9</v>
      </c>
      <c r="C3" s="1">
        <v>4.37</v>
      </c>
      <c r="D3" t="s">
        <v>32</v>
      </c>
      <c r="E3" s="1">
        <v>19665</v>
      </c>
      <c r="F3" s="1">
        <v>4500</v>
      </c>
    </row>
    <row r="4" spans="1:6" x14ac:dyDescent="0.25">
      <c r="A4" s="1" t="s">
        <v>31</v>
      </c>
      <c r="B4">
        <v>10</v>
      </c>
      <c r="C4" s="1">
        <v>4.37</v>
      </c>
      <c r="D4" s="1" t="s">
        <v>32</v>
      </c>
      <c r="E4" s="1">
        <v>19665</v>
      </c>
      <c r="F4" s="1">
        <v>4500</v>
      </c>
    </row>
    <row r="5" spans="1:6" x14ac:dyDescent="0.25">
      <c r="A5" s="1" t="s">
        <v>31</v>
      </c>
      <c r="B5">
        <v>11</v>
      </c>
      <c r="C5" s="1">
        <v>4.37</v>
      </c>
      <c r="D5" s="1" t="s">
        <v>32</v>
      </c>
      <c r="E5" s="1">
        <v>19665</v>
      </c>
      <c r="F5" s="1">
        <v>4500</v>
      </c>
    </row>
    <row r="6" spans="1:6" x14ac:dyDescent="0.25">
      <c r="A6" s="1" t="s">
        <v>31</v>
      </c>
      <c r="B6">
        <v>12</v>
      </c>
      <c r="C6" s="1">
        <v>4.37</v>
      </c>
      <c r="D6" s="1" t="s">
        <v>32</v>
      </c>
      <c r="E6" s="1">
        <v>19665</v>
      </c>
      <c r="F6" s="1">
        <v>4500</v>
      </c>
    </row>
    <row r="7" spans="1:6" x14ac:dyDescent="0.25">
      <c r="A7" s="1" t="s">
        <v>31</v>
      </c>
      <c r="B7">
        <v>13</v>
      </c>
      <c r="C7" s="1">
        <v>4.37</v>
      </c>
      <c r="D7" s="1" t="s">
        <v>32</v>
      </c>
      <c r="E7" s="1">
        <v>19665</v>
      </c>
      <c r="F7" s="1">
        <v>4500</v>
      </c>
    </row>
    <row r="8" spans="1:6" x14ac:dyDescent="0.25">
      <c r="A8" s="1" t="s">
        <v>31</v>
      </c>
      <c r="B8">
        <v>14</v>
      </c>
      <c r="C8" s="1">
        <v>4.37</v>
      </c>
      <c r="D8" s="1" t="s">
        <v>32</v>
      </c>
      <c r="E8" s="1">
        <v>19665</v>
      </c>
      <c r="F8" s="1">
        <v>4500</v>
      </c>
    </row>
    <row r="9" spans="1:6" x14ac:dyDescent="0.25">
      <c r="A9" s="1" t="s">
        <v>31</v>
      </c>
      <c r="B9">
        <v>15</v>
      </c>
      <c r="C9" s="1">
        <v>4.37</v>
      </c>
      <c r="D9" s="1" t="s">
        <v>32</v>
      </c>
      <c r="E9" s="1">
        <v>19665</v>
      </c>
      <c r="F9" s="1">
        <v>4500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E28" sqref="E28"/>
    </sheetView>
  </sheetViews>
  <sheetFormatPr defaultRowHeight="15" x14ac:dyDescent="0.25"/>
  <cols>
    <col min="1" max="1" width="12.42578125" customWidth="1"/>
    <col min="3" max="3" width="13" customWidth="1"/>
    <col min="4" max="4" width="13.42578125" customWidth="1"/>
    <col min="5" max="5" width="10.140625" customWidth="1"/>
  </cols>
  <sheetData>
    <row r="1" spans="1:4" x14ac:dyDescent="0.25">
      <c r="A1" s="1" t="s">
        <v>33</v>
      </c>
      <c r="B1" s="1"/>
      <c r="C1" s="1"/>
      <c r="D1" s="1"/>
    </row>
    <row r="2" spans="1:4" x14ac:dyDescent="0.25">
      <c r="A2" s="1"/>
      <c r="B2" s="1" t="s">
        <v>26</v>
      </c>
      <c r="C2" s="1" t="s">
        <v>5</v>
      </c>
      <c r="D2" s="1" t="s">
        <v>27</v>
      </c>
    </row>
    <row r="3" spans="1:4" x14ac:dyDescent="0.25">
      <c r="A3" s="1" t="s">
        <v>28</v>
      </c>
      <c r="B3" s="1">
        <v>13</v>
      </c>
      <c r="C3" s="1" t="s">
        <v>19</v>
      </c>
      <c r="D3" s="1">
        <v>400000</v>
      </c>
    </row>
    <row r="4" spans="1:4" x14ac:dyDescent="0.25">
      <c r="A4" s="1" t="s">
        <v>28</v>
      </c>
      <c r="B4" s="1">
        <v>16</v>
      </c>
      <c r="C4" s="1" t="s">
        <v>19</v>
      </c>
      <c r="D4" s="1">
        <v>400000</v>
      </c>
    </row>
    <row r="5" spans="1:4" x14ac:dyDescent="0.25">
      <c r="A5" s="1" t="s">
        <v>28</v>
      </c>
      <c r="B5" s="1">
        <v>25</v>
      </c>
      <c r="C5" s="1" t="s">
        <v>19</v>
      </c>
      <c r="D5" s="1">
        <v>400000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20" sqref="H20"/>
    </sheetView>
  </sheetViews>
  <sheetFormatPr defaultRowHeight="15" x14ac:dyDescent="0.25"/>
  <cols>
    <col min="1" max="1" width="17.140625" customWidth="1"/>
    <col min="3" max="3" width="12.85546875" customWidth="1"/>
    <col min="4" max="4" width="16.85546875" customWidth="1"/>
    <col min="5" max="5" width="11.5703125" customWidth="1"/>
    <col min="6" max="6" width="16.85546875" customWidth="1"/>
  </cols>
  <sheetData>
    <row r="1" spans="1:6" x14ac:dyDescent="0.25">
      <c r="A1" s="1" t="s">
        <v>34</v>
      </c>
      <c r="B1" s="1"/>
      <c r="C1" s="1"/>
      <c r="D1" s="1"/>
      <c r="E1" s="1"/>
      <c r="F1" s="1"/>
    </row>
    <row r="2" spans="1:6" x14ac:dyDescent="0.25">
      <c r="A2" s="1"/>
      <c r="B2" s="1" t="s">
        <v>26</v>
      </c>
      <c r="C2" s="1" t="s">
        <v>3</v>
      </c>
      <c r="D2" s="1" t="s">
        <v>5</v>
      </c>
      <c r="E2" s="1" t="s">
        <v>30</v>
      </c>
      <c r="F2" s="1" t="s">
        <v>21</v>
      </c>
    </row>
    <row r="3" spans="1:6" x14ac:dyDescent="0.25">
      <c r="A3" s="1" t="s">
        <v>31</v>
      </c>
      <c r="B3" s="1">
        <v>1</v>
      </c>
      <c r="C3" s="1">
        <v>6.89</v>
      </c>
      <c r="D3" s="1" t="s">
        <v>35</v>
      </c>
      <c r="E3" s="1">
        <f>C3*F3</f>
        <v>31005</v>
      </c>
      <c r="F3" s="1">
        <v>4500</v>
      </c>
    </row>
    <row r="4" spans="1:6" x14ac:dyDescent="0.25">
      <c r="A4" s="1"/>
      <c r="B4" s="1">
        <v>2</v>
      </c>
      <c r="C4" s="1">
        <v>5.5</v>
      </c>
      <c r="D4" s="1" t="s">
        <v>35</v>
      </c>
      <c r="E4" s="1">
        <f t="shared" ref="E4:E5" si="0">C4*F4</f>
        <v>24750</v>
      </c>
      <c r="F4" s="1">
        <v>4500</v>
      </c>
    </row>
    <row r="5" spans="1:6" x14ac:dyDescent="0.25">
      <c r="B5">
        <v>17</v>
      </c>
      <c r="C5">
        <v>5.74</v>
      </c>
      <c r="D5" t="s">
        <v>35</v>
      </c>
      <c r="E5" s="1">
        <f t="shared" si="0"/>
        <v>25830</v>
      </c>
      <c r="F5" s="1">
        <v>4500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Arkusz1</vt:lpstr>
      <vt:lpstr>Arkusz2</vt:lpstr>
      <vt:lpstr>Arkusz3</vt:lpstr>
      <vt:lpstr>Arkusz4</vt:lpstr>
      <vt:lpstr>Arkusz5</vt:lpstr>
      <vt:lpstr>Arkusz6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cp:lastPrinted>2025-09-17T09:12:05Z</cp:lastPrinted>
  <dcterms:created xsi:type="dcterms:W3CDTF">2025-09-11T14:12:53Z</dcterms:created>
  <dcterms:modified xsi:type="dcterms:W3CDTF">2025-10-06T10:18:31Z</dcterms:modified>
</cp:coreProperties>
</file>