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wid\Desktop\Spółki\Jasna Sp z oo\rejestr cen\"/>
    </mc:Choice>
  </mc:AlternateContent>
  <xr:revisionPtr revIDLastSave="0" documentId="8_{181DD85B-D51B-4542-AA04-BD210573508B}" xr6:coauthVersionLast="47" xr6:coauthVersionMax="47" xr10:uidLastSave="{00000000-0000-0000-0000-000000000000}"/>
  <bookViews>
    <workbookView xWindow="-110" yWindow="-110" windowWidth="21820" windowHeight="13900" xr2:uid="{0DB14CCA-85ED-4CDA-A993-7DAED82F92C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" i="1" l="1"/>
  <c r="AL9" i="1"/>
  <c r="AL8" i="1"/>
  <c r="AL7" i="1"/>
  <c r="AL6" i="1"/>
  <c r="AL5" i="1"/>
  <c r="AL4" i="1"/>
  <c r="AL3" i="1"/>
  <c r="AL2" i="1"/>
  <c r="AP10" i="1"/>
  <c r="AP9" i="1"/>
  <c r="AP8" i="1"/>
  <c r="AP7" i="1"/>
  <c r="AP6" i="1"/>
  <c r="AP5" i="1"/>
  <c r="AP4" i="1"/>
  <c r="AP3" i="1"/>
  <c r="AP2" i="1"/>
  <c r="AO10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<sst xmlns="http://schemas.openxmlformats.org/spreadsheetml/2006/main" count="454" uniqueCount="89">
  <si>
    <t>Nazwa dewelopera</t>
  </si>
  <si>
    <t>Nazwa przedsięwzięcia deweloperskiego lub zadania inwestycyjnego</t>
  </si>
  <si>
    <t>Forma prawna dewelopera</t>
  </si>
  <si>
    <t>Nr KRS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</si>
  <si>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</si>
  <si>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</si>
  <si>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</si>
  <si>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</si>
  <si>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</si>
  <si>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</si>
  <si>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</si>
  <si>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</si>
  <si>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</si>
  <si>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</si>
  <si>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</si>
  <si>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</si>
  <si>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</si>
  <si>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</si>
  <si>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</si>
  <si>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</si>
  <si>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</si>
  <si>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</si>
  <si>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</si>
  <si>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</si>
  <si>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</si>
  <si>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</si>
  <si>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</si>
  <si>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</si>
  <si>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</si>
  <si>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</si>
  <si>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</si>
  <si>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</si>
  <si>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</si>
  <si>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</si>
  <si>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</si>
  <si>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</si>
  <si>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</si>
  <si>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</si>
  <si>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Data, od której cena obowiązuje</t>
  </si>
  <si>
    <t>Cena lokalu mieszkalnego lub domu jednorodzinnego  przedmiotem umowy stanowiąca iloczym ceny m2 oraz powierzchni</t>
  </si>
  <si>
    <t>Data, od której cena obowiązuje2</t>
  </si>
  <si>
    <t>Cena lokalu mieszkalnego lub domu jednorodzinnego uwzględniająca cenę lokalu stanowiącą iloczyn powierzchni oraz metrażu i innych składowych ceny, o których mowa w art. 19a ust. 1 pkt 1), 2) lub 3)</t>
  </si>
  <si>
    <t>Data, od której cena obowiązuje3</t>
  </si>
  <si>
    <t>Rodzaj części nieruchomości będących przedmiotem umowy [zł]</t>
  </si>
  <si>
    <t>Oznaczenie części nieruchomości nadany przez dewelopera</t>
  </si>
  <si>
    <t>Cena części nieruchomości, będących przedmiotem umowy [zł]</t>
  </si>
  <si>
    <t>Data, od której cena obowiązuje4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</si>
  <si>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</si>
  <si>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</si>
  <si>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</si>
  <si>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Data, od której obowiązuje cena</t>
  </si>
  <si>
    <t>Wyszczególnienie praw niezbędnych do korzystania z lokalu mieszkalnego lub domu jednorodzinnego</t>
  </si>
  <si>
    <t>Wartość praw niezbędnych do korzystania z lokalu mieszkalnego lub domu jednorodzinnego [zł]</t>
  </si>
  <si>
    <t>Data, od której obowiązuje cena2</t>
  </si>
  <si>
    <t>Wyszczególnienie rodzajów innych świadczeń pieniężnych, które nabywca zobowiązany jest spełnić na rzecz dewelopera w wykonaniu umowy przenoszącej własność</t>
  </si>
  <si>
    <t>Data, od której obowiązuje cena3</t>
  </si>
  <si>
    <t>Status lokalu</t>
  </si>
  <si>
    <t>Adres strony internetowej, pod którym dostępny jest prospekt informacyjny</t>
  </si>
  <si>
    <t>X</t>
  </si>
  <si>
    <t>MAZOWIECKIE</t>
  </si>
  <si>
    <t>M.ST. WARSZAWA</t>
  </si>
  <si>
    <t>WARSZAWA REMBERTÓW</t>
  </si>
  <si>
    <t>WARSZAWA</t>
  </si>
  <si>
    <t>LOKAL MIESZKALNY</t>
  </si>
  <si>
    <t>GARAŻ, POMIESZCZENIE TECHNICZNE</t>
  </si>
  <si>
    <t>KAŻDOCZESNEMU WŁAŚCICIELOWI LOKALU, STANOWIĄCEGO ODRĘBNĄ NIERUCHOMOŚĆ, PRZYSŁUGIWAĆ BĘDZIE PRAWO DO WYŁĄCZNEGO KORZYSTANIA Z CZĘŚCI DZIAŁKI, NA KTÓREJ ZNAJDUJE SIĘ LOKAL</t>
  </si>
  <si>
    <t>x</t>
  </si>
  <si>
    <t>OD DNIA WYDANIA LOKALU NABYWCĘ OBCIĄŻAĆ BĘDĄ WSZELKIE KOSZTY ZWIĄZANE Z LOKALEM, JEGO EKSPLOATACJĄ ORAZ ZARZĄDEM NIERUCHOMOŚCIĄ WSPÓLNĄ W CZĘŚCI ODPOWIADAJĄCEJ JEGO PRZYSZŁEMU UDZIAŁOWI W NIERUCHOMOŚCI  SPÓLNEJ ORAZ KOSZTY ZWIĄZANE Z UDZIAŁEM W DZIAŁKACH STANOWIĄCYCH DROGĘ WEWNĘTRZNĄ</t>
  </si>
  <si>
    <t>DOSTĘPNY</t>
  </si>
  <si>
    <t>WARSZAWA PRAGA PÓŁNOC</t>
  </si>
  <si>
    <t>JASNA  SPÓŁKA Z OGRANICZONĄ ODPOWIEDZIALNOŚCIĄ</t>
  </si>
  <si>
    <t>Bliski Rembertów</t>
  </si>
  <si>
    <t>SPÓŁKA Z OGRANICZONĄ ODPOWIEDZIALNOŚCIĄ</t>
  </si>
  <si>
    <t>https://bliskirembertow.pl/</t>
  </si>
  <si>
    <t>bliskirembertow@gmail.com</t>
  </si>
  <si>
    <t>DOMANIEWSKA</t>
  </si>
  <si>
    <t>/2.43</t>
  </si>
  <si>
    <t>02-672</t>
  </si>
  <si>
    <t>OSOBIŚCIE W BIURZE SPRZEDAŻY</t>
  </si>
  <si>
    <t>CHEŁMŻYŃSKA</t>
  </si>
  <si>
    <t>115J</t>
  </si>
  <si>
    <t>155H</t>
  </si>
  <si>
    <t>155G</t>
  </si>
  <si>
    <t>155F</t>
  </si>
  <si>
    <t>155B</t>
  </si>
  <si>
    <t>04-464</t>
  </si>
  <si>
    <t>155D</t>
  </si>
  <si>
    <t>155E</t>
  </si>
  <si>
    <t>UDZIAŁ OBLICZANY INDYWIDUALNIE CZĘŚĆ W DZIAŁKI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</si>
</sst>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3" fontId="0" fillId="0" borderId="0" xfId="0" applyNumberFormat="1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2681-289A-4F04-BD6A-FCF2B099E78E}">
  <dimension ref="A1:BF10"/>
  <sheetViews>
    <sheetView tabSelected="1" workbookViewId="0">
      <selection activeCell="AL11" sqref="AL11"/>
    </sheetView>
  </sheetViews>
  <sheetFormatPr defaultRowHeight="14.5" x14ac:dyDescent="0.35"/>
  <cols>
    <col min="1" max="1" width="19.6328125" customWidth="1"/>
    <col min="2" max="2" width="19" customWidth="1"/>
    <col min="7" max="7" width="13.26953125" bestFit="1" customWidth="1"/>
    <col min="9" max="9" width="3" customWidth="1"/>
    <col min="39" max="39" width="9.90625" bestFit="1" customWidth="1"/>
    <col min="41" max="41" width="9.90625" bestFit="1" customWidth="1"/>
    <col min="43" max="43" width="28.81640625" bestFit="1" customWidth="1"/>
    <col min="44" max="44" width="22.453125" customWidth="1"/>
    <col min="47" max="47" width="9.90625" bestFit="1" customWidth="1"/>
    <col min="49" max="49" width="3.453125" customWidth="1"/>
    <col min="50" max="50" width="5.54296875" customWidth="1"/>
    <col min="51" max="51" width="3.54296875" customWidth="1"/>
    <col min="52" max="52" width="5.7265625" customWidth="1"/>
    <col min="55" max="55" width="255.6328125" bestFit="1" customWidth="1"/>
    <col min="56" max="56" width="3.26953125" customWidth="1"/>
    <col min="58" max="58" width="64.81640625" bestFit="1" customWidth="1"/>
  </cols>
  <sheetData>
    <row r="1" spans="1:5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</row>
    <row r="2" spans="1:58" x14ac:dyDescent="0.35">
      <c r="A2" t="s">
        <v>70</v>
      </c>
      <c r="B2" t="s">
        <v>71</v>
      </c>
      <c r="C2" t="s">
        <v>72</v>
      </c>
      <c r="D2">
        <v>892913</v>
      </c>
      <c r="E2">
        <v>5213924860</v>
      </c>
      <c r="F2">
        <v>388616677</v>
      </c>
      <c r="G2" s="2">
        <v>48507798421</v>
      </c>
      <c r="H2" t="s">
        <v>74</v>
      </c>
      <c r="I2" t="s">
        <v>58</v>
      </c>
      <c r="J2" t="s">
        <v>73</v>
      </c>
      <c r="K2" t="s">
        <v>59</v>
      </c>
      <c r="L2" t="s">
        <v>62</v>
      </c>
      <c r="M2" t="s">
        <v>62</v>
      </c>
      <c r="N2" t="s">
        <v>62</v>
      </c>
      <c r="O2" t="s">
        <v>75</v>
      </c>
      <c r="P2">
        <v>37</v>
      </c>
      <c r="Q2" s="3" t="s">
        <v>76</v>
      </c>
      <c r="R2" t="s">
        <v>77</v>
      </c>
      <c r="S2" t="s">
        <v>59</v>
      </c>
      <c r="T2" t="s">
        <v>60</v>
      </c>
      <c r="U2" t="s">
        <v>61</v>
      </c>
      <c r="V2" t="s">
        <v>62</v>
      </c>
      <c r="W2" t="s">
        <v>75</v>
      </c>
      <c r="X2">
        <v>37</v>
      </c>
      <c r="Y2" t="s">
        <v>76</v>
      </c>
      <c r="Z2" t="s">
        <v>77</v>
      </c>
      <c r="AA2" t="s">
        <v>58</v>
      </c>
      <c r="AB2" t="s">
        <v>78</v>
      </c>
      <c r="AC2" t="s">
        <v>59</v>
      </c>
      <c r="AD2" t="s">
        <v>60</v>
      </c>
      <c r="AE2" t="s">
        <v>61</v>
      </c>
      <c r="AF2" t="s">
        <v>62</v>
      </c>
      <c r="AG2" t="s">
        <v>79</v>
      </c>
      <c r="AH2" t="s">
        <v>80</v>
      </c>
      <c r="AI2" t="s">
        <v>85</v>
      </c>
      <c r="AJ2" t="s">
        <v>63</v>
      </c>
      <c r="AK2">
        <v>1</v>
      </c>
      <c r="AL2">
        <f>AN2/93.13</f>
        <v>17717.169547943737</v>
      </c>
      <c r="AM2" s="1">
        <v>45910</v>
      </c>
      <c r="AN2">
        <v>1650000</v>
      </c>
      <c r="AO2" s="1">
        <f>AM2</f>
        <v>45910</v>
      </c>
      <c r="AP2">
        <f>AN2</f>
        <v>1650000</v>
      </c>
      <c r="AQ2" s="1">
        <v>45910</v>
      </c>
      <c r="AR2" t="s">
        <v>88</v>
      </c>
      <c r="AS2" t="s">
        <v>58</v>
      </c>
      <c r="AT2" t="s">
        <v>58</v>
      </c>
      <c r="AU2" s="1">
        <v>45910</v>
      </c>
      <c r="AV2" t="s">
        <v>64</v>
      </c>
      <c r="AW2" t="s">
        <v>58</v>
      </c>
      <c r="AX2" t="s">
        <v>58</v>
      </c>
      <c r="AY2" t="s">
        <v>58</v>
      </c>
      <c r="AZ2" t="s">
        <v>65</v>
      </c>
      <c r="BA2" t="s">
        <v>66</v>
      </c>
      <c r="BB2" t="s">
        <v>66</v>
      </c>
      <c r="BC2" t="s">
        <v>67</v>
      </c>
      <c r="BD2" t="s">
        <v>66</v>
      </c>
      <c r="BE2" t="s">
        <v>68</v>
      </c>
      <c r="BF2" t="s">
        <v>73</v>
      </c>
    </row>
    <row r="3" spans="1:58" x14ac:dyDescent="0.35">
      <c r="A3" t="s">
        <v>70</v>
      </c>
      <c r="B3" t="s">
        <v>71</v>
      </c>
      <c r="C3" t="s">
        <v>72</v>
      </c>
      <c r="D3">
        <v>892913</v>
      </c>
      <c r="E3">
        <v>5213924860</v>
      </c>
      <c r="F3">
        <v>388616677</v>
      </c>
      <c r="G3">
        <v>48507798421</v>
      </c>
      <c r="H3" t="s">
        <v>74</v>
      </c>
      <c r="I3" t="s">
        <v>58</v>
      </c>
      <c r="J3" t="s">
        <v>73</v>
      </c>
      <c r="K3" t="s">
        <v>59</v>
      </c>
      <c r="L3" t="s">
        <v>62</v>
      </c>
      <c r="M3" t="s">
        <v>62</v>
      </c>
      <c r="N3" t="s">
        <v>62</v>
      </c>
      <c r="O3" t="s">
        <v>75</v>
      </c>
      <c r="P3">
        <v>37</v>
      </c>
      <c r="Q3" s="3" t="s">
        <v>76</v>
      </c>
      <c r="R3" t="s">
        <v>77</v>
      </c>
      <c r="S3" t="s">
        <v>59</v>
      </c>
      <c r="T3" t="s">
        <v>60</v>
      </c>
      <c r="U3" t="s">
        <v>61</v>
      </c>
      <c r="V3" t="s">
        <v>62</v>
      </c>
      <c r="W3" t="s">
        <v>75</v>
      </c>
      <c r="X3">
        <v>37</v>
      </c>
      <c r="Y3" t="s">
        <v>76</v>
      </c>
      <c r="Z3" t="s">
        <v>77</v>
      </c>
      <c r="AA3" t="s">
        <v>58</v>
      </c>
      <c r="AB3" t="s">
        <v>78</v>
      </c>
      <c r="AC3" t="s">
        <v>59</v>
      </c>
      <c r="AD3" t="s">
        <v>60</v>
      </c>
      <c r="AE3" t="s">
        <v>69</v>
      </c>
      <c r="AF3" t="s">
        <v>62</v>
      </c>
      <c r="AG3" t="s">
        <v>79</v>
      </c>
      <c r="AH3" t="s">
        <v>81</v>
      </c>
      <c r="AI3" t="s">
        <v>85</v>
      </c>
      <c r="AJ3" t="s">
        <v>63</v>
      </c>
      <c r="AK3">
        <v>1</v>
      </c>
      <c r="AL3">
        <f>AN3/93.13</f>
        <v>13958.982068076883</v>
      </c>
      <c r="AM3" s="1">
        <v>45910</v>
      </c>
      <c r="AN3">
        <v>1300000</v>
      </c>
      <c r="AO3" s="1">
        <f>AM3</f>
        <v>45910</v>
      </c>
      <c r="AP3">
        <f>AN3</f>
        <v>1300000</v>
      </c>
      <c r="AQ3" s="1">
        <v>45910</v>
      </c>
      <c r="AR3" t="s">
        <v>88</v>
      </c>
      <c r="AS3" t="s">
        <v>58</v>
      </c>
      <c r="AT3" t="s">
        <v>58</v>
      </c>
      <c r="AU3" s="1">
        <v>45910</v>
      </c>
      <c r="AV3" t="s">
        <v>64</v>
      </c>
      <c r="AW3" t="s">
        <v>58</v>
      </c>
      <c r="AX3" t="s">
        <v>58</v>
      </c>
      <c r="AY3" t="s">
        <v>58</v>
      </c>
      <c r="AZ3" t="s">
        <v>65</v>
      </c>
      <c r="BA3" t="s">
        <v>66</v>
      </c>
      <c r="BB3" t="s">
        <v>66</v>
      </c>
      <c r="BC3" t="s">
        <v>67</v>
      </c>
      <c r="BD3" t="s">
        <v>66</v>
      </c>
      <c r="BE3" t="s">
        <v>68</v>
      </c>
      <c r="BF3" t="s">
        <v>73</v>
      </c>
    </row>
    <row r="4" spans="1:58" x14ac:dyDescent="0.35">
      <c r="A4" t="s">
        <v>70</v>
      </c>
      <c r="B4" t="s">
        <v>71</v>
      </c>
      <c r="C4" t="s">
        <v>72</v>
      </c>
      <c r="D4">
        <v>892913</v>
      </c>
      <c r="E4">
        <v>5213924860</v>
      </c>
      <c r="F4">
        <v>388616677</v>
      </c>
      <c r="G4">
        <v>48507798421</v>
      </c>
      <c r="H4" t="s">
        <v>74</v>
      </c>
      <c r="I4" t="s">
        <v>58</v>
      </c>
      <c r="J4" t="s">
        <v>73</v>
      </c>
      <c r="K4" t="s">
        <v>59</v>
      </c>
      <c r="L4" t="s">
        <v>62</v>
      </c>
      <c r="M4" t="s">
        <v>62</v>
      </c>
      <c r="N4" t="s">
        <v>62</v>
      </c>
      <c r="O4" t="s">
        <v>75</v>
      </c>
      <c r="P4">
        <v>37</v>
      </c>
      <c r="Q4" s="3" t="s">
        <v>76</v>
      </c>
      <c r="R4" t="s">
        <v>77</v>
      </c>
      <c r="S4" t="s">
        <v>59</v>
      </c>
      <c r="T4" t="s">
        <v>60</v>
      </c>
      <c r="U4" t="s">
        <v>61</v>
      </c>
      <c r="V4" t="s">
        <v>62</v>
      </c>
      <c r="W4" t="s">
        <v>75</v>
      </c>
      <c r="X4">
        <v>37</v>
      </c>
      <c r="Y4" t="s">
        <v>76</v>
      </c>
      <c r="Z4" t="s">
        <v>77</v>
      </c>
      <c r="AA4" t="s">
        <v>58</v>
      </c>
      <c r="AB4" t="s">
        <v>78</v>
      </c>
      <c r="AC4" t="s">
        <v>59</v>
      </c>
      <c r="AD4" t="s">
        <v>60</v>
      </c>
      <c r="AE4" t="s">
        <v>69</v>
      </c>
      <c r="AF4" t="s">
        <v>62</v>
      </c>
      <c r="AG4" t="s">
        <v>79</v>
      </c>
      <c r="AH4" t="s">
        <v>82</v>
      </c>
      <c r="AI4" t="s">
        <v>85</v>
      </c>
      <c r="AJ4" t="s">
        <v>63</v>
      </c>
      <c r="AK4">
        <v>2</v>
      </c>
      <c r="AL4">
        <f>AP4/93.13</f>
        <v>12348.330290991089</v>
      </c>
      <c r="AM4" s="1">
        <v>45910</v>
      </c>
      <c r="AN4">
        <v>1150000</v>
      </c>
      <c r="AO4" s="1">
        <f>AM4</f>
        <v>45910</v>
      </c>
      <c r="AP4">
        <f>AN4</f>
        <v>1150000</v>
      </c>
      <c r="AQ4" s="1">
        <v>45910</v>
      </c>
      <c r="AR4" t="s">
        <v>88</v>
      </c>
      <c r="AS4" t="s">
        <v>58</v>
      </c>
      <c r="AT4" t="s">
        <v>58</v>
      </c>
      <c r="AU4" s="1">
        <v>45910</v>
      </c>
      <c r="AV4" t="s">
        <v>64</v>
      </c>
      <c r="AW4" t="s">
        <v>58</v>
      </c>
      <c r="AX4" t="s">
        <v>58</v>
      </c>
      <c r="AY4" t="s">
        <v>58</v>
      </c>
      <c r="AZ4" t="s">
        <v>65</v>
      </c>
      <c r="BA4" t="s">
        <v>66</v>
      </c>
      <c r="BB4" t="s">
        <v>66</v>
      </c>
      <c r="BC4" t="s">
        <v>67</v>
      </c>
      <c r="BD4" t="s">
        <v>66</v>
      </c>
      <c r="BE4" t="s">
        <v>68</v>
      </c>
      <c r="BF4" t="s">
        <v>73</v>
      </c>
    </row>
    <row r="5" spans="1:58" x14ac:dyDescent="0.35">
      <c r="A5" t="s">
        <v>70</v>
      </c>
      <c r="B5" t="s">
        <v>71</v>
      </c>
      <c r="C5" t="s">
        <v>72</v>
      </c>
      <c r="D5">
        <v>892913</v>
      </c>
      <c r="E5">
        <v>5213924860</v>
      </c>
      <c r="F5">
        <v>388616677</v>
      </c>
      <c r="G5">
        <v>48507798421</v>
      </c>
      <c r="H5" t="s">
        <v>74</v>
      </c>
      <c r="I5" t="s">
        <v>58</v>
      </c>
      <c r="J5" t="s">
        <v>73</v>
      </c>
      <c r="K5" t="s">
        <v>59</v>
      </c>
      <c r="L5" t="s">
        <v>62</v>
      </c>
      <c r="M5" t="s">
        <v>62</v>
      </c>
      <c r="N5" t="s">
        <v>62</v>
      </c>
      <c r="O5" t="s">
        <v>75</v>
      </c>
      <c r="P5">
        <v>37</v>
      </c>
      <c r="Q5" s="3" t="s">
        <v>76</v>
      </c>
      <c r="R5" t="s">
        <v>77</v>
      </c>
      <c r="S5" t="s">
        <v>59</v>
      </c>
      <c r="T5" t="s">
        <v>60</v>
      </c>
      <c r="U5" t="s">
        <v>61</v>
      </c>
      <c r="V5" t="s">
        <v>62</v>
      </c>
      <c r="W5" t="s">
        <v>75</v>
      </c>
      <c r="X5">
        <v>37</v>
      </c>
      <c r="Y5" t="s">
        <v>76</v>
      </c>
      <c r="Z5" t="s">
        <v>77</v>
      </c>
      <c r="AA5" t="s">
        <v>58</v>
      </c>
      <c r="AB5" t="s">
        <v>78</v>
      </c>
      <c r="AC5" t="s">
        <v>59</v>
      </c>
      <c r="AD5" t="s">
        <v>60</v>
      </c>
      <c r="AE5" t="s">
        <v>69</v>
      </c>
      <c r="AF5" t="s">
        <v>62</v>
      </c>
      <c r="AG5" t="s">
        <v>79</v>
      </c>
      <c r="AH5" t="s">
        <v>83</v>
      </c>
      <c r="AI5" t="s">
        <v>85</v>
      </c>
      <c r="AJ5" t="s">
        <v>63</v>
      </c>
      <c r="AK5">
        <v>1</v>
      </c>
      <c r="AL5">
        <f>AP5/93.13</f>
        <v>12348.330290991089</v>
      </c>
      <c r="AM5" s="1">
        <v>45910</v>
      </c>
      <c r="AN5">
        <v>1150000</v>
      </c>
      <c r="AO5" s="1">
        <f>AM5</f>
        <v>45910</v>
      </c>
      <c r="AP5">
        <f>AN5</f>
        <v>1150000</v>
      </c>
      <c r="AQ5" s="1">
        <v>45910</v>
      </c>
      <c r="AR5" t="s">
        <v>88</v>
      </c>
      <c r="AS5" t="s">
        <v>58</v>
      </c>
      <c r="AT5" t="s">
        <v>58</v>
      </c>
      <c r="AU5" s="1">
        <v>45910</v>
      </c>
      <c r="AV5" t="s">
        <v>64</v>
      </c>
      <c r="AW5" t="s">
        <v>58</v>
      </c>
      <c r="AX5" t="s">
        <v>58</v>
      </c>
      <c r="AY5" t="s">
        <v>58</v>
      </c>
      <c r="AZ5" t="s">
        <v>65</v>
      </c>
      <c r="BA5" t="s">
        <v>66</v>
      </c>
      <c r="BB5" t="s">
        <v>66</v>
      </c>
      <c r="BC5" t="s">
        <v>67</v>
      </c>
      <c r="BD5" t="s">
        <v>66</v>
      </c>
      <c r="BE5" t="s">
        <v>68</v>
      </c>
      <c r="BF5" t="s">
        <v>73</v>
      </c>
    </row>
    <row r="6" spans="1:58" x14ac:dyDescent="0.35">
      <c r="A6" t="s">
        <v>70</v>
      </c>
      <c r="B6" t="s">
        <v>71</v>
      </c>
      <c r="C6" t="s">
        <v>72</v>
      </c>
      <c r="D6">
        <v>892913</v>
      </c>
      <c r="E6">
        <v>5213924860</v>
      </c>
      <c r="F6">
        <v>388616677</v>
      </c>
      <c r="G6">
        <v>48507798421</v>
      </c>
      <c r="H6" t="s">
        <v>74</v>
      </c>
      <c r="I6" t="s">
        <v>58</v>
      </c>
      <c r="J6" t="s">
        <v>73</v>
      </c>
      <c r="K6" t="s">
        <v>59</v>
      </c>
      <c r="L6" t="s">
        <v>62</v>
      </c>
      <c r="M6" t="s">
        <v>62</v>
      </c>
      <c r="N6" t="s">
        <v>62</v>
      </c>
      <c r="O6" t="s">
        <v>75</v>
      </c>
      <c r="P6">
        <v>37</v>
      </c>
      <c r="Q6" s="3" t="s">
        <v>76</v>
      </c>
      <c r="R6" t="s">
        <v>77</v>
      </c>
      <c r="S6" t="s">
        <v>59</v>
      </c>
      <c r="T6" t="s">
        <v>60</v>
      </c>
      <c r="U6" t="s">
        <v>61</v>
      </c>
      <c r="V6" t="s">
        <v>62</v>
      </c>
      <c r="W6" t="s">
        <v>75</v>
      </c>
      <c r="X6">
        <v>37</v>
      </c>
      <c r="Y6" t="s">
        <v>76</v>
      </c>
      <c r="Z6" t="s">
        <v>77</v>
      </c>
      <c r="AA6" t="s">
        <v>58</v>
      </c>
      <c r="AB6" t="s">
        <v>78</v>
      </c>
      <c r="AC6" t="s">
        <v>59</v>
      </c>
      <c r="AD6" t="s">
        <v>60</v>
      </c>
      <c r="AE6" t="s">
        <v>69</v>
      </c>
      <c r="AF6" t="s">
        <v>62</v>
      </c>
      <c r="AG6" t="s">
        <v>79</v>
      </c>
      <c r="AH6" t="s">
        <v>83</v>
      </c>
      <c r="AI6" t="s">
        <v>85</v>
      </c>
      <c r="AJ6" t="s">
        <v>63</v>
      </c>
      <c r="AK6">
        <v>2</v>
      </c>
      <c r="AL6">
        <f>AP6/93.13</f>
        <v>13958.982068076883</v>
      </c>
      <c r="AM6" s="1">
        <v>45910</v>
      </c>
      <c r="AN6">
        <v>1300000</v>
      </c>
      <c r="AO6" s="1">
        <f>AM6</f>
        <v>45910</v>
      </c>
      <c r="AP6">
        <f>AN6</f>
        <v>1300000</v>
      </c>
      <c r="AQ6" s="1">
        <v>45910</v>
      </c>
      <c r="AR6" t="s">
        <v>88</v>
      </c>
      <c r="AS6" t="s">
        <v>58</v>
      </c>
      <c r="AT6" t="s">
        <v>58</v>
      </c>
      <c r="AU6" s="1">
        <v>45910</v>
      </c>
      <c r="AV6" t="s">
        <v>64</v>
      </c>
      <c r="AW6" t="s">
        <v>58</v>
      </c>
      <c r="AX6" t="s">
        <v>58</v>
      </c>
      <c r="AY6" t="s">
        <v>58</v>
      </c>
      <c r="AZ6" t="s">
        <v>65</v>
      </c>
      <c r="BA6" t="s">
        <v>66</v>
      </c>
      <c r="BB6" t="s">
        <v>66</v>
      </c>
      <c r="BC6" t="s">
        <v>67</v>
      </c>
      <c r="BD6" t="s">
        <v>66</v>
      </c>
      <c r="BE6" t="s">
        <v>68</v>
      </c>
      <c r="BF6" t="s">
        <v>73</v>
      </c>
    </row>
    <row r="7" spans="1:58" x14ac:dyDescent="0.35">
      <c r="A7" t="s">
        <v>70</v>
      </c>
      <c r="B7" t="s">
        <v>71</v>
      </c>
      <c r="C7" t="s">
        <v>72</v>
      </c>
      <c r="D7">
        <v>892913</v>
      </c>
      <c r="E7">
        <v>5213924860</v>
      </c>
      <c r="F7">
        <v>388616677</v>
      </c>
      <c r="G7">
        <v>48507798421</v>
      </c>
      <c r="H7" t="s">
        <v>74</v>
      </c>
      <c r="I7" t="s">
        <v>58</v>
      </c>
      <c r="J7" t="s">
        <v>73</v>
      </c>
      <c r="K7" t="s">
        <v>59</v>
      </c>
      <c r="L7" t="s">
        <v>62</v>
      </c>
      <c r="M7" t="s">
        <v>62</v>
      </c>
      <c r="N7" t="s">
        <v>62</v>
      </c>
      <c r="O7" t="s">
        <v>75</v>
      </c>
      <c r="P7">
        <v>37</v>
      </c>
      <c r="Q7" s="3" t="s">
        <v>76</v>
      </c>
      <c r="R7" t="s">
        <v>77</v>
      </c>
      <c r="S7" t="s">
        <v>59</v>
      </c>
      <c r="T7" t="s">
        <v>60</v>
      </c>
      <c r="U7" t="s">
        <v>61</v>
      </c>
      <c r="V7" t="s">
        <v>62</v>
      </c>
      <c r="W7" t="s">
        <v>75</v>
      </c>
      <c r="X7">
        <v>37</v>
      </c>
      <c r="Y7" t="s">
        <v>76</v>
      </c>
      <c r="Z7" t="s">
        <v>77</v>
      </c>
      <c r="AA7" t="s">
        <v>58</v>
      </c>
      <c r="AB7" t="s">
        <v>78</v>
      </c>
      <c r="AC7" t="s">
        <v>59</v>
      </c>
      <c r="AD7" t="s">
        <v>60</v>
      </c>
      <c r="AE7" t="s">
        <v>69</v>
      </c>
      <c r="AF7" t="s">
        <v>62</v>
      </c>
      <c r="AG7" t="s">
        <v>79</v>
      </c>
      <c r="AH7" t="s">
        <v>84</v>
      </c>
      <c r="AI7" t="s">
        <v>85</v>
      </c>
      <c r="AJ7" t="s">
        <v>63</v>
      </c>
      <c r="AK7">
        <v>1</v>
      </c>
      <c r="AL7">
        <f>AP7/93.13</f>
        <v>12348.330290991089</v>
      </c>
      <c r="AM7" s="1">
        <v>45910</v>
      </c>
      <c r="AN7">
        <v>1150000</v>
      </c>
      <c r="AO7" s="1">
        <f>AM7</f>
        <v>45910</v>
      </c>
      <c r="AP7">
        <f>AN7</f>
        <v>1150000</v>
      </c>
      <c r="AQ7" s="1">
        <v>45910</v>
      </c>
      <c r="AR7" t="s">
        <v>88</v>
      </c>
      <c r="AS7" t="s">
        <v>58</v>
      </c>
      <c r="AT7" t="s">
        <v>58</v>
      </c>
      <c r="AU7" s="1">
        <v>45910</v>
      </c>
      <c r="AV7" t="s">
        <v>64</v>
      </c>
      <c r="AW7" t="s">
        <v>58</v>
      </c>
      <c r="AX7" t="s">
        <v>58</v>
      </c>
      <c r="AY7" t="s">
        <v>58</v>
      </c>
      <c r="AZ7" t="s">
        <v>65</v>
      </c>
      <c r="BA7" t="s">
        <v>66</v>
      </c>
      <c r="BB7" t="s">
        <v>66</v>
      </c>
      <c r="BC7" t="s">
        <v>67</v>
      </c>
      <c r="BD7" t="s">
        <v>66</v>
      </c>
      <c r="BE7" t="s">
        <v>68</v>
      </c>
      <c r="BF7" t="s">
        <v>73</v>
      </c>
    </row>
    <row r="8" spans="1:58" x14ac:dyDescent="0.35">
      <c r="A8" t="s">
        <v>70</v>
      </c>
      <c r="B8" t="s">
        <v>71</v>
      </c>
      <c r="C8" t="s">
        <v>72</v>
      </c>
      <c r="D8">
        <v>892913</v>
      </c>
      <c r="E8">
        <v>5213924860</v>
      </c>
      <c r="F8">
        <v>388616677</v>
      </c>
      <c r="G8">
        <v>48507798421</v>
      </c>
      <c r="H8" t="s">
        <v>74</v>
      </c>
      <c r="I8" t="s">
        <v>58</v>
      </c>
      <c r="J8" t="s">
        <v>73</v>
      </c>
      <c r="K8" t="s">
        <v>59</v>
      </c>
      <c r="L8" t="s">
        <v>62</v>
      </c>
      <c r="M8" t="s">
        <v>62</v>
      </c>
      <c r="N8" t="s">
        <v>62</v>
      </c>
      <c r="O8" t="s">
        <v>75</v>
      </c>
      <c r="P8">
        <v>37</v>
      </c>
      <c r="Q8" t="s">
        <v>76</v>
      </c>
      <c r="R8" t="s">
        <v>77</v>
      </c>
      <c r="S8" t="s">
        <v>59</v>
      </c>
      <c r="T8" t="s">
        <v>60</v>
      </c>
      <c r="U8" t="s">
        <v>61</v>
      </c>
      <c r="V8" t="s">
        <v>62</v>
      </c>
      <c r="W8" t="s">
        <v>75</v>
      </c>
      <c r="X8">
        <v>37</v>
      </c>
      <c r="Y8" t="s">
        <v>76</v>
      </c>
      <c r="Z8" t="s">
        <v>77</v>
      </c>
      <c r="AA8" t="s">
        <v>58</v>
      </c>
      <c r="AB8" t="s">
        <v>78</v>
      </c>
      <c r="AC8" t="s">
        <v>59</v>
      </c>
      <c r="AD8" t="s">
        <v>60</v>
      </c>
      <c r="AE8" t="s">
        <v>69</v>
      </c>
      <c r="AF8" t="s">
        <v>62</v>
      </c>
      <c r="AG8" t="s">
        <v>79</v>
      </c>
      <c r="AH8" t="s">
        <v>86</v>
      </c>
      <c r="AI8" t="s">
        <v>85</v>
      </c>
      <c r="AJ8" t="s">
        <v>63</v>
      </c>
      <c r="AK8">
        <v>1</v>
      </c>
      <c r="AL8">
        <f>AP8/79.05</f>
        <v>13282.732447817838</v>
      </c>
      <c r="AM8" s="1">
        <v>45910</v>
      </c>
      <c r="AN8">
        <v>1050000</v>
      </c>
      <c r="AO8" s="1">
        <f>AM8</f>
        <v>45910</v>
      </c>
      <c r="AP8">
        <f>AN8</f>
        <v>1050000</v>
      </c>
      <c r="AQ8" s="1">
        <v>45910</v>
      </c>
      <c r="AR8" t="s">
        <v>88</v>
      </c>
      <c r="AS8" t="s">
        <v>58</v>
      </c>
      <c r="AT8" t="s">
        <v>58</v>
      </c>
      <c r="AU8" s="1">
        <v>45910</v>
      </c>
      <c r="AV8" t="s">
        <v>64</v>
      </c>
      <c r="AW8" t="s">
        <v>58</v>
      </c>
      <c r="AX8" t="s">
        <v>58</v>
      </c>
      <c r="AY8" t="s">
        <v>58</v>
      </c>
      <c r="AZ8" t="s">
        <v>65</v>
      </c>
      <c r="BA8" t="s">
        <v>66</v>
      </c>
      <c r="BB8" t="s">
        <v>66</v>
      </c>
      <c r="BC8" t="s">
        <v>67</v>
      </c>
      <c r="BD8" t="s">
        <v>66</v>
      </c>
      <c r="BE8" t="s">
        <v>68</v>
      </c>
      <c r="BF8" t="s">
        <v>73</v>
      </c>
    </row>
    <row r="9" spans="1:58" x14ac:dyDescent="0.35">
      <c r="A9" t="s">
        <v>70</v>
      </c>
      <c r="B9" t="s">
        <v>71</v>
      </c>
      <c r="C9" t="s">
        <v>72</v>
      </c>
      <c r="D9">
        <v>892913</v>
      </c>
      <c r="E9">
        <v>5213924860</v>
      </c>
      <c r="F9">
        <v>388616677</v>
      </c>
      <c r="G9">
        <v>48507798421</v>
      </c>
      <c r="H9" t="s">
        <v>74</v>
      </c>
      <c r="I9" t="s">
        <v>58</v>
      </c>
      <c r="J9" t="s">
        <v>73</v>
      </c>
      <c r="K9" t="s">
        <v>59</v>
      </c>
      <c r="L9" t="s">
        <v>62</v>
      </c>
      <c r="M9" t="s">
        <v>62</v>
      </c>
      <c r="N9" t="s">
        <v>62</v>
      </c>
      <c r="O9" t="s">
        <v>75</v>
      </c>
      <c r="P9">
        <v>37</v>
      </c>
      <c r="Q9" t="s">
        <v>76</v>
      </c>
      <c r="R9" t="s">
        <v>77</v>
      </c>
      <c r="S9" t="s">
        <v>59</v>
      </c>
      <c r="T9" t="s">
        <v>60</v>
      </c>
      <c r="U9" t="s">
        <v>61</v>
      </c>
      <c r="V9" t="s">
        <v>62</v>
      </c>
      <c r="W9" t="s">
        <v>75</v>
      </c>
      <c r="X9">
        <v>37</v>
      </c>
      <c r="Y9" t="s">
        <v>76</v>
      </c>
      <c r="Z9" t="s">
        <v>77</v>
      </c>
      <c r="AA9" t="s">
        <v>58</v>
      </c>
      <c r="AB9" t="s">
        <v>78</v>
      </c>
      <c r="AC9" t="s">
        <v>59</v>
      </c>
      <c r="AD9" t="s">
        <v>60</v>
      </c>
      <c r="AE9" t="s">
        <v>69</v>
      </c>
      <c r="AF9" t="s">
        <v>62</v>
      </c>
      <c r="AG9" t="s">
        <v>79</v>
      </c>
      <c r="AH9" t="s">
        <v>86</v>
      </c>
      <c r="AI9" t="s">
        <v>85</v>
      </c>
      <c r="AJ9" t="s">
        <v>63</v>
      </c>
      <c r="AK9">
        <v>2</v>
      </c>
      <c r="AL9">
        <f>AP9/79.05</f>
        <v>15180.265654648956</v>
      </c>
      <c r="AM9" s="1">
        <v>45910</v>
      </c>
      <c r="AN9">
        <v>1200000</v>
      </c>
      <c r="AO9" s="1">
        <f>AM9</f>
        <v>45910</v>
      </c>
      <c r="AP9">
        <f>AN9</f>
        <v>1200000</v>
      </c>
      <c r="AQ9" s="1">
        <v>45910</v>
      </c>
      <c r="AR9" t="s">
        <v>88</v>
      </c>
      <c r="AS9" t="s">
        <v>58</v>
      </c>
      <c r="AT9" t="s">
        <v>58</v>
      </c>
      <c r="AU9" s="1">
        <v>45910</v>
      </c>
      <c r="AV9" t="s">
        <v>64</v>
      </c>
      <c r="AW9" t="s">
        <v>58</v>
      </c>
      <c r="AX9" t="s">
        <v>58</v>
      </c>
      <c r="AY9" t="s">
        <v>58</v>
      </c>
      <c r="AZ9" t="s">
        <v>65</v>
      </c>
      <c r="BA9" t="s">
        <v>66</v>
      </c>
      <c r="BB9" t="s">
        <v>66</v>
      </c>
      <c r="BC9" t="s">
        <v>67</v>
      </c>
      <c r="BD9" t="s">
        <v>66</v>
      </c>
      <c r="BE9" t="s">
        <v>68</v>
      </c>
      <c r="BF9" t="s">
        <v>73</v>
      </c>
    </row>
    <row r="10" spans="1:58" x14ac:dyDescent="0.35">
      <c r="A10" t="s">
        <v>70</v>
      </c>
      <c r="B10" t="s">
        <v>71</v>
      </c>
      <c r="C10" t="s">
        <v>72</v>
      </c>
      <c r="D10">
        <v>892913</v>
      </c>
      <c r="E10">
        <v>5213924860</v>
      </c>
      <c r="F10">
        <v>388616677</v>
      </c>
      <c r="G10">
        <v>48507798421</v>
      </c>
      <c r="H10" t="s">
        <v>74</v>
      </c>
      <c r="I10" t="s">
        <v>58</v>
      </c>
      <c r="J10" t="s">
        <v>73</v>
      </c>
      <c r="K10" t="s">
        <v>59</v>
      </c>
      <c r="L10" t="s">
        <v>62</v>
      </c>
      <c r="M10" t="s">
        <v>62</v>
      </c>
      <c r="N10" t="s">
        <v>62</v>
      </c>
      <c r="O10" t="s">
        <v>75</v>
      </c>
      <c r="P10">
        <v>37</v>
      </c>
      <c r="Q10" t="s">
        <v>76</v>
      </c>
      <c r="R10" t="s">
        <v>77</v>
      </c>
      <c r="S10" t="s">
        <v>59</v>
      </c>
      <c r="T10" t="s">
        <v>60</v>
      </c>
      <c r="U10" t="s">
        <v>61</v>
      </c>
      <c r="V10" t="s">
        <v>62</v>
      </c>
      <c r="W10" t="s">
        <v>75</v>
      </c>
      <c r="X10">
        <v>37</v>
      </c>
      <c r="Y10" t="s">
        <v>76</v>
      </c>
      <c r="Z10" t="s">
        <v>77</v>
      </c>
      <c r="AA10" t="s">
        <v>58</v>
      </c>
      <c r="AB10" t="s">
        <v>78</v>
      </c>
      <c r="AC10" t="s">
        <v>59</v>
      </c>
      <c r="AD10" t="s">
        <v>60</v>
      </c>
      <c r="AE10" t="s">
        <v>69</v>
      </c>
      <c r="AF10" t="s">
        <v>62</v>
      </c>
      <c r="AG10" t="s">
        <v>79</v>
      </c>
      <c r="AH10" t="s">
        <v>87</v>
      </c>
      <c r="AI10" t="s">
        <v>85</v>
      </c>
      <c r="AJ10" t="s">
        <v>63</v>
      </c>
      <c r="AK10">
        <v>1</v>
      </c>
      <c r="AL10">
        <f>AP10/79.05</f>
        <v>15180.265654648956</v>
      </c>
      <c r="AM10" s="1">
        <v>45910</v>
      </c>
      <c r="AN10">
        <v>1200000</v>
      </c>
      <c r="AO10" s="1">
        <f>AM10</f>
        <v>45910</v>
      </c>
      <c r="AP10">
        <f>AN10</f>
        <v>1200000</v>
      </c>
      <c r="AQ10" s="1">
        <v>45910</v>
      </c>
      <c r="AR10" t="s">
        <v>88</v>
      </c>
      <c r="AS10" t="s">
        <v>58</v>
      </c>
      <c r="AT10" t="s">
        <v>58</v>
      </c>
      <c r="AU10" s="1">
        <v>45910</v>
      </c>
      <c r="AV10" t="s">
        <v>64</v>
      </c>
      <c r="AW10" t="s">
        <v>58</v>
      </c>
      <c r="AX10" t="s">
        <v>58</v>
      </c>
      <c r="AY10" t="s">
        <v>58</v>
      </c>
      <c r="AZ10" t="s">
        <v>65</v>
      </c>
      <c r="BA10" t="s">
        <v>66</v>
      </c>
      <c r="BB10" t="s">
        <v>66</v>
      </c>
      <c r="BC10" t="s">
        <v>67</v>
      </c>
      <c r="BD10" t="s">
        <v>66</v>
      </c>
      <c r="BE10" t="s">
        <v>68</v>
      </c>
      <c r="BF10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kepka</dc:creator>
  <cp:lastModifiedBy>dawid kepka</cp:lastModifiedBy>
  <dcterms:created xsi:type="dcterms:W3CDTF">2025-09-10T14:16:45Z</dcterms:created>
  <dcterms:modified xsi:type="dcterms:W3CDTF">2025-09-10T14:48:03Z</dcterms:modified>
</cp:coreProperties>
</file>