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rwrobel\Desktop\"/>
    </mc:Choice>
  </mc:AlternateContent>
  <xr:revisionPtr revIDLastSave="0" documentId="13_ncr:1_{F7FD6C5B-597F-4C22-8C23-B35D28F7D9E4}" xr6:coauthVersionLast="47" xr6:coauthVersionMax="47" xr10:uidLastSave="{00000000-0000-0000-0000-000000000000}"/>
  <bookViews>
    <workbookView xWindow="-109" yWindow="-109" windowWidth="26301" windowHeight="14305" xr2:uid="{00000000-000D-0000-FFFF-FFFF00000000}"/>
  </bookViews>
  <sheets>
    <sheet name="Sheet 1 - Ceny-ofertowe-mieszka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T90" i="1" l="1"/>
  <c r="AT89" i="1"/>
  <c r="AT88" i="1"/>
  <c r="AT87" i="1"/>
  <c r="AT86" i="1"/>
  <c r="AT85" i="1"/>
  <c r="AT84" i="1"/>
  <c r="AT83" i="1"/>
  <c r="AT82" i="1"/>
  <c r="AT81" i="1"/>
  <c r="AT80" i="1"/>
  <c r="AT79" i="1"/>
  <c r="AT78" i="1"/>
  <c r="AT77" i="1"/>
  <c r="AT76" i="1"/>
  <c r="AT75" i="1"/>
  <c r="AT74" i="1"/>
  <c r="AT73" i="1"/>
  <c r="AT72" i="1"/>
  <c r="AT71" i="1"/>
  <c r="AT70" i="1"/>
  <c r="AT69" i="1"/>
  <c r="AT68" i="1"/>
  <c r="AT67" i="1"/>
  <c r="AT66" i="1"/>
  <c r="AT65" i="1"/>
  <c r="AT64" i="1"/>
  <c r="AT63" i="1"/>
  <c r="AT62" i="1"/>
  <c r="AT61" i="1"/>
  <c r="AT60" i="1"/>
  <c r="AT59" i="1"/>
  <c r="AT58" i="1"/>
  <c r="AT57" i="1"/>
  <c r="AT56" i="1"/>
  <c r="AT55" i="1"/>
  <c r="AT54" i="1"/>
  <c r="AT53" i="1"/>
  <c r="AT52" i="1"/>
  <c r="AT51" i="1"/>
  <c r="AT50" i="1"/>
  <c r="AK90" i="1"/>
  <c r="AS90" i="1" s="1"/>
  <c r="AK89" i="1"/>
  <c r="AS89" i="1" s="1"/>
  <c r="AK88" i="1"/>
  <c r="AS88" i="1" s="1"/>
  <c r="AK87" i="1"/>
  <c r="AS87" i="1" s="1"/>
  <c r="AK86" i="1"/>
  <c r="AS86" i="1" s="1"/>
  <c r="AK85" i="1"/>
  <c r="AS85" i="1" s="1"/>
  <c r="AK84" i="1"/>
  <c r="AS84" i="1" s="1"/>
  <c r="AK83" i="1"/>
  <c r="AS83" i="1" s="1"/>
  <c r="AK82" i="1"/>
  <c r="AS82" i="1" s="1"/>
  <c r="AK81" i="1"/>
  <c r="AS81" i="1" s="1"/>
  <c r="AK80" i="1"/>
  <c r="AS80" i="1" s="1"/>
  <c r="AK79" i="1"/>
  <c r="AS79" i="1" s="1"/>
  <c r="AK78" i="1"/>
  <c r="AS78" i="1" s="1"/>
  <c r="AK77" i="1"/>
  <c r="AS77" i="1" s="1"/>
  <c r="AK76" i="1"/>
  <c r="AS76" i="1" s="1"/>
  <c r="AK75" i="1"/>
  <c r="AS75" i="1" s="1"/>
  <c r="AK74" i="1"/>
  <c r="AS74" i="1" s="1"/>
  <c r="AK73" i="1"/>
  <c r="AS73" i="1" s="1"/>
  <c r="AK72" i="1"/>
  <c r="AS72" i="1" s="1"/>
  <c r="AK71" i="1"/>
  <c r="AS71" i="1" s="1"/>
  <c r="AK70" i="1"/>
  <c r="AK69" i="1"/>
  <c r="AS69" i="1" s="1"/>
  <c r="AK68" i="1"/>
  <c r="AS68" i="1" s="1"/>
  <c r="AK67" i="1"/>
  <c r="AK66" i="1"/>
  <c r="AS66" i="1" s="1"/>
  <c r="AK65" i="1"/>
  <c r="AS65" i="1" s="1"/>
  <c r="AK64" i="1"/>
  <c r="AS64" i="1" s="1"/>
  <c r="AK63" i="1"/>
  <c r="AS63" i="1" s="1"/>
  <c r="AK62" i="1"/>
  <c r="AS62" i="1" s="1"/>
  <c r="AK61" i="1"/>
  <c r="AS61" i="1" s="1"/>
  <c r="AK60" i="1"/>
  <c r="AS60" i="1" s="1"/>
  <c r="AK59" i="1"/>
  <c r="AS59" i="1" s="1"/>
  <c r="AK58" i="1"/>
  <c r="AS58" i="1" s="1"/>
  <c r="AK57" i="1"/>
  <c r="AS57" i="1" s="1"/>
  <c r="AK56" i="1"/>
  <c r="AS56" i="1" s="1"/>
  <c r="AK55" i="1"/>
  <c r="AS55" i="1" s="1"/>
  <c r="AK54" i="1"/>
  <c r="AS54" i="1" s="1"/>
  <c r="AK53" i="1"/>
  <c r="AS53" i="1" s="1"/>
  <c r="AK52" i="1"/>
  <c r="AS52" i="1" s="1"/>
  <c r="AK51" i="1"/>
  <c r="AS51" i="1" s="1"/>
  <c r="AK50" i="1"/>
  <c r="AS50" i="1" s="1"/>
  <c r="BF72" i="1"/>
  <c r="BE72" i="1"/>
  <c r="BD72" i="1"/>
  <c r="BC72" i="1"/>
  <c r="BB72" i="1"/>
  <c r="BA72" i="1"/>
  <c r="AZ72" i="1"/>
  <c r="AY72" i="1"/>
  <c r="AU72" i="1"/>
  <c r="AR72" i="1"/>
  <c r="AI72" i="1"/>
  <c r="AH72" i="1"/>
  <c r="AG72" i="1"/>
  <c r="AF72" i="1"/>
  <c r="AE72" i="1"/>
  <c r="AD72" i="1"/>
  <c r="AC72" i="1"/>
  <c r="AB72" i="1"/>
  <c r="AA72" i="1"/>
  <c r="Z72" i="1"/>
  <c r="Y72" i="1"/>
  <c r="X72" i="1"/>
  <c r="W72" i="1"/>
  <c r="V72" i="1"/>
  <c r="U72" i="1"/>
  <c r="T72" i="1"/>
  <c r="S72" i="1"/>
  <c r="R72" i="1"/>
  <c r="Q72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C72" i="1"/>
  <c r="B72" i="1"/>
  <c r="A72" i="1"/>
  <c r="BF71" i="1"/>
  <c r="BE71" i="1"/>
  <c r="BD71" i="1"/>
  <c r="BC71" i="1"/>
  <c r="BB71" i="1"/>
  <c r="BA71" i="1"/>
  <c r="AZ71" i="1"/>
  <c r="AY71" i="1"/>
  <c r="AU71" i="1"/>
  <c r="AR71" i="1"/>
  <c r="AI71" i="1"/>
  <c r="AH71" i="1"/>
  <c r="AG71" i="1"/>
  <c r="AF71" i="1"/>
  <c r="AE71" i="1"/>
  <c r="AD71" i="1"/>
  <c r="AC71" i="1"/>
  <c r="AB71" i="1"/>
  <c r="AA71" i="1"/>
  <c r="Z71" i="1"/>
  <c r="Y71" i="1"/>
  <c r="X71" i="1"/>
  <c r="W71" i="1"/>
  <c r="V71" i="1"/>
  <c r="U71" i="1"/>
  <c r="T71" i="1"/>
  <c r="S71" i="1"/>
  <c r="R71" i="1"/>
  <c r="Q71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C71" i="1"/>
  <c r="B71" i="1"/>
  <c r="A71" i="1"/>
  <c r="BF70" i="1"/>
  <c r="BE70" i="1"/>
  <c r="BD70" i="1"/>
  <c r="BC70" i="1"/>
  <c r="BB70" i="1"/>
  <c r="BA70" i="1"/>
  <c r="AZ70" i="1"/>
  <c r="AY70" i="1"/>
  <c r="AU70" i="1"/>
  <c r="AS70" i="1"/>
  <c r="AR70" i="1"/>
  <c r="AI70" i="1"/>
  <c r="AH70" i="1"/>
  <c r="AG70" i="1"/>
  <c r="AF70" i="1"/>
  <c r="AE70" i="1"/>
  <c r="AD70" i="1"/>
  <c r="AC70" i="1"/>
  <c r="AB70" i="1"/>
  <c r="AA70" i="1"/>
  <c r="Z70" i="1"/>
  <c r="Y70" i="1"/>
  <c r="X70" i="1"/>
  <c r="W70" i="1"/>
  <c r="V70" i="1"/>
  <c r="U70" i="1"/>
  <c r="T70" i="1"/>
  <c r="S70" i="1"/>
  <c r="R70" i="1"/>
  <c r="Q70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C70" i="1"/>
  <c r="B70" i="1"/>
  <c r="A70" i="1"/>
  <c r="BF69" i="1"/>
  <c r="BE69" i="1"/>
  <c r="BD69" i="1"/>
  <c r="BC69" i="1"/>
  <c r="BB69" i="1"/>
  <c r="BA69" i="1"/>
  <c r="AZ69" i="1"/>
  <c r="AY69" i="1"/>
  <c r="AU69" i="1"/>
  <c r="AR69" i="1"/>
  <c r="AI69" i="1"/>
  <c r="AH69" i="1"/>
  <c r="AG69" i="1"/>
  <c r="AF69" i="1"/>
  <c r="AE69" i="1"/>
  <c r="AD69" i="1"/>
  <c r="AC69" i="1"/>
  <c r="AB69" i="1"/>
  <c r="AA69" i="1"/>
  <c r="Z69" i="1"/>
  <c r="Y69" i="1"/>
  <c r="X69" i="1"/>
  <c r="W69" i="1"/>
  <c r="V69" i="1"/>
  <c r="U69" i="1"/>
  <c r="T69" i="1"/>
  <c r="S69" i="1"/>
  <c r="R69" i="1"/>
  <c r="Q69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C69" i="1"/>
  <c r="B69" i="1"/>
  <c r="A69" i="1"/>
  <c r="BF68" i="1"/>
  <c r="BE68" i="1"/>
  <c r="BD68" i="1"/>
  <c r="BC68" i="1"/>
  <c r="BB68" i="1"/>
  <c r="BA68" i="1"/>
  <c r="AZ68" i="1"/>
  <c r="AY68" i="1"/>
  <c r="AU68" i="1"/>
  <c r="AR68" i="1"/>
  <c r="AI68" i="1"/>
  <c r="AH68" i="1"/>
  <c r="AG68" i="1"/>
  <c r="AF68" i="1"/>
  <c r="AE68" i="1"/>
  <c r="AD68" i="1"/>
  <c r="AC68" i="1"/>
  <c r="AB68" i="1"/>
  <c r="AA68" i="1"/>
  <c r="Z68" i="1"/>
  <c r="Y68" i="1"/>
  <c r="X68" i="1"/>
  <c r="W68" i="1"/>
  <c r="V68" i="1"/>
  <c r="U68" i="1"/>
  <c r="T68" i="1"/>
  <c r="S68" i="1"/>
  <c r="R68" i="1"/>
  <c r="Q68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C68" i="1"/>
  <c r="B68" i="1"/>
  <c r="A68" i="1"/>
  <c r="BF67" i="1"/>
  <c r="BE67" i="1"/>
  <c r="BD67" i="1"/>
  <c r="BC67" i="1"/>
  <c r="BB67" i="1"/>
  <c r="BA67" i="1"/>
  <c r="AZ67" i="1"/>
  <c r="AY67" i="1"/>
  <c r="AU67" i="1"/>
  <c r="AS67" i="1"/>
  <c r="AR67" i="1"/>
  <c r="AI67" i="1"/>
  <c r="AH67" i="1"/>
  <c r="AG67" i="1"/>
  <c r="AF67" i="1"/>
  <c r="AE67" i="1"/>
  <c r="AD67" i="1"/>
  <c r="AC67" i="1"/>
  <c r="AB67" i="1"/>
  <c r="AA67" i="1"/>
  <c r="Z67" i="1"/>
  <c r="Y67" i="1"/>
  <c r="X67" i="1"/>
  <c r="W67" i="1"/>
  <c r="V67" i="1"/>
  <c r="U67" i="1"/>
  <c r="T67" i="1"/>
  <c r="S67" i="1"/>
  <c r="R67" i="1"/>
  <c r="Q67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C67" i="1"/>
  <c r="B67" i="1"/>
  <c r="A67" i="1"/>
  <c r="BF66" i="1"/>
  <c r="BE66" i="1"/>
  <c r="BD66" i="1"/>
  <c r="BC66" i="1"/>
  <c r="BB66" i="1"/>
  <c r="BA66" i="1"/>
  <c r="AZ66" i="1"/>
  <c r="AY66" i="1"/>
  <c r="AU66" i="1"/>
  <c r="AR66" i="1"/>
  <c r="AI66" i="1"/>
  <c r="AH66" i="1"/>
  <c r="AG66" i="1"/>
  <c r="AF66" i="1"/>
  <c r="AE66" i="1"/>
  <c r="AD66" i="1"/>
  <c r="AC66" i="1"/>
  <c r="AB66" i="1"/>
  <c r="AA66" i="1"/>
  <c r="Z66" i="1"/>
  <c r="Y66" i="1"/>
  <c r="X66" i="1"/>
  <c r="W66" i="1"/>
  <c r="V66" i="1"/>
  <c r="U66" i="1"/>
  <c r="T66" i="1"/>
  <c r="S66" i="1"/>
  <c r="R66" i="1"/>
  <c r="Q66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C66" i="1"/>
  <c r="B66" i="1"/>
  <c r="A66" i="1"/>
  <c r="BF65" i="1"/>
  <c r="BE65" i="1"/>
  <c r="BD65" i="1"/>
  <c r="BC65" i="1"/>
  <c r="BB65" i="1"/>
  <c r="BA65" i="1"/>
  <c r="AZ65" i="1"/>
  <c r="AY65" i="1"/>
  <c r="AU65" i="1"/>
  <c r="AR65" i="1"/>
  <c r="AI65" i="1"/>
  <c r="AH65" i="1"/>
  <c r="AG65" i="1"/>
  <c r="AF65" i="1"/>
  <c r="AE65" i="1"/>
  <c r="AD65" i="1"/>
  <c r="AC65" i="1"/>
  <c r="AB65" i="1"/>
  <c r="AA65" i="1"/>
  <c r="Z65" i="1"/>
  <c r="Y65" i="1"/>
  <c r="X65" i="1"/>
  <c r="W65" i="1"/>
  <c r="V65" i="1"/>
  <c r="U65" i="1"/>
  <c r="T65" i="1"/>
  <c r="S65" i="1"/>
  <c r="R65" i="1"/>
  <c r="Q65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C65" i="1"/>
  <c r="B65" i="1"/>
  <c r="A65" i="1"/>
  <c r="BF64" i="1"/>
  <c r="BE64" i="1"/>
  <c r="BD64" i="1"/>
  <c r="BC64" i="1"/>
  <c r="BB64" i="1"/>
  <c r="BA64" i="1"/>
  <c r="AZ64" i="1"/>
  <c r="AY64" i="1"/>
  <c r="AU64" i="1"/>
  <c r="AR64" i="1"/>
  <c r="AI64" i="1"/>
  <c r="AH64" i="1"/>
  <c r="AG64" i="1"/>
  <c r="AF64" i="1"/>
  <c r="AE64" i="1"/>
  <c r="AD64" i="1"/>
  <c r="AC64" i="1"/>
  <c r="AB64" i="1"/>
  <c r="AA64" i="1"/>
  <c r="Z64" i="1"/>
  <c r="Y64" i="1"/>
  <c r="X64" i="1"/>
  <c r="W64" i="1"/>
  <c r="V64" i="1"/>
  <c r="U64" i="1"/>
  <c r="T64" i="1"/>
  <c r="S64" i="1"/>
  <c r="R64" i="1"/>
  <c r="Q64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C64" i="1"/>
  <c r="B64" i="1"/>
  <c r="A64" i="1"/>
  <c r="BF63" i="1"/>
  <c r="BE63" i="1"/>
  <c r="BD63" i="1"/>
  <c r="BC63" i="1"/>
  <c r="BB63" i="1"/>
  <c r="BA63" i="1"/>
  <c r="AZ63" i="1"/>
  <c r="AY63" i="1"/>
  <c r="AU63" i="1"/>
  <c r="AR63" i="1"/>
  <c r="AI63" i="1"/>
  <c r="AH63" i="1"/>
  <c r="AG63" i="1"/>
  <c r="AF63" i="1"/>
  <c r="AE63" i="1"/>
  <c r="AD63" i="1"/>
  <c r="AC63" i="1"/>
  <c r="AB63" i="1"/>
  <c r="AA63" i="1"/>
  <c r="Z63" i="1"/>
  <c r="Y63" i="1"/>
  <c r="X63" i="1"/>
  <c r="W63" i="1"/>
  <c r="V63" i="1"/>
  <c r="U63" i="1"/>
  <c r="T63" i="1"/>
  <c r="S63" i="1"/>
  <c r="R63" i="1"/>
  <c r="Q63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C63" i="1"/>
  <c r="B63" i="1"/>
  <c r="A63" i="1"/>
  <c r="BF62" i="1"/>
  <c r="BE62" i="1"/>
  <c r="BD62" i="1"/>
  <c r="BC62" i="1"/>
  <c r="BB62" i="1"/>
  <c r="BA62" i="1"/>
  <c r="AZ62" i="1"/>
  <c r="AY62" i="1"/>
  <c r="AU62" i="1"/>
  <c r="AR62" i="1"/>
  <c r="AI62" i="1"/>
  <c r="AH62" i="1"/>
  <c r="AG62" i="1"/>
  <c r="AF62" i="1"/>
  <c r="AE62" i="1"/>
  <c r="AD62" i="1"/>
  <c r="AC62" i="1"/>
  <c r="AB62" i="1"/>
  <c r="AA62" i="1"/>
  <c r="Z62" i="1"/>
  <c r="Y62" i="1"/>
  <c r="X62" i="1"/>
  <c r="W62" i="1"/>
  <c r="V62" i="1"/>
  <c r="U62" i="1"/>
  <c r="T62" i="1"/>
  <c r="S62" i="1"/>
  <c r="R62" i="1"/>
  <c r="Q62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C62" i="1"/>
  <c r="B62" i="1"/>
  <c r="A62" i="1"/>
  <c r="BF61" i="1"/>
  <c r="BE61" i="1"/>
  <c r="BD61" i="1"/>
  <c r="BC61" i="1"/>
  <c r="BB61" i="1"/>
  <c r="BA61" i="1"/>
  <c r="AZ61" i="1"/>
  <c r="AY61" i="1"/>
  <c r="AU61" i="1"/>
  <c r="AR61" i="1"/>
  <c r="AI61" i="1"/>
  <c r="AH61" i="1"/>
  <c r="AG61" i="1"/>
  <c r="AF61" i="1"/>
  <c r="AE61" i="1"/>
  <c r="AD61" i="1"/>
  <c r="AC61" i="1"/>
  <c r="AB61" i="1"/>
  <c r="AA61" i="1"/>
  <c r="Z61" i="1"/>
  <c r="Y61" i="1"/>
  <c r="X61" i="1"/>
  <c r="W61" i="1"/>
  <c r="V61" i="1"/>
  <c r="U61" i="1"/>
  <c r="T61" i="1"/>
  <c r="S61" i="1"/>
  <c r="R61" i="1"/>
  <c r="Q61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C61" i="1"/>
  <c r="B61" i="1"/>
  <c r="A61" i="1"/>
  <c r="BF60" i="1"/>
  <c r="BE60" i="1"/>
  <c r="BD60" i="1"/>
  <c r="BC60" i="1"/>
  <c r="BB60" i="1"/>
  <c r="BA60" i="1"/>
  <c r="AZ60" i="1"/>
  <c r="AY60" i="1"/>
  <c r="AU60" i="1"/>
  <c r="AR60" i="1"/>
  <c r="AI60" i="1"/>
  <c r="AH60" i="1"/>
  <c r="AG60" i="1"/>
  <c r="AF60" i="1"/>
  <c r="AE60" i="1"/>
  <c r="AD60" i="1"/>
  <c r="AC60" i="1"/>
  <c r="AB60" i="1"/>
  <c r="AA60" i="1"/>
  <c r="Z60" i="1"/>
  <c r="Y60" i="1"/>
  <c r="X60" i="1"/>
  <c r="W60" i="1"/>
  <c r="V60" i="1"/>
  <c r="U60" i="1"/>
  <c r="T60" i="1"/>
  <c r="S60" i="1"/>
  <c r="R60" i="1"/>
  <c r="Q60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C60" i="1"/>
  <c r="B60" i="1"/>
  <c r="A60" i="1"/>
  <c r="BF59" i="1"/>
  <c r="BE59" i="1"/>
  <c r="BD59" i="1"/>
  <c r="BC59" i="1"/>
  <c r="BB59" i="1"/>
  <c r="BA59" i="1"/>
  <c r="AZ59" i="1"/>
  <c r="AY59" i="1"/>
  <c r="AU59" i="1"/>
  <c r="AR59" i="1"/>
  <c r="AI59" i="1"/>
  <c r="AH59" i="1"/>
  <c r="AG59" i="1"/>
  <c r="AF59" i="1"/>
  <c r="AE59" i="1"/>
  <c r="AD59" i="1"/>
  <c r="AC59" i="1"/>
  <c r="AB59" i="1"/>
  <c r="AA59" i="1"/>
  <c r="Z59" i="1"/>
  <c r="Y59" i="1"/>
  <c r="X59" i="1"/>
  <c r="W59" i="1"/>
  <c r="V59" i="1"/>
  <c r="U59" i="1"/>
  <c r="T59" i="1"/>
  <c r="S59" i="1"/>
  <c r="R59" i="1"/>
  <c r="Q59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C59" i="1"/>
  <c r="B59" i="1"/>
  <c r="A59" i="1"/>
  <c r="BF58" i="1"/>
  <c r="BE58" i="1"/>
  <c r="BD58" i="1"/>
  <c r="BC58" i="1"/>
  <c r="BB58" i="1"/>
  <c r="BA58" i="1"/>
  <c r="AZ58" i="1"/>
  <c r="AY58" i="1"/>
  <c r="AU58" i="1"/>
  <c r="AR58" i="1"/>
  <c r="AI58" i="1"/>
  <c r="AH58" i="1"/>
  <c r="AG58" i="1"/>
  <c r="AF58" i="1"/>
  <c r="AE58" i="1"/>
  <c r="AD58" i="1"/>
  <c r="AC58" i="1"/>
  <c r="AB58" i="1"/>
  <c r="AA58" i="1"/>
  <c r="Z58" i="1"/>
  <c r="Y58" i="1"/>
  <c r="X58" i="1"/>
  <c r="W58" i="1"/>
  <c r="V58" i="1"/>
  <c r="U58" i="1"/>
  <c r="T58" i="1"/>
  <c r="S58" i="1"/>
  <c r="R58" i="1"/>
  <c r="Q58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C58" i="1"/>
  <c r="B58" i="1"/>
  <c r="A58" i="1"/>
  <c r="BF57" i="1"/>
  <c r="BE57" i="1"/>
  <c r="BD57" i="1"/>
  <c r="BC57" i="1"/>
  <c r="BB57" i="1"/>
  <c r="BA57" i="1"/>
  <c r="AZ57" i="1"/>
  <c r="AY57" i="1"/>
  <c r="AU57" i="1"/>
  <c r="AR57" i="1"/>
  <c r="AI57" i="1"/>
  <c r="AH57" i="1"/>
  <c r="AG57" i="1"/>
  <c r="AF57" i="1"/>
  <c r="AE57" i="1"/>
  <c r="AD57" i="1"/>
  <c r="AC57" i="1"/>
  <c r="AB57" i="1"/>
  <c r="AA57" i="1"/>
  <c r="Z57" i="1"/>
  <c r="Y57" i="1"/>
  <c r="X57" i="1"/>
  <c r="W57" i="1"/>
  <c r="V57" i="1"/>
  <c r="U57" i="1"/>
  <c r="T57" i="1"/>
  <c r="S57" i="1"/>
  <c r="R57" i="1"/>
  <c r="Q57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C57" i="1"/>
  <c r="B57" i="1"/>
  <c r="A57" i="1"/>
  <c r="BF56" i="1"/>
  <c r="BE56" i="1"/>
  <c r="BD56" i="1"/>
  <c r="BC56" i="1"/>
  <c r="BB56" i="1"/>
  <c r="BA56" i="1"/>
  <c r="AZ56" i="1"/>
  <c r="AY56" i="1"/>
  <c r="AU56" i="1"/>
  <c r="AR56" i="1"/>
  <c r="AI56" i="1"/>
  <c r="AH56" i="1"/>
  <c r="AG56" i="1"/>
  <c r="AF56" i="1"/>
  <c r="AE56" i="1"/>
  <c r="AD56" i="1"/>
  <c r="AC56" i="1"/>
  <c r="AB56" i="1"/>
  <c r="AA56" i="1"/>
  <c r="Z56" i="1"/>
  <c r="Y56" i="1"/>
  <c r="X56" i="1"/>
  <c r="W56" i="1"/>
  <c r="V56" i="1"/>
  <c r="U56" i="1"/>
  <c r="T56" i="1"/>
  <c r="S56" i="1"/>
  <c r="R56" i="1"/>
  <c r="Q56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C56" i="1"/>
  <c r="B56" i="1"/>
  <c r="A56" i="1"/>
  <c r="BF55" i="1"/>
  <c r="BE55" i="1"/>
  <c r="BD55" i="1"/>
  <c r="BC55" i="1"/>
  <c r="BB55" i="1"/>
  <c r="BA55" i="1"/>
  <c r="AZ55" i="1"/>
  <c r="AY55" i="1"/>
  <c r="AU55" i="1"/>
  <c r="AR55" i="1"/>
  <c r="AI55" i="1"/>
  <c r="AH55" i="1"/>
  <c r="AG55" i="1"/>
  <c r="AF55" i="1"/>
  <c r="AE55" i="1"/>
  <c r="AD55" i="1"/>
  <c r="AC55" i="1"/>
  <c r="AB55" i="1"/>
  <c r="AA55" i="1"/>
  <c r="Z55" i="1"/>
  <c r="Y55" i="1"/>
  <c r="X55" i="1"/>
  <c r="W55" i="1"/>
  <c r="V55" i="1"/>
  <c r="U55" i="1"/>
  <c r="T55" i="1"/>
  <c r="S55" i="1"/>
  <c r="R55" i="1"/>
  <c r="Q55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C55" i="1"/>
  <c r="B55" i="1"/>
  <c r="A55" i="1"/>
  <c r="BF54" i="1"/>
  <c r="BE54" i="1"/>
  <c r="BD54" i="1"/>
  <c r="BC54" i="1"/>
  <c r="BB54" i="1"/>
  <c r="BA54" i="1"/>
  <c r="AZ54" i="1"/>
  <c r="AY54" i="1"/>
  <c r="AU54" i="1"/>
  <c r="AR54" i="1"/>
  <c r="AI54" i="1"/>
  <c r="AH54" i="1"/>
  <c r="AG54" i="1"/>
  <c r="AF54" i="1"/>
  <c r="AE54" i="1"/>
  <c r="AD54" i="1"/>
  <c r="AC54" i="1"/>
  <c r="AB54" i="1"/>
  <c r="AA54" i="1"/>
  <c r="Z54" i="1"/>
  <c r="Y54" i="1"/>
  <c r="X54" i="1"/>
  <c r="W54" i="1"/>
  <c r="V54" i="1"/>
  <c r="U54" i="1"/>
  <c r="T54" i="1"/>
  <c r="S54" i="1"/>
  <c r="R54" i="1"/>
  <c r="Q54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C54" i="1"/>
  <c r="B54" i="1"/>
  <c r="A54" i="1"/>
  <c r="BF53" i="1"/>
  <c r="BE53" i="1"/>
  <c r="BD53" i="1"/>
  <c r="BC53" i="1"/>
  <c r="BB53" i="1"/>
  <c r="BA53" i="1"/>
  <c r="AZ53" i="1"/>
  <c r="AY53" i="1"/>
  <c r="AU53" i="1"/>
  <c r="AR53" i="1"/>
  <c r="AI53" i="1"/>
  <c r="AH53" i="1"/>
  <c r="AG53" i="1"/>
  <c r="AF53" i="1"/>
  <c r="AE53" i="1"/>
  <c r="AD53" i="1"/>
  <c r="AC53" i="1"/>
  <c r="AB53" i="1"/>
  <c r="AA53" i="1"/>
  <c r="Z53" i="1"/>
  <c r="Y53" i="1"/>
  <c r="X53" i="1"/>
  <c r="W53" i="1"/>
  <c r="V53" i="1"/>
  <c r="U53" i="1"/>
  <c r="T53" i="1"/>
  <c r="S53" i="1"/>
  <c r="R53" i="1"/>
  <c r="Q53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C53" i="1"/>
  <c r="B53" i="1"/>
  <c r="A53" i="1"/>
  <c r="BF52" i="1"/>
  <c r="BE52" i="1"/>
  <c r="BD52" i="1"/>
  <c r="BC52" i="1"/>
  <c r="BB52" i="1"/>
  <c r="BA52" i="1"/>
  <c r="AZ52" i="1"/>
  <c r="AY52" i="1"/>
  <c r="AU52" i="1"/>
  <c r="AR52" i="1"/>
  <c r="AI52" i="1"/>
  <c r="AH52" i="1"/>
  <c r="AG52" i="1"/>
  <c r="AF52" i="1"/>
  <c r="AE52" i="1"/>
  <c r="AD52" i="1"/>
  <c r="AC52" i="1"/>
  <c r="AB52" i="1"/>
  <c r="AA52" i="1"/>
  <c r="Z52" i="1"/>
  <c r="Y52" i="1"/>
  <c r="X52" i="1"/>
  <c r="W52" i="1"/>
  <c r="V52" i="1"/>
  <c r="U52" i="1"/>
  <c r="T52" i="1"/>
  <c r="S52" i="1"/>
  <c r="R52" i="1"/>
  <c r="Q52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C52" i="1"/>
  <c r="B52" i="1"/>
  <c r="A52" i="1"/>
  <c r="BF51" i="1"/>
  <c r="BE51" i="1"/>
  <c r="BD51" i="1"/>
  <c r="BC51" i="1"/>
  <c r="BB51" i="1"/>
  <c r="BA51" i="1"/>
  <c r="AZ51" i="1"/>
  <c r="AY51" i="1"/>
  <c r="AU51" i="1"/>
  <c r="AR51" i="1"/>
  <c r="AI51" i="1"/>
  <c r="AH51" i="1"/>
  <c r="AG51" i="1"/>
  <c r="AF51" i="1"/>
  <c r="AE51" i="1"/>
  <c r="AD51" i="1"/>
  <c r="AC51" i="1"/>
  <c r="AB51" i="1"/>
  <c r="AA51" i="1"/>
  <c r="Z51" i="1"/>
  <c r="Y51" i="1"/>
  <c r="X51" i="1"/>
  <c r="W51" i="1"/>
  <c r="V51" i="1"/>
  <c r="U51" i="1"/>
  <c r="T51" i="1"/>
  <c r="S51" i="1"/>
  <c r="R51" i="1"/>
  <c r="Q51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C51" i="1"/>
  <c r="B51" i="1"/>
  <c r="A51" i="1"/>
  <c r="AX49" i="1"/>
  <c r="AX48" i="1"/>
  <c r="AX47" i="1"/>
  <c r="AX46" i="1"/>
  <c r="AX45" i="1"/>
  <c r="AX44" i="1"/>
  <c r="BF49" i="1"/>
  <c r="BE49" i="1"/>
  <c r="BD49" i="1"/>
  <c r="BC49" i="1"/>
  <c r="BB49" i="1"/>
  <c r="BA49" i="1"/>
  <c r="AZ49" i="1"/>
  <c r="AY49" i="1"/>
  <c r="BF48" i="1"/>
  <c r="BE48" i="1"/>
  <c r="BD48" i="1"/>
  <c r="BC48" i="1"/>
  <c r="BB48" i="1"/>
  <c r="BA48" i="1"/>
  <c r="AZ48" i="1"/>
  <c r="AY48" i="1"/>
  <c r="BF47" i="1"/>
  <c r="BE47" i="1"/>
  <c r="BD47" i="1"/>
  <c r="BC47" i="1"/>
  <c r="BB47" i="1"/>
  <c r="BA47" i="1"/>
  <c r="AZ47" i="1"/>
  <c r="AY47" i="1"/>
  <c r="BF46" i="1"/>
  <c r="BE46" i="1"/>
  <c r="BD46" i="1"/>
  <c r="BC46" i="1"/>
  <c r="BB46" i="1"/>
  <c r="BA46" i="1"/>
  <c r="AZ46" i="1"/>
  <c r="AY46" i="1"/>
  <c r="BF45" i="1"/>
  <c r="BE45" i="1"/>
  <c r="BD45" i="1"/>
  <c r="BC45" i="1"/>
  <c r="BB45" i="1"/>
  <c r="BA45" i="1"/>
  <c r="AZ45" i="1"/>
  <c r="AY45" i="1"/>
  <c r="BF44" i="1"/>
  <c r="BE44" i="1"/>
  <c r="BD44" i="1"/>
  <c r="BC44" i="1"/>
  <c r="BB44" i="1"/>
  <c r="BA44" i="1"/>
  <c r="AZ44" i="1"/>
  <c r="AY44" i="1"/>
  <c r="AK49" i="1"/>
  <c r="AW49" i="1" s="1"/>
  <c r="AK48" i="1"/>
  <c r="AW48" i="1" s="1"/>
  <c r="AK47" i="1"/>
  <c r="AW47" i="1" s="1"/>
  <c r="AK46" i="1"/>
  <c r="AW46" i="1" s="1"/>
  <c r="AK45" i="1"/>
  <c r="AW45" i="1" s="1"/>
  <c r="AK44" i="1"/>
  <c r="AW44" i="1" s="1"/>
  <c r="AI49" i="1"/>
  <c r="AH49" i="1"/>
  <c r="AG49" i="1"/>
  <c r="AF49" i="1"/>
  <c r="AE49" i="1"/>
  <c r="AD49" i="1"/>
  <c r="AC49" i="1"/>
  <c r="AB49" i="1"/>
  <c r="AA49" i="1"/>
  <c r="Z49" i="1"/>
  <c r="Y49" i="1"/>
  <c r="X49" i="1"/>
  <c r="W49" i="1"/>
  <c r="V49" i="1"/>
  <c r="U49" i="1"/>
  <c r="T49" i="1"/>
  <c r="S49" i="1"/>
  <c r="R49" i="1"/>
  <c r="Q49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C49" i="1"/>
  <c r="B49" i="1"/>
  <c r="A49" i="1"/>
  <c r="AI48" i="1"/>
  <c r="AH48" i="1"/>
  <c r="AG48" i="1"/>
  <c r="AF48" i="1"/>
  <c r="AE48" i="1"/>
  <c r="AD48" i="1"/>
  <c r="AC48" i="1"/>
  <c r="AB48" i="1"/>
  <c r="AA48" i="1"/>
  <c r="Z48" i="1"/>
  <c r="Y48" i="1"/>
  <c r="X48" i="1"/>
  <c r="W48" i="1"/>
  <c r="V48" i="1"/>
  <c r="U48" i="1"/>
  <c r="T48" i="1"/>
  <c r="S48" i="1"/>
  <c r="R48" i="1"/>
  <c r="Q48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C48" i="1"/>
  <c r="B48" i="1"/>
  <c r="A48" i="1"/>
  <c r="AI47" i="1"/>
  <c r="AH47" i="1"/>
  <c r="AG47" i="1"/>
  <c r="AF47" i="1"/>
  <c r="AE47" i="1"/>
  <c r="AD47" i="1"/>
  <c r="AC47" i="1"/>
  <c r="AB47" i="1"/>
  <c r="AA47" i="1"/>
  <c r="Z47" i="1"/>
  <c r="Y47" i="1"/>
  <c r="X47" i="1"/>
  <c r="W47" i="1"/>
  <c r="V47" i="1"/>
  <c r="U47" i="1"/>
  <c r="T47" i="1"/>
  <c r="S47" i="1"/>
  <c r="R47" i="1"/>
  <c r="Q47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C47" i="1"/>
  <c r="B47" i="1"/>
  <c r="A47" i="1"/>
  <c r="AI46" i="1"/>
  <c r="AH46" i="1"/>
  <c r="AG46" i="1"/>
  <c r="AF46" i="1"/>
  <c r="AE46" i="1"/>
  <c r="AD46" i="1"/>
  <c r="AC46" i="1"/>
  <c r="AB46" i="1"/>
  <c r="AA46" i="1"/>
  <c r="Z46" i="1"/>
  <c r="Y46" i="1"/>
  <c r="X46" i="1"/>
  <c r="W46" i="1"/>
  <c r="V46" i="1"/>
  <c r="U46" i="1"/>
  <c r="T46" i="1"/>
  <c r="S46" i="1"/>
  <c r="R46" i="1"/>
  <c r="Q46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C46" i="1"/>
  <c r="B46" i="1"/>
  <c r="A46" i="1"/>
  <c r="AI45" i="1"/>
  <c r="AH45" i="1"/>
  <c r="AG45" i="1"/>
  <c r="AF45" i="1"/>
  <c r="AE45" i="1"/>
  <c r="AD45" i="1"/>
  <c r="AC45" i="1"/>
  <c r="AB45" i="1"/>
  <c r="AA45" i="1"/>
  <c r="Z45" i="1"/>
  <c r="Y45" i="1"/>
  <c r="X45" i="1"/>
  <c r="W45" i="1"/>
  <c r="V45" i="1"/>
  <c r="U45" i="1"/>
  <c r="T45" i="1"/>
  <c r="S45" i="1"/>
  <c r="R45" i="1"/>
  <c r="Q45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C45" i="1"/>
  <c r="B45" i="1"/>
  <c r="A45" i="1"/>
  <c r="AI44" i="1"/>
  <c r="AH44" i="1"/>
  <c r="AG44" i="1"/>
  <c r="AF44" i="1"/>
  <c r="AE44" i="1"/>
  <c r="AD44" i="1"/>
  <c r="AC44" i="1"/>
  <c r="AB44" i="1"/>
  <c r="AA44" i="1"/>
  <c r="Z44" i="1"/>
  <c r="Y44" i="1"/>
  <c r="X44" i="1"/>
  <c r="W44" i="1"/>
  <c r="V44" i="1"/>
  <c r="U44" i="1"/>
  <c r="T44" i="1"/>
  <c r="S44" i="1"/>
  <c r="R44" i="1"/>
  <c r="Q44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C44" i="1"/>
  <c r="B44" i="1"/>
  <c r="A44" i="1"/>
  <c r="AN43" i="1"/>
  <c r="AM43" i="1"/>
  <c r="AL43" i="1"/>
  <c r="AK43" i="1"/>
  <c r="AN42" i="1"/>
  <c r="AP42" i="1" s="1"/>
  <c r="AM42" i="1"/>
  <c r="AL42" i="1"/>
  <c r="AK42" i="1"/>
  <c r="AN41" i="1"/>
  <c r="AP41" i="1" s="1"/>
  <c r="AM41" i="1"/>
  <c r="AL41" i="1"/>
  <c r="AK41" i="1"/>
  <c r="AN40" i="1"/>
  <c r="AP40" i="1" s="1"/>
  <c r="AM40" i="1"/>
  <c r="AL40" i="1"/>
  <c r="AK40" i="1"/>
  <c r="AN39" i="1"/>
  <c r="AP39" i="1" s="1"/>
  <c r="AM39" i="1"/>
  <c r="AL39" i="1"/>
  <c r="AK39" i="1"/>
  <c r="AN38" i="1"/>
  <c r="AP38" i="1" s="1"/>
  <c r="AM38" i="1"/>
  <c r="AL38" i="1"/>
  <c r="AK38" i="1"/>
  <c r="AN37" i="1"/>
  <c r="AP37" i="1" s="1"/>
  <c r="AM37" i="1"/>
  <c r="AL37" i="1"/>
  <c r="AK37" i="1"/>
  <c r="AN36" i="1"/>
  <c r="AP36" i="1" s="1"/>
  <c r="AM36" i="1"/>
  <c r="AL36" i="1"/>
  <c r="AK36" i="1"/>
  <c r="AN35" i="1"/>
  <c r="AP35" i="1" s="1"/>
  <c r="AM35" i="1"/>
  <c r="AL35" i="1"/>
  <c r="AK35" i="1"/>
  <c r="AN34" i="1"/>
  <c r="AP34" i="1" s="1"/>
  <c r="AM34" i="1"/>
  <c r="AL34" i="1"/>
  <c r="AK34" i="1"/>
  <c r="AN33" i="1"/>
  <c r="AP33" i="1" s="1"/>
  <c r="AM33" i="1"/>
  <c r="AL33" i="1"/>
  <c r="AK33" i="1"/>
  <c r="AN32" i="1"/>
  <c r="AP32" i="1" s="1"/>
  <c r="AM32" i="1"/>
  <c r="AL32" i="1"/>
  <c r="AK32" i="1"/>
  <c r="AN31" i="1"/>
  <c r="AP31" i="1" s="1"/>
  <c r="AM31" i="1"/>
  <c r="AL31" i="1"/>
  <c r="AK31" i="1"/>
  <c r="AN30" i="1"/>
  <c r="AP30" i="1" s="1"/>
  <c r="AM30" i="1"/>
  <c r="AL30" i="1"/>
  <c r="AK30" i="1"/>
  <c r="AN29" i="1"/>
  <c r="AP29" i="1" s="1"/>
  <c r="AM29" i="1"/>
  <c r="AL29" i="1"/>
  <c r="AK29" i="1"/>
  <c r="AN28" i="1"/>
  <c r="AP28" i="1" s="1"/>
  <c r="AM28" i="1"/>
  <c r="AL28" i="1"/>
  <c r="AK28" i="1"/>
  <c r="AN27" i="1"/>
  <c r="AP27" i="1" s="1"/>
  <c r="AM27" i="1"/>
  <c r="AL27" i="1"/>
  <c r="AK27" i="1"/>
  <c r="AN26" i="1"/>
  <c r="AP26" i="1" s="1"/>
  <c r="AM26" i="1"/>
  <c r="AL26" i="1"/>
  <c r="AK26" i="1"/>
  <c r="AN25" i="1"/>
  <c r="AP25" i="1" s="1"/>
  <c r="AM25" i="1"/>
  <c r="AL25" i="1"/>
  <c r="AK25" i="1"/>
  <c r="AN24" i="1"/>
  <c r="AP24" i="1" s="1"/>
  <c r="AM24" i="1"/>
  <c r="AL24" i="1"/>
  <c r="AK24" i="1"/>
  <c r="AN23" i="1"/>
  <c r="AP23" i="1" s="1"/>
  <c r="AM23" i="1"/>
  <c r="AL23" i="1"/>
  <c r="AK23" i="1"/>
  <c r="AN22" i="1"/>
  <c r="AP22" i="1" s="1"/>
  <c r="AM22" i="1"/>
  <c r="AL22" i="1"/>
  <c r="AK22" i="1"/>
  <c r="AN21" i="1"/>
  <c r="AP21" i="1" s="1"/>
  <c r="AM21" i="1"/>
  <c r="AL21" i="1"/>
  <c r="AK21" i="1"/>
  <c r="AN20" i="1"/>
  <c r="AP20" i="1" s="1"/>
  <c r="AM20" i="1"/>
  <c r="AL20" i="1"/>
  <c r="AK20" i="1"/>
  <c r="AN19" i="1"/>
  <c r="AP19" i="1" s="1"/>
  <c r="AM19" i="1"/>
  <c r="AL19" i="1"/>
  <c r="AK19" i="1"/>
  <c r="AN18" i="1"/>
  <c r="AP18" i="1" s="1"/>
  <c r="AM18" i="1"/>
  <c r="AL18" i="1"/>
  <c r="AK18" i="1"/>
  <c r="AN17" i="1"/>
  <c r="AP17" i="1" s="1"/>
  <c r="AM17" i="1"/>
  <c r="AL17" i="1"/>
  <c r="AK17" i="1"/>
  <c r="AN16" i="1"/>
  <c r="AP16" i="1" s="1"/>
  <c r="AM16" i="1"/>
  <c r="AL16" i="1"/>
  <c r="AK16" i="1"/>
  <c r="AN15" i="1"/>
  <c r="AP15" i="1" s="1"/>
  <c r="AM15" i="1"/>
  <c r="AL15" i="1"/>
  <c r="AK15" i="1"/>
  <c r="AN14" i="1"/>
  <c r="AP14" i="1" s="1"/>
  <c r="AM14" i="1"/>
  <c r="AL14" i="1"/>
  <c r="AK14" i="1"/>
  <c r="AN13" i="1"/>
  <c r="AP13" i="1" s="1"/>
  <c r="AM13" i="1"/>
  <c r="AL13" i="1"/>
  <c r="AK13" i="1"/>
  <c r="AN12" i="1"/>
  <c r="AP12" i="1" s="1"/>
  <c r="AM12" i="1"/>
  <c r="AL12" i="1"/>
  <c r="AK12" i="1"/>
  <c r="AN11" i="1"/>
  <c r="AP11" i="1" s="1"/>
  <c r="AM11" i="1"/>
  <c r="AL11" i="1"/>
  <c r="AK11" i="1"/>
  <c r="AN10" i="1"/>
  <c r="AP10" i="1" s="1"/>
  <c r="AM10" i="1"/>
  <c r="AL10" i="1"/>
  <c r="AK10" i="1"/>
  <c r="AN9" i="1"/>
  <c r="AP9" i="1" s="1"/>
  <c r="AM9" i="1"/>
  <c r="AL9" i="1"/>
  <c r="AK9" i="1"/>
  <c r="AN8" i="1"/>
  <c r="AP8" i="1" s="1"/>
  <c r="AM8" i="1"/>
  <c r="AL8" i="1"/>
  <c r="AK8" i="1"/>
  <c r="AN7" i="1"/>
  <c r="AP7" i="1" s="1"/>
  <c r="AM7" i="1"/>
  <c r="AL7" i="1"/>
  <c r="AK7" i="1"/>
  <c r="AN6" i="1"/>
  <c r="AP6" i="1" s="1"/>
  <c r="AM6" i="1"/>
  <c r="AL6" i="1"/>
  <c r="AK6" i="1"/>
  <c r="AN5" i="1"/>
  <c r="AP5" i="1" s="1"/>
  <c r="AM5" i="1"/>
  <c r="AL5" i="1"/>
  <c r="AK5" i="1"/>
  <c r="AN4" i="1"/>
  <c r="AP4" i="1" s="1"/>
  <c r="AM4" i="1"/>
  <c r="AL4" i="1"/>
  <c r="AK4" i="1"/>
  <c r="AN3" i="1"/>
  <c r="AP3" i="1" s="1"/>
  <c r="AL3" i="1"/>
  <c r="AK3" i="1"/>
  <c r="BF43" i="1"/>
  <c r="BE43" i="1"/>
  <c r="BD43" i="1"/>
  <c r="BC43" i="1"/>
  <c r="BB43" i="1"/>
  <c r="BA43" i="1"/>
  <c r="AZ43" i="1"/>
  <c r="AY43" i="1"/>
  <c r="AO43" i="1"/>
  <c r="AP43" i="1"/>
  <c r="AI43" i="1"/>
  <c r="AH43" i="1"/>
  <c r="AG43" i="1"/>
  <c r="AF43" i="1"/>
  <c r="AE43" i="1"/>
  <c r="AD43" i="1"/>
  <c r="AC43" i="1"/>
  <c r="AB43" i="1"/>
  <c r="AA43" i="1"/>
  <c r="Z43" i="1"/>
  <c r="Y43" i="1"/>
  <c r="X43" i="1"/>
  <c r="W43" i="1"/>
  <c r="V43" i="1"/>
  <c r="U43" i="1"/>
  <c r="T43" i="1"/>
  <c r="S43" i="1"/>
  <c r="R43" i="1"/>
  <c r="Q43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C43" i="1"/>
  <c r="B43" i="1"/>
  <c r="A43" i="1"/>
  <c r="BF42" i="1"/>
  <c r="BE42" i="1"/>
  <c r="BD42" i="1"/>
  <c r="BC42" i="1"/>
  <c r="BB42" i="1"/>
  <c r="BA42" i="1"/>
  <c r="AZ42" i="1"/>
  <c r="AY42" i="1"/>
  <c r="AO42" i="1"/>
  <c r="AI42" i="1"/>
  <c r="AH42" i="1"/>
  <c r="AG42" i="1"/>
  <c r="AF42" i="1"/>
  <c r="AE42" i="1"/>
  <c r="AD42" i="1"/>
  <c r="AC42" i="1"/>
  <c r="AB42" i="1"/>
  <c r="AA42" i="1"/>
  <c r="Z42" i="1"/>
  <c r="Y42" i="1"/>
  <c r="X42" i="1"/>
  <c r="W42" i="1"/>
  <c r="V42" i="1"/>
  <c r="U42" i="1"/>
  <c r="T42" i="1"/>
  <c r="S42" i="1"/>
  <c r="R42" i="1"/>
  <c r="Q42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C42" i="1"/>
  <c r="B42" i="1"/>
  <c r="A42" i="1"/>
  <c r="BF41" i="1"/>
  <c r="BE41" i="1"/>
  <c r="BD41" i="1"/>
  <c r="BC41" i="1"/>
  <c r="BB41" i="1"/>
  <c r="BA41" i="1"/>
  <c r="AZ41" i="1"/>
  <c r="AY41" i="1"/>
  <c r="AO41" i="1"/>
  <c r="AI41" i="1"/>
  <c r="AH41" i="1"/>
  <c r="AG41" i="1"/>
  <c r="AF41" i="1"/>
  <c r="AE41" i="1"/>
  <c r="AD41" i="1"/>
  <c r="AC41" i="1"/>
  <c r="AB41" i="1"/>
  <c r="AA41" i="1"/>
  <c r="Z41" i="1"/>
  <c r="Y41" i="1"/>
  <c r="X41" i="1"/>
  <c r="W41" i="1"/>
  <c r="V41" i="1"/>
  <c r="U41" i="1"/>
  <c r="T41" i="1"/>
  <c r="S41" i="1"/>
  <c r="R41" i="1"/>
  <c r="Q41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C41" i="1"/>
  <c r="B41" i="1"/>
  <c r="A41" i="1"/>
  <c r="BF40" i="1"/>
  <c r="BE40" i="1"/>
  <c r="BD40" i="1"/>
  <c r="BC40" i="1"/>
  <c r="BB40" i="1"/>
  <c r="BA40" i="1"/>
  <c r="AZ40" i="1"/>
  <c r="AY40" i="1"/>
  <c r="AO40" i="1"/>
  <c r="AI40" i="1"/>
  <c r="AH40" i="1"/>
  <c r="AG40" i="1"/>
  <c r="AF40" i="1"/>
  <c r="AE40" i="1"/>
  <c r="AD40" i="1"/>
  <c r="AC40" i="1"/>
  <c r="AB40" i="1"/>
  <c r="AA40" i="1"/>
  <c r="Z40" i="1"/>
  <c r="Y40" i="1"/>
  <c r="X40" i="1"/>
  <c r="W40" i="1"/>
  <c r="V40" i="1"/>
  <c r="U40" i="1"/>
  <c r="T40" i="1"/>
  <c r="S40" i="1"/>
  <c r="R40" i="1"/>
  <c r="Q40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C40" i="1"/>
  <c r="B40" i="1"/>
  <c r="A40" i="1"/>
  <c r="BF39" i="1"/>
  <c r="BE39" i="1"/>
  <c r="BD39" i="1"/>
  <c r="BC39" i="1"/>
  <c r="BB39" i="1"/>
  <c r="BA39" i="1"/>
  <c r="AZ39" i="1"/>
  <c r="AY39" i="1"/>
  <c r="AO39" i="1"/>
  <c r="AI39" i="1"/>
  <c r="AH39" i="1"/>
  <c r="AG39" i="1"/>
  <c r="AF39" i="1"/>
  <c r="AE39" i="1"/>
  <c r="AD39" i="1"/>
  <c r="AC39" i="1"/>
  <c r="AB39" i="1"/>
  <c r="AA39" i="1"/>
  <c r="Z39" i="1"/>
  <c r="Y39" i="1"/>
  <c r="X39" i="1"/>
  <c r="W39" i="1"/>
  <c r="V39" i="1"/>
  <c r="U39" i="1"/>
  <c r="T39" i="1"/>
  <c r="S39" i="1"/>
  <c r="R39" i="1"/>
  <c r="Q39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C39" i="1"/>
  <c r="B39" i="1"/>
  <c r="A39" i="1"/>
  <c r="BF38" i="1"/>
  <c r="BE38" i="1"/>
  <c r="BD38" i="1"/>
  <c r="BC38" i="1"/>
  <c r="BB38" i="1"/>
  <c r="BA38" i="1"/>
  <c r="AZ38" i="1"/>
  <c r="AY38" i="1"/>
  <c r="AO38" i="1"/>
  <c r="AI38" i="1"/>
  <c r="AH38" i="1"/>
  <c r="AG38" i="1"/>
  <c r="AF38" i="1"/>
  <c r="AE38" i="1"/>
  <c r="AD38" i="1"/>
  <c r="AC38" i="1"/>
  <c r="AB38" i="1"/>
  <c r="AA38" i="1"/>
  <c r="Z38" i="1"/>
  <c r="Y38" i="1"/>
  <c r="X38" i="1"/>
  <c r="W38" i="1"/>
  <c r="V38" i="1"/>
  <c r="U38" i="1"/>
  <c r="T38" i="1"/>
  <c r="S38" i="1"/>
  <c r="R38" i="1"/>
  <c r="Q38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C38" i="1"/>
  <c r="B38" i="1"/>
  <c r="A38" i="1"/>
  <c r="BF37" i="1"/>
  <c r="BE37" i="1"/>
  <c r="BD37" i="1"/>
  <c r="BC37" i="1"/>
  <c r="BB37" i="1"/>
  <c r="BA37" i="1"/>
  <c r="AZ37" i="1"/>
  <c r="AY37" i="1"/>
  <c r="AO37" i="1"/>
  <c r="AI37" i="1"/>
  <c r="AH37" i="1"/>
  <c r="AG37" i="1"/>
  <c r="AF37" i="1"/>
  <c r="AE37" i="1"/>
  <c r="AD37" i="1"/>
  <c r="AC37" i="1"/>
  <c r="AB37" i="1"/>
  <c r="AA37" i="1"/>
  <c r="Z37" i="1"/>
  <c r="Y37" i="1"/>
  <c r="X37" i="1"/>
  <c r="W37" i="1"/>
  <c r="V37" i="1"/>
  <c r="U37" i="1"/>
  <c r="T37" i="1"/>
  <c r="S37" i="1"/>
  <c r="R37" i="1"/>
  <c r="Q37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C37" i="1"/>
  <c r="B37" i="1"/>
  <c r="A37" i="1"/>
  <c r="BF36" i="1"/>
  <c r="BE36" i="1"/>
  <c r="BD36" i="1"/>
  <c r="BC36" i="1"/>
  <c r="BB36" i="1"/>
  <c r="BA36" i="1"/>
  <c r="AZ36" i="1"/>
  <c r="AY36" i="1"/>
  <c r="AO36" i="1"/>
  <c r="AI36" i="1"/>
  <c r="AH36" i="1"/>
  <c r="AG36" i="1"/>
  <c r="AF36" i="1"/>
  <c r="AE36" i="1"/>
  <c r="AD36" i="1"/>
  <c r="AC36" i="1"/>
  <c r="AB36" i="1"/>
  <c r="AA36" i="1"/>
  <c r="Z36" i="1"/>
  <c r="Y36" i="1"/>
  <c r="X36" i="1"/>
  <c r="W36" i="1"/>
  <c r="V36" i="1"/>
  <c r="U36" i="1"/>
  <c r="T36" i="1"/>
  <c r="S36" i="1"/>
  <c r="R36" i="1"/>
  <c r="Q36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C36" i="1"/>
  <c r="B36" i="1"/>
  <c r="A36" i="1"/>
  <c r="BF35" i="1"/>
  <c r="BE35" i="1"/>
  <c r="BD35" i="1"/>
  <c r="BC35" i="1"/>
  <c r="BB35" i="1"/>
  <c r="BA35" i="1"/>
  <c r="AZ35" i="1"/>
  <c r="AY35" i="1"/>
  <c r="AO35" i="1"/>
  <c r="AI35" i="1"/>
  <c r="AH35" i="1"/>
  <c r="AG35" i="1"/>
  <c r="AF35" i="1"/>
  <c r="AE35" i="1"/>
  <c r="AD35" i="1"/>
  <c r="AC35" i="1"/>
  <c r="AB35" i="1"/>
  <c r="AA35" i="1"/>
  <c r="Z35" i="1"/>
  <c r="Y35" i="1"/>
  <c r="X35" i="1"/>
  <c r="W35" i="1"/>
  <c r="V35" i="1"/>
  <c r="U35" i="1"/>
  <c r="T35" i="1"/>
  <c r="S35" i="1"/>
  <c r="R35" i="1"/>
  <c r="Q35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C35" i="1"/>
  <c r="B35" i="1"/>
  <c r="A35" i="1"/>
  <c r="BF34" i="1"/>
  <c r="BE34" i="1"/>
  <c r="BD34" i="1"/>
  <c r="BC34" i="1"/>
  <c r="BB34" i="1"/>
  <c r="BA34" i="1"/>
  <c r="AZ34" i="1"/>
  <c r="AY34" i="1"/>
  <c r="AO34" i="1"/>
  <c r="AI34" i="1"/>
  <c r="AH34" i="1"/>
  <c r="AG34" i="1"/>
  <c r="AF34" i="1"/>
  <c r="AE34" i="1"/>
  <c r="AD34" i="1"/>
  <c r="AC34" i="1"/>
  <c r="AB34" i="1"/>
  <c r="AA34" i="1"/>
  <c r="Z34" i="1"/>
  <c r="Y34" i="1"/>
  <c r="X34" i="1"/>
  <c r="W34" i="1"/>
  <c r="V34" i="1"/>
  <c r="U34" i="1"/>
  <c r="T34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C34" i="1"/>
  <c r="B34" i="1"/>
  <c r="A34" i="1"/>
  <c r="BF33" i="1"/>
  <c r="BE33" i="1"/>
  <c r="BD33" i="1"/>
  <c r="BC33" i="1"/>
  <c r="BB33" i="1"/>
  <c r="BA33" i="1"/>
  <c r="AZ33" i="1"/>
  <c r="AY33" i="1"/>
  <c r="AO33" i="1"/>
  <c r="AI33" i="1"/>
  <c r="AH33" i="1"/>
  <c r="AG33" i="1"/>
  <c r="AF33" i="1"/>
  <c r="AE33" i="1"/>
  <c r="AD33" i="1"/>
  <c r="AC33" i="1"/>
  <c r="AB33" i="1"/>
  <c r="AA33" i="1"/>
  <c r="Z33" i="1"/>
  <c r="Y33" i="1"/>
  <c r="X33" i="1"/>
  <c r="W33" i="1"/>
  <c r="V33" i="1"/>
  <c r="U33" i="1"/>
  <c r="T33" i="1"/>
  <c r="S33" i="1"/>
  <c r="R33" i="1"/>
  <c r="Q33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C33" i="1"/>
  <c r="B33" i="1"/>
  <c r="A33" i="1"/>
  <c r="BF32" i="1"/>
  <c r="BE32" i="1"/>
  <c r="BD32" i="1"/>
  <c r="BC32" i="1"/>
  <c r="BB32" i="1"/>
  <c r="BA32" i="1"/>
  <c r="AZ32" i="1"/>
  <c r="AY32" i="1"/>
  <c r="AO32" i="1"/>
  <c r="AI32" i="1"/>
  <c r="AH32" i="1"/>
  <c r="AG32" i="1"/>
  <c r="AF32" i="1"/>
  <c r="AE32" i="1"/>
  <c r="AD32" i="1"/>
  <c r="AC32" i="1"/>
  <c r="AB32" i="1"/>
  <c r="AA32" i="1"/>
  <c r="Z32" i="1"/>
  <c r="Y32" i="1"/>
  <c r="X32" i="1"/>
  <c r="W32" i="1"/>
  <c r="V32" i="1"/>
  <c r="U32" i="1"/>
  <c r="T32" i="1"/>
  <c r="S32" i="1"/>
  <c r="R32" i="1"/>
  <c r="Q32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C32" i="1"/>
  <c r="B32" i="1"/>
  <c r="A32" i="1"/>
  <c r="BF31" i="1"/>
  <c r="BE31" i="1"/>
  <c r="BD31" i="1"/>
  <c r="BC31" i="1"/>
  <c r="BB31" i="1"/>
  <c r="BA31" i="1"/>
  <c r="AZ31" i="1"/>
  <c r="AY31" i="1"/>
  <c r="AO31" i="1"/>
  <c r="AI31" i="1"/>
  <c r="AH31" i="1"/>
  <c r="AG31" i="1"/>
  <c r="AF31" i="1"/>
  <c r="AE31" i="1"/>
  <c r="AD31" i="1"/>
  <c r="AC31" i="1"/>
  <c r="AB31" i="1"/>
  <c r="AA31" i="1"/>
  <c r="Z31" i="1"/>
  <c r="Y31" i="1"/>
  <c r="X31" i="1"/>
  <c r="W31" i="1"/>
  <c r="V31" i="1"/>
  <c r="U31" i="1"/>
  <c r="T31" i="1"/>
  <c r="S31" i="1"/>
  <c r="R31" i="1"/>
  <c r="Q31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C31" i="1"/>
  <c r="B31" i="1"/>
  <c r="A31" i="1"/>
  <c r="BF30" i="1"/>
  <c r="BE30" i="1"/>
  <c r="BD30" i="1"/>
  <c r="BC30" i="1"/>
  <c r="BB30" i="1"/>
  <c r="BA30" i="1"/>
  <c r="AZ30" i="1"/>
  <c r="AY30" i="1"/>
  <c r="AO30" i="1"/>
  <c r="AI30" i="1"/>
  <c r="AH30" i="1"/>
  <c r="AG30" i="1"/>
  <c r="AF30" i="1"/>
  <c r="AE30" i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  <c r="A30" i="1"/>
  <c r="BF29" i="1"/>
  <c r="BE29" i="1"/>
  <c r="BD29" i="1"/>
  <c r="BC29" i="1"/>
  <c r="BB29" i="1"/>
  <c r="BA29" i="1"/>
  <c r="AZ29" i="1"/>
  <c r="AY29" i="1"/>
  <c r="AO29" i="1"/>
  <c r="AI29" i="1"/>
  <c r="AH29" i="1"/>
  <c r="AG29" i="1"/>
  <c r="AF29" i="1"/>
  <c r="AE29" i="1"/>
  <c r="AD29" i="1"/>
  <c r="AC29" i="1"/>
  <c r="AB29" i="1"/>
  <c r="AA29" i="1"/>
  <c r="Z29" i="1"/>
  <c r="Y29" i="1"/>
  <c r="X29" i="1"/>
  <c r="W29" i="1"/>
  <c r="V29" i="1"/>
  <c r="U29" i="1"/>
  <c r="T29" i="1"/>
  <c r="S29" i="1"/>
  <c r="R29" i="1"/>
  <c r="Q29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C29" i="1"/>
  <c r="B29" i="1"/>
  <c r="A29" i="1"/>
  <c r="BF28" i="1"/>
  <c r="BE28" i="1"/>
  <c r="BD28" i="1"/>
  <c r="BC28" i="1"/>
  <c r="BB28" i="1"/>
  <c r="BA28" i="1"/>
  <c r="AZ28" i="1"/>
  <c r="AY28" i="1"/>
  <c r="AO28" i="1"/>
  <c r="AI28" i="1"/>
  <c r="AH28" i="1"/>
  <c r="AG28" i="1"/>
  <c r="AF28" i="1"/>
  <c r="AE28" i="1"/>
  <c r="AD28" i="1"/>
  <c r="AC28" i="1"/>
  <c r="AB28" i="1"/>
  <c r="AA28" i="1"/>
  <c r="Z28" i="1"/>
  <c r="Y28" i="1"/>
  <c r="X28" i="1"/>
  <c r="W28" i="1"/>
  <c r="V28" i="1"/>
  <c r="U28" i="1"/>
  <c r="T28" i="1"/>
  <c r="S28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B28" i="1"/>
  <c r="A28" i="1"/>
  <c r="BF27" i="1"/>
  <c r="BE27" i="1"/>
  <c r="BD27" i="1"/>
  <c r="BC27" i="1"/>
  <c r="BB27" i="1"/>
  <c r="BA27" i="1"/>
  <c r="AZ27" i="1"/>
  <c r="AY27" i="1"/>
  <c r="AO27" i="1"/>
  <c r="AI27" i="1"/>
  <c r="AH27" i="1"/>
  <c r="AG27" i="1"/>
  <c r="AF27" i="1"/>
  <c r="AE27" i="1"/>
  <c r="AD27" i="1"/>
  <c r="AC27" i="1"/>
  <c r="AB27" i="1"/>
  <c r="AA27" i="1"/>
  <c r="Z27" i="1"/>
  <c r="Y27" i="1"/>
  <c r="X27" i="1"/>
  <c r="W27" i="1"/>
  <c r="V27" i="1"/>
  <c r="U27" i="1"/>
  <c r="T27" i="1"/>
  <c r="S27" i="1"/>
  <c r="R27" i="1"/>
  <c r="Q27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C27" i="1"/>
  <c r="B27" i="1"/>
  <c r="A27" i="1"/>
  <c r="BF26" i="1"/>
  <c r="BE26" i="1"/>
  <c r="BD26" i="1"/>
  <c r="BC26" i="1"/>
  <c r="BB26" i="1"/>
  <c r="BA26" i="1"/>
  <c r="AZ26" i="1"/>
  <c r="AY26" i="1"/>
  <c r="AO26" i="1"/>
  <c r="AI26" i="1"/>
  <c r="AH26" i="1"/>
  <c r="AG26" i="1"/>
  <c r="AF26" i="1"/>
  <c r="AE26" i="1"/>
  <c r="AD26" i="1"/>
  <c r="AC26" i="1"/>
  <c r="AB26" i="1"/>
  <c r="AA26" i="1"/>
  <c r="Z26" i="1"/>
  <c r="Y26" i="1"/>
  <c r="X26" i="1"/>
  <c r="W26" i="1"/>
  <c r="V26" i="1"/>
  <c r="U26" i="1"/>
  <c r="T26" i="1"/>
  <c r="S26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B26" i="1"/>
  <c r="A26" i="1"/>
  <c r="BF25" i="1"/>
  <c r="BE25" i="1"/>
  <c r="BD25" i="1"/>
  <c r="BC25" i="1"/>
  <c r="BB25" i="1"/>
  <c r="BA25" i="1"/>
  <c r="AZ25" i="1"/>
  <c r="AY25" i="1"/>
  <c r="AO25" i="1"/>
  <c r="AI25" i="1"/>
  <c r="AH25" i="1"/>
  <c r="AG25" i="1"/>
  <c r="AF25" i="1"/>
  <c r="AE25" i="1"/>
  <c r="AD25" i="1"/>
  <c r="AC25" i="1"/>
  <c r="AB25" i="1"/>
  <c r="AA25" i="1"/>
  <c r="Z25" i="1"/>
  <c r="Y25" i="1"/>
  <c r="X25" i="1"/>
  <c r="W25" i="1"/>
  <c r="V25" i="1"/>
  <c r="U25" i="1"/>
  <c r="T25" i="1"/>
  <c r="S25" i="1"/>
  <c r="R25" i="1"/>
  <c r="Q25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C25" i="1"/>
  <c r="B25" i="1"/>
  <c r="A25" i="1"/>
  <c r="BF24" i="1"/>
  <c r="BE24" i="1"/>
  <c r="BD24" i="1"/>
  <c r="BC24" i="1"/>
  <c r="BB24" i="1"/>
  <c r="BA24" i="1"/>
  <c r="AZ24" i="1"/>
  <c r="AY24" i="1"/>
  <c r="AO24" i="1"/>
  <c r="AI24" i="1"/>
  <c r="AH24" i="1"/>
  <c r="AG24" i="1"/>
  <c r="AF24" i="1"/>
  <c r="AE24" i="1"/>
  <c r="AD24" i="1"/>
  <c r="AC24" i="1"/>
  <c r="AB24" i="1"/>
  <c r="AA24" i="1"/>
  <c r="Z24" i="1"/>
  <c r="Y24" i="1"/>
  <c r="X24" i="1"/>
  <c r="W24" i="1"/>
  <c r="V24" i="1"/>
  <c r="U24" i="1"/>
  <c r="T24" i="1"/>
  <c r="S24" i="1"/>
  <c r="R24" i="1"/>
  <c r="Q24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C24" i="1"/>
  <c r="B24" i="1"/>
  <c r="A24" i="1"/>
  <c r="BF23" i="1"/>
  <c r="BE23" i="1"/>
  <c r="BD23" i="1"/>
  <c r="BC23" i="1"/>
  <c r="BB23" i="1"/>
  <c r="BA23" i="1"/>
  <c r="AZ23" i="1"/>
  <c r="AY23" i="1"/>
  <c r="AO23" i="1"/>
  <c r="AI23" i="1"/>
  <c r="AH23" i="1"/>
  <c r="AG23" i="1"/>
  <c r="AF23" i="1"/>
  <c r="AE23" i="1"/>
  <c r="AD23" i="1"/>
  <c r="AC23" i="1"/>
  <c r="AB23" i="1"/>
  <c r="AA23" i="1"/>
  <c r="Z23" i="1"/>
  <c r="Y23" i="1"/>
  <c r="X23" i="1"/>
  <c r="W23" i="1"/>
  <c r="V23" i="1"/>
  <c r="U23" i="1"/>
  <c r="T23" i="1"/>
  <c r="S23" i="1"/>
  <c r="R23" i="1"/>
  <c r="Q23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C23" i="1"/>
  <c r="B23" i="1"/>
  <c r="A23" i="1"/>
  <c r="BF22" i="1"/>
  <c r="BE22" i="1"/>
  <c r="BD22" i="1"/>
  <c r="BC22" i="1"/>
  <c r="BB22" i="1"/>
  <c r="BA22" i="1"/>
  <c r="AZ22" i="1"/>
  <c r="AY22" i="1"/>
  <c r="AO22" i="1"/>
  <c r="AI22" i="1"/>
  <c r="AH22" i="1"/>
  <c r="AG22" i="1"/>
  <c r="AF22" i="1"/>
  <c r="AE22" i="1"/>
  <c r="AD22" i="1"/>
  <c r="AC22" i="1"/>
  <c r="AB22" i="1"/>
  <c r="AA22" i="1"/>
  <c r="Z22" i="1"/>
  <c r="Y22" i="1"/>
  <c r="X22" i="1"/>
  <c r="W22" i="1"/>
  <c r="V22" i="1"/>
  <c r="U22" i="1"/>
  <c r="T22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C22" i="1"/>
  <c r="B22" i="1"/>
  <c r="A22" i="1"/>
  <c r="BF21" i="1"/>
  <c r="BE21" i="1"/>
  <c r="BD21" i="1"/>
  <c r="BC21" i="1"/>
  <c r="BB21" i="1"/>
  <c r="BA21" i="1"/>
  <c r="AZ21" i="1"/>
  <c r="AY21" i="1"/>
  <c r="AO21" i="1"/>
  <c r="AI21" i="1"/>
  <c r="AH21" i="1"/>
  <c r="AG21" i="1"/>
  <c r="AF21" i="1"/>
  <c r="AE21" i="1"/>
  <c r="AD21" i="1"/>
  <c r="AC21" i="1"/>
  <c r="AB21" i="1"/>
  <c r="AA21" i="1"/>
  <c r="Z21" i="1"/>
  <c r="Y21" i="1"/>
  <c r="X21" i="1"/>
  <c r="W21" i="1"/>
  <c r="V21" i="1"/>
  <c r="U21" i="1"/>
  <c r="T21" i="1"/>
  <c r="S21" i="1"/>
  <c r="R21" i="1"/>
  <c r="Q21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C21" i="1"/>
  <c r="B21" i="1"/>
  <c r="A21" i="1"/>
  <c r="BF20" i="1"/>
  <c r="BE20" i="1"/>
  <c r="BD20" i="1"/>
  <c r="BC20" i="1"/>
  <c r="BB20" i="1"/>
  <c r="BA20" i="1"/>
  <c r="AZ20" i="1"/>
  <c r="AY20" i="1"/>
  <c r="AO20" i="1"/>
  <c r="AI20" i="1"/>
  <c r="AH20" i="1"/>
  <c r="AG20" i="1"/>
  <c r="AF20" i="1"/>
  <c r="AE20" i="1"/>
  <c r="AD20" i="1"/>
  <c r="AC20" i="1"/>
  <c r="AB20" i="1"/>
  <c r="AA20" i="1"/>
  <c r="Z20" i="1"/>
  <c r="Y20" i="1"/>
  <c r="X20" i="1"/>
  <c r="W20" i="1"/>
  <c r="V20" i="1"/>
  <c r="U20" i="1"/>
  <c r="T20" i="1"/>
  <c r="S20" i="1"/>
  <c r="R20" i="1"/>
  <c r="Q20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B20" i="1"/>
  <c r="A20" i="1"/>
  <c r="BF19" i="1"/>
  <c r="BE19" i="1"/>
  <c r="BD19" i="1"/>
  <c r="BC19" i="1"/>
  <c r="BB19" i="1"/>
  <c r="BA19" i="1"/>
  <c r="AZ19" i="1"/>
  <c r="AY19" i="1"/>
  <c r="AO19" i="1"/>
  <c r="AI19" i="1"/>
  <c r="AH19" i="1"/>
  <c r="AG19" i="1"/>
  <c r="AF19" i="1"/>
  <c r="AE19" i="1"/>
  <c r="AD19" i="1"/>
  <c r="AC19" i="1"/>
  <c r="AB19" i="1"/>
  <c r="AA19" i="1"/>
  <c r="Z19" i="1"/>
  <c r="Y19" i="1"/>
  <c r="X19" i="1"/>
  <c r="W19" i="1"/>
  <c r="V19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C19" i="1"/>
  <c r="B19" i="1"/>
  <c r="A19" i="1"/>
  <c r="BF18" i="1"/>
  <c r="BE18" i="1"/>
  <c r="BD18" i="1"/>
  <c r="BC18" i="1"/>
  <c r="BB18" i="1"/>
  <c r="BA18" i="1"/>
  <c r="AZ18" i="1"/>
  <c r="AY18" i="1"/>
  <c r="AO18" i="1"/>
  <c r="AI18" i="1"/>
  <c r="AH18" i="1"/>
  <c r="AG18" i="1"/>
  <c r="AF18" i="1"/>
  <c r="AE18" i="1"/>
  <c r="AD18" i="1"/>
  <c r="AC18" i="1"/>
  <c r="AB18" i="1"/>
  <c r="AA18" i="1"/>
  <c r="Z18" i="1"/>
  <c r="Y18" i="1"/>
  <c r="X18" i="1"/>
  <c r="W18" i="1"/>
  <c r="V18" i="1"/>
  <c r="U18" i="1"/>
  <c r="T18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B18" i="1"/>
  <c r="A18" i="1"/>
  <c r="BF17" i="1"/>
  <c r="BE17" i="1"/>
  <c r="BD17" i="1"/>
  <c r="BC17" i="1"/>
  <c r="BB17" i="1"/>
  <c r="BA17" i="1"/>
  <c r="AZ17" i="1"/>
  <c r="AY17" i="1"/>
  <c r="AO17" i="1"/>
  <c r="AI17" i="1"/>
  <c r="AH17" i="1"/>
  <c r="AG17" i="1"/>
  <c r="AF17" i="1"/>
  <c r="AE17" i="1"/>
  <c r="AD17" i="1"/>
  <c r="AC17" i="1"/>
  <c r="AB17" i="1"/>
  <c r="AA17" i="1"/>
  <c r="Z17" i="1"/>
  <c r="Y17" i="1"/>
  <c r="X17" i="1"/>
  <c r="W17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C17" i="1"/>
  <c r="B17" i="1"/>
  <c r="A17" i="1"/>
  <c r="BF16" i="1"/>
  <c r="BE16" i="1"/>
  <c r="BD16" i="1"/>
  <c r="BC16" i="1"/>
  <c r="BB16" i="1"/>
  <c r="BA16" i="1"/>
  <c r="AZ16" i="1"/>
  <c r="AY16" i="1"/>
  <c r="AO16" i="1"/>
  <c r="AI16" i="1"/>
  <c r="AH16" i="1"/>
  <c r="AG16" i="1"/>
  <c r="AF16" i="1"/>
  <c r="AE16" i="1"/>
  <c r="AD16" i="1"/>
  <c r="AC16" i="1"/>
  <c r="AB16" i="1"/>
  <c r="AA16" i="1"/>
  <c r="Z16" i="1"/>
  <c r="Y16" i="1"/>
  <c r="X16" i="1"/>
  <c r="W16" i="1"/>
  <c r="V16" i="1"/>
  <c r="U16" i="1"/>
  <c r="T16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C16" i="1"/>
  <c r="B16" i="1"/>
  <c r="A16" i="1"/>
  <c r="BF90" i="1"/>
  <c r="BF89" i="1"/>
  <c r="BF88" i="1"/>
  <c r="BF87" i="1"/>
  <c r="BF86" i="1"/>
  <c r="BF85" i="1"/>
  <c r="BF84" i="1"/>
  <c r="BF83" i="1"/>
  <c r="BF82" i="1"/>
  <c r="BF81" i="1"/>
  <c r="BF80" i="1"/>
  <c r="BF79" i="1"/>
  <c r="BF78" i="1"/>
  <c r="BF77" i="1"/>
  <c r="BF76" i="1"/>
  <c r="BF75" i="1"/>
  <c r="BF74" i="1"/>
  <c r="BF73" i="1"/>
  <c r="BF50" i="1"/>
  <c r="BF15" i="1"/>
  <c r="BF14" i="1"/>
  <c r="BF13" i="1"/>
  <c r="BF12" i="1"/>
  <c r="BF11" i="1"/>
  <c r="BF10" i="1"/>
  <c r="BF9" i="1"/>
  <c r="BF8" i="1"/>
  <c r="BF7" i="1"/>
  <c r="BF6" i="1"/>
  <c r="BF5" i="1"/>
  <c r="BD90" i="1"/>
  <c r="BC90" i="1"/>
  <c r="BD89" i="1"/>
  <c r="BC89" i="1"/>
  <c r="BD88" i="1"/>
  <c r="BC88" i="1"/>
  <c r="BD87" i="1"/>
  <c r="BC87" i="1"/>
  <c r="BD86" i="1"/>
  <c r="BC86" i="1"/>
  <c r="BD85" i="1"/>
  <c r="BC85" i="1"/>
  <c r="BD84" i="1"/>
  <c r="BC84" i="1"/>
  <c r="BD83" i="1"/>
  <c r="BC83" i="1"/>
  <c r="BD82" i="1"/>
  <c r="BC82" i="1"/>
  <c r="BD81" i="1"/>
  <c r="BC81" i="1"/>
  <c r="BD80" i="1"/>
  <c r="BC80" i="1"/>
  <c r="BD79" i="1"/>
  <c r="BC79" i="1"/>
  <c r="BD78" i="1"/>
  <c r="BC78" i="1"/>
  <c r="BD77" i="1"/>
  <c r="BC77" i="1"/>
  <c r="BD76" i="1"/>
  <c r="BC76" i="1"/>
  <c r="BD75" i="1"/>
  <c r="BC75" i="1"/>
  <c r="BD74" i="1"/>
  <c r="BC74" i="1"/>
  <c r="BD73" i="1"/>
  <c r="BC73" i="1"/>
  <c r="BD50" i="1"/>
  <c r="BC50" i="1"/>
  <c r="BD15" i="1"/>
  <c r="BC15" i="1"/>
  <c r="BD14" i="1"/>
  <c r="BC14" i="1"/>
  <c r="BD13" i="1"/>
  <c r="BC13" i="1"/>
  <c r="BD12" i="1"/>
  <c r="BC12" i="1"/>
  <c r="BD11" i="1"/>
  <c r="BC11" i="1"/>
  <c r="BD10" i="1"/>
  <c r="BC10" i="1"/>
  <c r="BD9" i="1"/>
  <c r="BC9" i="1"/>
  <c r="BD8" i="1"/>
  <c r="BC8" i="1"/>
  <c r="BD7" i="1"/>
  <c r="BC7" i="1"/>
  <c r="BD6" i="1"/>
  <c r="BC6" i="1"/>
  <c r="BD5" i="1"/>
  <c r="BC5" i="1"/>
  <c r="BA90" i="1"/>
  <c r="AZ90" i="1"/>
  <c r="BA89" i="1"/>
  <c r="AZ89" i="1"/>
  <c r="BA88" i="1"/>
  <c r="AZ88" i="1"/>
  <c r="BA87" i="1"/>
  <c r="AZ87" i="1"/>
  <c r="BA86" i="1"/>
  <c r="AZ86" i="1"/>
  <c r="BA85" i="1"/>
  <c r="AZ85" i="1"/>
  <c r="BA84" i="1"/>
  <c r="AZ84" i="1"/>
  <c r="BA83" i="1"/>
  <c r="AZ83" i="1"/>
  <c r="BA82" i="1"/>
  <c r="AZ82" i="1"/>
  <c r="BA81" i="1"/>
  <c r="AZ81" i="1"/>
  <c r="BA80" i="1"/>
  <c r="AZ80" i="1"/>
  <c r="BA79" i="1"/>
  <c r="AZ79" i="1"/>
  <c r="BA78" i="1"/>
  <c r="AZ78" i="1"/>
  <c r="BA77" i="1"/>
  <c r="AZ77" i="1"/>
  <c r="BA76" i="1"/>
  <c r="AZ76" i="1"/>
  <c r="BA75" i="1"/>
  <c r="AZ75" i="1"/>
  <c r="BA74" i="1"/>
  <c r="AZ74" i="1"/>
  <c r="BA73" i="1"/>
  <c r="AZ73" i="1"/>
  <c r="BA50" i="1"/>
  <c r="AZ50" i="1"/>
  <c r="BA15" i="1"/>
  <c r="AZ15" i="1"/>
  <c r="BA14" i="1"/>
  <c r="AZ14" i="1"/>
  <c r="BA13" i="1"/>
  <c r="AZ13" i="1"/>
  <c r="BA12" i="1"/>
  <c r="AZ12" i="1"/>
  <c r="BA11" i="1"/>
  <c r="AZ11" i="1"/>
  <c r="BA10" i="1"/>
  <c r="AZ10" i="1"/>
  <c r="BA9" i="1"/>
  <c r="AZ9" i="1"/>
  <c r="BA8" i="1"/>
  <c r="AZ8" i="1"/>
  <c r="BA7" i="1"/>
  <c r="AZ7" i="1"/>
  <c r="BA6" i="1"/>
  <c r="AZ6" i="1"/>
  <c r="BA5" i="1"/>
  <c r="AZ5" i="1"/>
  <c r="AI90" i="1"/>
  <c r="AH90" i="1"/>
  <c r="AG90" i="1"/>
  <c r="AF90" i="1"/>
  <c r="AE90" i="1"/>
  <c r="AI89" i="1"/>
  <c r="AH89" i="1"/>
  <c r="AG89" i="1"/>
  <c r="AF89" i="1"/>
  <c r="AE89" i="1"/>
  <c r="AI88" i="1"/>
  <c r="AH88" i="1"/>
  <c r="AG88" i="1"/>
  <c r="AF88" i="1"/>
  <c r="AE88" i="1"/>
  <c r="AI87" i="1"/>
  <c r="AH87" i="1"/>
  <c r="AG87" i="1"/>
  <c r="AF87" i="1"/>
  <c r="AE87" i="1"/>
  <c r="AI86" i="1"/>
  <c r="AH86" i="1"/>
  <c r="AG86" i="1"/>
  <c r="AF86" i="1"/>
  <c r="AE86" i="1"/>
  <c r="AI85" i="1"/>
  <c r="AH85" i="1"/>
  <c r="AG85" i="1"/>
  <c r="AF85" i="1"/>
  <c r="AE85" i="1"/>
  <c r="AI84" i="1"/>
  <c r="AH84" i="1"/>
  <c r="AG84" i="1"/>
  <c r="AF84" i="1"/>
  <c r="AE84" i="1"/>
  <c r="AI83" i="1"/>
  <c r="AH83" i="1"/>
  <c r="AG83" i="1"/>
  <c r="AF83" i="1"/>
  <c r="AE83" i="1"/>
  <c r="AI82" i="1"/>
  <c r="AH82" i="1"/>
  <c r="AG82" i="1"/>
  <c r="AF82" i="1"/>
  <c r="AE82" i="1"/>
  <c r="AI81" i="1"/>
  <c r="AH81" i="1"/>
  <c r="AG81" i="1"/>
  <c r="AF81" i="1"/>
  <c r="AE81" i="1"/>
  <c r="AI80" i="1"/>
  <c r="AH80" i="1"/>
  <c r="AG80" i="1"/>
  <c r="AF80" i="1"/>
  <c r="AE80" i="1"/>
  <c r="AI79" i="1"/>
  <c r="AH79" i="1"/>
  <c r="AG79" i="1"/>
  <c r="AF79" i="1"/>
  <c r="AE79" i="1"/>
  <c r="AI78" i="1"/>
  <c r="AH78" i="1"/>
  <c r="AG78" i="1"/>
  <c r="AF78" i="1"/>
  <c r="AE78" i="1"/>
  <c r="AI77" i="1"/>
  <c r="AH77" i="1"/>
  <c r="AG77" i="1"/>
  <c r="AF77" i="1"/>
  <c r="AE77" i="1"/>
  <c r="AI76" i="1"/>
  <c r="AH76" i="1"/>
  <c r="AG76" i="1"/>
  <c r="AF76" i="1"/>
  <c r="AE76" i="1"/>
  <c r="AI75" i="1"/>
  <c r="AH75" i="1"/>
  <c r="AG75" i="1"/>
  <c r="AF75" i="1"/>
  <c r="AE75" i="1"/>
  <c r="AI74" i="1"/>
  <c r="AH74" i="1"/>
  <c r="AG74" i="1"/>
  <c r="AF74" i="1"/>
  <c r="AE74" i="1"/>
  <c r="AI73" i="1"/>
  <c r="AH73" i="1"/>
  <c r="AG73" i="1"/>
  <c r="AF73" i="1"/>
  <c r="AE73" i="1"/>
  <c r="AI50" i="1"/>
  <c r="AH50" i="1"/>
  <c r="AG50" i="1"/>
  <c r="AF50" i="1"/>
  <c r="AE50" i="1"/>
  <c r="AI15" i="1"/>
  <c r="AH15" i="1"/>
  <c r="AG15" i="1"/>
  <c r="AF15" i="1"/>
  <c r="AE15" i="1"/>
  <c r="AI14" i="1"/>
  <c r="AH14" i="1"/>
  <c r="AG14" i="1"/>
  <c r="AF14" i="1"/>
  <c r="AE14" i="1"/>
  <c r="AI13" i="1"/>
  <c r="AH13" i="1"/>
  <c r="AG13" i="1"/>
  <c r="AF13" i="1"/>
  <c r="AE13" i="1"/>
  <c r="AI12" i="1"/>
  <c r="AH12" i="1"/>
  <c r="AG12" i="1"/>
  <c r="AF12" i="1"/>
  <c r="AE12" i="1"/>
  <c r="AI11" i="1"/>
  <c r="AH11" i="1"/>
  <c r="AG11" i="1"/>
  <c r="AF11" i="1"/>
  <c r="AE11" i="1"/>
  <c r="AI10" i="1"/>
  <c r="AH10" i="1"/>
  <c r="AG10" i="1"/>
  <c r="AF10" i="1"/>
  <c r="AE10" i="1"/>
  <c r="AI9" i="1"/>
  <c r="AH9" i="1"/>
  <c r="AG9" i="1"/>
  <c r="AF9" i="1"/>
  <c r="AE9" i="1"/>
  <c r="AI8" i="1"/>
  <c r="AH8" i="1"/>
  <c r="AG8" i="1"/>
  <c r="AF8" i="1"/>
  <c r="AE8" i="1"/>
  <c r="AI7" i="1"/>
  <c r="AH7" i="1"/>
  <c r="AG7" i="1"/>
  <c r="AF7" i="1"/>
  <c r="AE7" i="1"/>
  <c r="AI6" i="1"/>
  <c r="AH6" i="1"/>
  <c r="AG6" i="1"/>
  <c r="AF6" i="1"/>
  <c r="AE6" i="1"/>
  <c r="AI5" i="1"/>
  <c r="AH5" i="1"/>
  <c r="AG5" i="1"/>
  <c r="AF5" i="1"/>
  <c r="AE5" i="1"/>
  <c r="AI4" i="1"/>
  <c r="AH4" i="1"/>
  <c r="AG4" i="1"/>
  <c r="AF4" i="1"/>
  <c r="AE4" i="1"/>
  <c r="AD90" i="1"/>
  <c r="AC90" i="1"/>
  <c r="AB90" i="1"/>
  <c r="AA90" i="1"/>
  <c r="Z90" i="1"/>
  <c r="Y90" i="1"/>
  <c r="X90" i="1"/>
  <c r="W90" i="1"/>
  <c r="V90" i="1"/>
  <c r="U90" i="1"/>
  <c r="T90" i="1"/>
  <c r="S90" i="1"/>
  <c r="R90" i="1"/>
  <c r="Q90" i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C90" i="1"/>
  <c r="B90" i="1"/>
  <c r="A90" i="1"/>
  <c r="AD89" i="1"/>
  <c r="AC89" i="1"/>
  <c r="AB89" i="1"/>
  <c r="AA89" i="1"/>
  <c r="Z89" i="1"/>
  <c r="Y89" i="1"/>
  <c r="X89" i="1"/>
  <c r="W89" i="1"/>
  <c r="V89" i="1"/>
  <c r="U89" i="1"/>
  <c r="T89" i="1"/>
  <c r="S89" i="1"/>
  <c r="R89" i="1"/>
  <c r="Q89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C89" i="1"/>
  <c r="B89" i="1"/>
  <c r="A89" i="1"/>
  <c r="AD88" i="1"/>
  <c r="AC88" i="1"/>
  <c r="AB88" i="1"/>
  <c r="AA88" i="1"/>
  <c r="Z88" i="1"/>
  <c r="Y88" i="1"/>
  <c r="X88" i="1"/>
  <c r="W88" i="1"/>
  <c r="V88" i="1"/>
  <c r="U88" i="1"/>
  <c r="T88" i="1"/>
  <c r="S88" i="1"/>
  <c r="R88" i="1"/>
  <c r="Q88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C88" i="1"/>
  <c r="B88" i="1"/>
  <c r="A88" i="1"/>
  <c r="AD87" i="1"/>
  <c r="AC87" i="1"/>
  <c r="AB87" i="1"/>
  <c r="AA87" i="1"/>
  <c r="Z87" i="1"/>
  <c r="Y87" i="1"/>
  <c r="X87" i="1"/>
  <c r="W87" i="1"/>
  <c r="V87" i="1"/>
  <c r="U87" i="1"/>
  <c r="T87" i="1"/>
  <c r="S87" i="1"/>
  <c r="R87" i="1"/>
  <c r="Q87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C87" i="1"/>
  <c r="B87" i="1"/>
  <c r="A87" i="1"/>
  <c r="AD86" i="1"/>
  <c r="AC86" i="1"/>
  <c r="AB86" i="1"/>
  <c r="AA86" i="1"/>
  <c r="Z86" i="1"/>
  <c r="Y86" i="1"/>
  <c r="X86" i="1"/>
  <c r="W86" i="1"/>
  <c r="V86" i="1"/>
  <c r="U86" i="1"/>
  <c r="T86" i="1"/>
  <c r="S86" i="1"/>
  <c r="R86" i="1"/>
  <c r="Q86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C86" i="1"/>
  <c r="B86" i="1"/>
  <c r="A86" i="1"/>
  <c r="AD85" i="1"/>
  <c r="AC85" i="1"/>
  <c r="AB85" i="1"/>
  <c r="AA85" i="1"/>
  <c r="Z85" i="1"/>
  <c r="Y85" i="1"/>
  <c r="X85" i="1"/>
  <c r="W85" i="1"/>
  <c r="V85" i="1"/>
  <c r="U85" i="1"/>
  <c r="T85" i="1"/>
  <c r="S85" i="1"/>
  <c r="R85" i="1"/>
  <c r="Q85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C85" i="1"/>
  <c r="B85" i="1"/>
  <c r="A85" i="1"/>
  <c r="AD84" i="1"/>
  <c r="AC84" i="1"/>
  <c r="AB84" i="1"/>
  <c r="AA84" i="1"/>
  <c r="Z84" i="1"/>
  <c r="Y84" i="1"/>
  <c r="X84" i="1"/>
  <c r="W84" i="1"/>
  <c r="V84" i="1"/>
  <c r="U84" i="1"/>
  <c r="T84" i="1"/>
  <c r="S84" i="1"/>
  <c r="R84" i="1"/>
  <c r="Q84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C84" i="1"/>
  <c r="B84" i="1"/>
  <c r="A84" i="1"/>
  <c r="AD83" i="1"/>
  <c r="AC83" i="1"/>
  <c r="AB83" i="1"/>
  <c r="AA83" i="1"/>
  <c r="Z83" i="1"/>
  <c r="Y83" i="1"/>
  <c r="X83" i="1"/>
  <c r="W83" i="1"/>
  <c r="V83" i="1"/>
  <c r="U83" i="1"/>
  <c r="T83" i="1"/>
  <c r="S83" i="1"/>
  <c r="R83" i="1"/>
  <c r="Q83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C83" i="1"/>
  <c r="B83" i="1"/>
  <c r="A83" i="1"/>
  <c r="AD82" i="1"/>
  <c r="AC82" i="1"/>
  <c r="AB82" i="1"/>
  <c r="AA82" i="1"/>
  <c r="Z82" i="1"/>
  <c r="Y82" i="1"/>
  <c r="X82" i="1"/>
  <c r="W82" i="1"/>
  <c r="V82" i="1"/>
  <c r="U82" i="1"/>
  <c r="T82" i="1"/>
  <c r="S82" i="1"/>
  <c r="R82" i="1"/>
  <c r="Q82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C82" i="1"/>
  <c r="B82" i="1"/>
  <c r="A82" i="1"/>
  <c r="AD81" i="1"/>
  <c r="AC81" i="1"/>
  <c r="AB81" i="1"/>
  <c r="AA81" i="1"/>
  <c r="Z81" i="1"/>
  <c r="Y81" i="1"/>
  <c r="X81" i="1"/>
  <c r="W81" i="1"/>
  <c r="V81" i="1"/>
  <c r="U81" i="1"/>
  <c r="T81" i="1"/>
  <c r="S81" i="1"/>
  <c r="R81" i="1"/>
  <c r="Q81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C81" i="1"/>
  <c r="B81" i="1"/>
  <c r="A81" i="1"/>
  <c r="AD80" i="1"/>
  <c r="AC80" i="1"/>
  <c r="AB80" i="1"/>
  <c r="AA80" i="1"/>
  <c r="Z80" i="1"/>
  <c r="Y80" i="1"/>
  <c r="X80" i="1"/>
  <c r="W80" i="1"/>
  <c r="V80" i="1"/>
  <c r="U80" i="1"/>
  <c r="T80" i="1"/>
  <c r="S80" i="1"/>
  <c r="R80" i="1"/>
  <c r="Q80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C80" i="1"/>
  <c r="B80" i="1"/>
  <c r="A80" i="1"/>
  <c r="AD79" i="1"/>
  <c r="AC79" i="1"/>
  <c r="AB79" i="1"/>
  <c r="AA79" i="1"/>
  <c r="Z79" i="1"/>
  <c r="Y79" i="1"/>
  <c r="X79" i="1"/>
  <c r="W79" i="1"/>
  <c r="V79" i="1"/>
  <c r="U79" i="1"/>
  <c r="T79" i="1"/>
  <c r="S79" i="1"/>
  <c r="R79" i="1"/>
  <c r="Q79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C79" i="1"/>
  <c r="B79" i="1"/>
  <c r="A79" i="1"/>
  <c r="AD78" i="1"/>
  <c r="AC78" i="1"/>
  <c r="AB78" i="1"/>
  <c r="AA78" i="1"/>
  <c r="Z78" i="1"/>
  <c r="Y78" i="1"/>
  <c r="X78" i="1"/>
  <c r="W78" i="1"/>
  <c r="V78" i="1"/>
  <c r="U78" i="1"/>
  <c r="T78" i="1"/>
  <c r="S78" i="1"/>
  <c r="R78" i="1"/>
  <c r="Q78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C78" i="1"/>
  <c r="B78" i="1"/>
  <c r="A78" i="1"/>
  <c r="AD77" i="1"/>
  <c r="AC77" i="1"/>
  <c r="AB77" i="1"/>
  <c r="AA77" i="1"/>
  <c r="Z77" i="1"/>
  <c r="Y77" i="1"/>
  <c r="X77" i="1"/>
  <c r="W77" i="1"/>
  <c r="V77" i="1"/>
  <c r="U77" i="1"/>
  <c r="T77" i="1"/>
  <c r="S77" i="1"/>
  <c r="R77" i="1"/>
  <c r="Q77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C77" i="1"/>
  <c r="B77" i="1"/>
  <c r="A77" i="1"/>
  <c r="AD76" i="1"/>
  <c r="AC76" i="1"/>
  <c r="AB76" i="1"/>
  <c r="AA76" i="1"/>
  <c r="Z76" i="1"/>
  <c r="Y76" i="1"/>
  <c r="X76" i="1"/>
  <c r="W76" i="1"/>
  <c r="V76" i="1"/>
  <c r="U76" i="1"/>
  <c r="T76" i="1"/>
  <c r="S76" i="1"/>
  <c r="R76" i="1"/>
  <c r="Q76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C76" i="1"/>
  <c r="B76" i="1"/>
  <c r="A76" i="1"/>
  <c r="AD75" i="1"/>
  <c r="AC75" i="1"/>
  <c r="AB75" i="1"/>
  <c r="AA75" i="1"/>
  <c r="Z75" i="1"/>
  <c r="Y75" i="1"/>
  <c r="X75" i="1"/>
  <c r="W75" i="1"/>
  <c r="V75" i="1"/>
  <c r="U75" i="1"/>
  <c r="T75" i="1"/>
  <c r="S75" i="1"/>
  <c r="R75" i="1"/>
  <c r="Q75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C75" i="1"/>
  <c r="B75" i="1"/>
  <c r="A75" i="1"/>
  <c r="AD74" i="1"/>
  <c r="AC74" i="1"/>
  <c r="AB74" i="1"/>
  <c r="AA74" i="1"/>
  <c r="Z74" i="1"/>
  <c r="Y74" i="1"/>
  <c r="X74" i="1"/>
  <c r="W74" i="1"/>
  <c r="V74" i="1"/>
  <c r="U74" i="1"/>
  <c r="T74" i="1"/>
  <c r="S74" i="1"/>
  <c r="R74" i="1"/>
  <c r="Q74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C74" i="1"/>
  <c r="B74" i="1"/>
  <c r="A74" i="1"/>
  <c r="AD73" i="1"/>
  <c r="AC73" i="1"/>
  <c r="AB73" i="1"/>
  <c r="AA73" i="1"/>
  <c r="Z73" i="1"/>
  <c r="Y73" i="1"/>
  <c r="X73" i="1"/>
  <c r="W73" i="1"/>
  <c r="V73" i="1"/>
  <c r="U73" i="1"/>
  <c r="T73" i="1"/>
  <c r="S73" i="1"/>
  <c r="R73" i="1"/>
  <c r="Q73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C73" i="1"/>
  <c r="B73" i="1"/>
  <c r="A73" i="1"/>
  <c r="AD50" i="1"/>
  <c r="AC50" i="1"/>
  <c r="AB50" i="1"/>
  <c r="AA50" i="1"/>
  <c r="Z50" i="1"/>
  <c r="Y50" i="1"/>
  <c r="X50" i="1"/>
  <c r="W50" i="1"/>
  <c r="V50" i="1"/>
  <c r="U50" i="1"/>
  <c r="T50" i="1"/>
  <c r="S50" i="1"/>
  <c r="R50" i="1"/>
  <c r="Q50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C50" i="1"/>
  <c r="B50" i="1"/>
  <c r="A50" i="1"/>
  <c r="AD15" i="1"/>
  <c r="AC15" i="1"/>
  <c r="AB15" i="1"/>
  <c r="AA15" i="1"/>
  <c r="Z15" i="1"/>
  <c r="Y15" i="1"/>
  <c r="X15" i="1"/>
  <c r="W15" i="1"/>
  <c r="V15" i="1"/>
  <c r="U15" i="1"/>
  <c r="T15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B15" i="1"/>
  <c r="A15" i="1"/>
  <c r="AD14" i="1"/>
  <c r="AC14" i="1"/>
  <c r="AB14" i="1"/>
  <c r="AA14" i="1"/>
  <c r="Z14" i="1"/>
  <c r="Y14" i="1"/>
  <c r="X14" i="1"/>
  <c r="W14" i="1"/>
  <c r="V14" i="1"/>
  <c r="U14" i="1"/>
  <c r="T14" i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C14" i="1"/>
  <c r="B14" i="1"/>
  <c r="A14" i="1"/>
  <c r="AD13" i="1"/>
  <c r="AC13" i="1"/>
  <c r="AB13" i="1"/>
  <c r="AA13" i="1"/>
  <c r="Z13" i="1"/>
  <c r="Y13" i="1"/>
  <c r="X13" i="1"/>
  <c r="W13" i="1"/>
  <c r="V13" i="1"/>
  <c r="U13" i="1"/>
  <c r="T13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C13" i="1"/>
  <c r="B13" i="1"/>
  <c r="A13" i="1"/>
  <c r="AD12" i="1"/>
  <c r="AC12" i="1"/>
  <c r="AB12" i="1"/>
  <c r="AA12" i="1"/>
  <c r="Z12" i="1"/>
  <c r="Y12" i="1"/>
  <c r="X12" i="1"/>
  <c r="W12" i="1"/>
  <c r="V12" i="1"/>
  <c r="U12" i="1"/>
  <c r="T12" i="1"/>
  <c r="S12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  <c r="B12" i="1"/>
  <c r="A12" i="1"/>
  <c r="AD11" i="1"/>
  <c r="AC11" i="1"/>
  <c r="AB11" i="1"/>
  <c r="AA11" i="1"/>
  <c r="Z11" i="1"/>
  <c r="Y11" i="1"/>
  <c r="X11" i="1"/>
  <c r="W11" i="1"/>
  <c r="V11" i="1"/>
  <c r="U11" i="1"/>
  <c r="T11" i="1"/>
  <c r="S11" i="1"/>
  <c r="R11" i="1"/>
  <c r="Q11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C11" i="1"/>
  <c r="B11" i="1"/>
  <c r="A11" i="1"/>
  <c r="AD10" i="1"/>
  <c r="AC10" i="1"/>
  <c r="AB10" i="1"/>
  <c r="AA10" i="1"/>
  <c r="Z10" i="1"/>
  <c r="Y10" i="1"/>
  <c r="X10" i="1"/>
  <c r="W10" i="1"/>
  <c r="V10" i="1"/>
  <c r="U10" i="1"/>
  <c r="T10" i="1"/>
  <c r="S10" i="1"/>
  <c r="R10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C10" i="1"/>
  <c r="B10" i="1"/>
  <c r="A10" i="1"/>
  <c r="AD9" i="1"/>
  <c r="AC9" i="1"/>
  <c r="AB9" i="1"/>
  <c r="AA9" i="1"/>
  <c r="Z9" i="1"/>
  <c r="Y9" i="1"/>
  <c r="X9" i="1"/>
  <c r="W9" i="1"/>
  <c r="V9" i="1"/>
  <c r="U9" i="1"/>
  <c r="T9" i="1"/>
  <c r="S9" i="1"/>
  <c r="R9" i="1"/>
  <c r="Q9" i="1"/>
  <c r="P9" i="1"/>
  <c r="O9" i="1"/>
  <c r="N9" i="1"/>
  <c r="M9" i="1"/>
  <c r="L9" i="1"/>
  <c r="K9" i="1"/>
  <c r="J9" i="1"/>
  <c r="I9" i="1"/>
  <c r="H9" i="1"/>
  <c r="G9" i="1"/>
  <c r="F9" i="1"/>
  <c r="E9" i="1"/>
  <c r="D9" i="1"/>
  <c r="C9" i="1"/>
  <c r="B9" i="1"/>
  <c r="A9" i="1"/>
  <c r="AD8" i="1"/>
  <c r="AC8" i="1"/>
  <c r="AB8" i="1"/>
  <c r="AA8" i="1"/>
  <c r="Z8" i="1"/>
  <c r="Y8" i="1"/>
  <c r="X8" i="1"/>
  <c r="W8" i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C8" i="1"/>
  <c r="B8" i="1"/>
  <c r="A8" i="1"/>
  <c r="AD7" i="1"/>
  <c r="AC7" i="1"/>
  <c r="AB7" i="1"/>
  <c r="AA7" i="1"/>
  <c r="Z7" i="1"/>
  <c r="Y7" i="1"/>
  <c r="X7" i="1"/>
  <c r="W7" i="1"/>
  <c r="V7" i="1"/>
  <c r="U7" i="1"/>
  <c r="T7" i="1"/>
  <c r="S7" i="1"/>
  <c r="R7" i="1"/>
  <c r="Q7" i="1"/>
  <c r="P7" i="1"/>
  <c r="O7" i="1"/>
  <c r="N7" i="1"/>
  <c r="M7" i="1"/>
  <c r="L7" i="1"/>
  <c r="K7" i="1"/>
  <c r="J7" i="1"/>
  <c r="I7" i="1"/>
  <c r="H7" i="1"/>
  <c r="G7" i="1"/>
  <c r="F7" i="1"/>
  <c r="E7" i="1"/>
  <c r="D7" i="1"/>
  <c r="C7" i="1"/>
  <c r="B7" i="1"/>
  <c r="A7" i="1"/>
  <c r="AD6" i="1"/>
  <c r="AC6" i="1"/>
  <c r="AB6" i="1"/>
  <c r="AA6" i="1"/>
  <c r="Z6" i="1"/>
  <c r="Y6" i="1"/>
  <c r="X6" i="1"/>
  <c r="W6" i="1"/>
  <c r="V6" i="1"/>
  <c r="U6" i="1"/>
  <c r="T6" i="1"/>
  <c r="S6" i="1"/>
  <c r="R6" i="1"/>
  <c r="Q6" i="1"/>
  <c r="P6" i="1"/>
  <c r="O6" i="1"/>
  <c r="N6" i="1"/>
  <c r="M6" i="1"/>
  <c r="L6" i="1"/>
  <c r="K6" i="1"/>
  <c r="J6" i="1"/>
  <c r="I6" i="1"/>
  <c r="H6" i="1"/>
  <c r="G6" i="1"/>
  <c r="F6" i="1"/>
  <c r="E6" i="1"/>
  <c r="D6" i="1"/>
  <c r="C6" i="1"/>
  <c r="B6" i="1"/>
  <c r="A6" i="1"/>
  <c r="AD5" i="1"/>
  <c r="AC5" i="1"/>
  <c r="AB5" i="1"/>
  <c r="AA5" i="1"/>
  <c r="Z5" i="1"/>
  <c r="Y5" i="1"/>
  <c r="X5" i="1"/>
  <c r="W5" i="1"/>
  <c r="V5" i="1"/>
  <c r="U5" i="1"/>
  <c r="T5" i="1"/>
  <c r="S5" i="1"/>
  <c r="R5" i="1"/>
  <c r="Q5" i="1"/>
  <c r="P5" i="1"/>
  <c r="O5" i="1"/>
  <c r="N5" i="1"/>
  <c r="M5" i="1"/>
  <c r="L5" i="1"/>
  <c r="K5" i="1"/>
  <c r="J5" i="1"/>
  <c r="I5" i="1"/>
  <c r="H5" i="1"/>
  <c r="G5" i="1"/>
  <c r="F5" i="1"/>
  <c r="E5" i="1"/>
  <c r="D5" i="1"/>
  <c r="C5" i="1"/>
  <c r="B5" i="1"/>
  <c r="A5" i="1"/>
  <c r="A4" i="1"/>
  <c r="B4" i="1"/>
  <c r="C4" i="1"/>
  <c r="F4" i="1"/>
  <c r="E4" i="1"/>
  <c r="D4" i="1"/>
  <c r="G4" i="1"/>
  <c r="H4" i="1"/>
  <c r="I4" i="1"/>
  <c r="BF4" i="1"/>
  <c r="BD4" i="1"/>
  <c r="BC4" i="1"/>
  <c r="BA4" i="1"/>
  <c r="AZ4" i="1"/>
  <c r="AD4" i="1"/>
  <c r="AC4" i="1"/>
  <c r="AB4" i="1"/>
  <c r="AA4" i="1"/>
  <c r="Z4" i="1"/>
  <c r="Y4" i="1"/>
  <c r="X4" i="1"/>
  <c r="W4" i="1"/>
  <c r="V4" i="1"/>
  <c r="U4" i="1"/>
  <c r="T4" i="1"/>
  <c r="S4" i="1"/>
  <c r="R4" i="1"/>
  <c r="Q4" i="1"/>
  <c r="P4" i="1"/>
  <c r="O4" i="1"/>
  <c r="N4" i="1"/>
  <c r="M4" i="1"/>
  <c r="L4" i="1"/>
  <c r="K4" i="1"/>
  <c r="J4" i="1"/>
  <c r="BE90" i="1"/>
  <c r="BE89" i="1"/>
  <c r="BE88" i="1"/>
  <c r="BE87" i="1"/>
  <c r="BE86" i="1"/>
  <c r="BE85" i="1"/>
  <c r="BE84" i="1"/>
  <c r="BE83" i="1"/>
  <c r="BE82" i="1"/>
  <c r="BE81" i="1"/>
  <c r="BE80" i="1"/>
  <c r="BE79" i="1"/>
  <c r="BE78" i="1"/>
  <c r="BE77" i="1"/>
  <c r="BE76" i="1"/>
  <c r="BE75" i="1"/>
  <c r="BE74" i="1"/>
  <c r="BE73" i="1"/>
  <c r="BE50" i="1"/>
  <c r="BE15" i="1"/>
  <c r="BE14" i="1"/>
  <c r="BE13" i="1"/>
  <c r="BE12" i="1"/>
  <c r="BE11" i="1"/>
  <c r="BE10" i="1"/>
  <c r="BE9" i="1"/>
  <c r="BE8" i="1"/>
  <c r="BE7" i="1"/>
  <c r="BE6" i="1"/>
  <c r="BE5" i="1"/>
  <c r="BE4" i="1"/>
  <c r="BE3" i="1"/>
  <c r="BB3" i="1"/>
  <c r="BB90" i="1"/>
  <c r="BB89" i="1"/>
  <c r="BB88" i="1"/>
  <c r="BB87" i="1"/>
  <c r="BB86" i="1"/>
  <c r="BB85" i="1"/>
  <c r="BB84" i="1"/>
  <c r="BB83" i="1"/>
  <c r="BB82" i="1"/>
  <c r="BB81" i="1"/>
  <c r="BB80" i="1"/>
  <c r="BB79" i="1"/>
  <c r="BB78" i="1"/>
  <c r="BB77" i="1"/>
  <c r="BB76" i="1"/>
  <c r="BB75" i="1"/>
  <c r="BB74" i="1"/>
  <c r="BB73" i="1"/>
  <c r="BB50" i="1"/>
  <c r="BB15" i="1"/>
  <c r="BB14" i="1"/>
  <c r="BB13" i="1"/>
  <c r="BB12" i="1"/>
  <c r="BB11" i="1"/>
  <c r="BB10" i="1"/>
  <c r="BB9" i="1"/>
  <c r="BB8" i="1"/>
  <c r="BB7" i="1"/>
  <c r="BB6" i="1"/>
  <c r="BB5" i="1"/>
  <c r="BB4" i="1"/>
  <c r="AY90" i="1"/>
  <c r="AY89" i="1"/>
  <c r="AY88" i="1"/>
  <c r="AY87" i="1"/>
  <c r="AY86" i="1"/>
  <c r="AY85" i="1"/>
  <c r="AY84" i="1"/>
  <c r="AY83" i="1"/>
  <c r="AY82" i="1"/>
  <c r="AY81" i="1"/>
  <c r="AY80" i="1"/>
  <c r="AY79" i="1"/>
  <c r="AY78" i="1"/>
  <c r="AY77" i="1"/>
  <c r="AY76" i="1"/>
  <c r="AY75" i="1"/>
  <c r="AY74" i="1"/>
  <c r="AY73" i="1"/>
  <c r="AY50" i="1"/>
  <c r="AY15" i="1"/>
  <c r="AY14" i="1"/>
  <c r="AY13" i="1"/>
  <c r="AY12" i="1"/>
  <c r="AY11" i="1"/>
  <c r="AY10" i="1"/>
  <c r="AY9" i="1"/>
  <c r="AY8" i="1"/>
  <c r="AY7" i="1"/>
  <c r="AY6" i="1"/>
  <c r="AY5" i="1"/>
  <c r="AY4" i="1"/>
  <c r="AY3" i="1"/>
  <c r="AU73" i="1"/>
  <c r="AU74" i="1"/>
  <c r="AU75" i="1"/>
  <c r="AU76" i="1"/>
  <c r="AU77" i="1"/>
  <c r="AU78" i="1"/>
  <c r="AU79" i="1"/>
  <c r="AU80" i="1"/>
  <c r="AU81" i="1"/>
  <c r="AU82" i="1"/>
  <c r="AU83" i="1"/>
  <c r="AU84" i="1"/>
  <c r="AU85" i="1"/>
  <c r="AU86" i="1"/>
  <c r="AU87" i="1"/>
  <c r="AU88" i="1"/>
  <c r="AU89" i="1"/>
  <c r="AU90" i="1"/>
  <c r="AU50" i="1"/>
  <c r="AR87" i="1"/>
  <c r="AR88" i="1"/>
  <c r="AR89" i="1"/>
  <c r="AR90" i="1"/>
  <c r="AR73" i="1"/>
  <c r="AR74" i="1"/>
  <c r="AR75" i="1"/>
  <c r="AR76" i="1"/>
  <c r="AR77" i="1"/>
  <c r="AR78" i="1"/>
  <c r="AR79" i="1"/>
  <c r="AR80" i="1"/>
  <c r="AR81" i="1"/>
  <c r="AR82" i="1"/>
  <c r="AR83" i="1"/>
  <c r="AR84" i="1"/>
  <c r="AR85" i="1"/>
  <c r="AR86" i="1"/>
  <c r="AR50" i="1"/>
  <c r="AO15" i="1"/>
  <c r="AO14" i="1"/>
  <c r="AO13" i="1"/>
  <c r="AO12" i="1"/>
  <c r="AO11" i="1"/>
  <c r="AO10" i="1"/>
  <c r="AO9" i="1"/>
  <c r="AO8" i="1"/>
  <c r="AO7" i="1"/>
  <c r="AO6" i="1"/>
  <c r="AO5" i="1"/>
  <c r="AO4" i="1"/>
  <c r="AO3" i="1"/>
  <c r="AM3" i="1"/>
</calcChain>
</file>

<file path=xl/sharedStrings.xml><?xml version="1.0" encoding="utf-8"?>
<sst xmlns="http://schemas.openxmlformats.org/spreadsheetml/2006/main" count="188" uniqueCount="87">
  <si>
    <t>Nazwa dewelopera</t>
  </si>
  <si>
    <t>Forma prawna dewelopera</t>
  </si>
  <si>
    <t>Nr KRS</t>
  </si>
  <si>
    <t>Nr wpisu do CEiDG</t>
  </si>
  <si>
    <t>Nr NIP</t>
  </si>
  <si>
    <t>Nr REGON</t>
  </si>
  <si>
    <t>Nr telefonu</t>
  </si>
  <si>
    <t>Adres poczty elektronicznej</t>
  </si>
  <si>
    <t>Nr faxu</t>
  </si>
  <si>
    <t>Adres strony internetowej dewelopera</t>
  </si>
  <si>
    <t>Województwo adresu siedziby/głównego miejsca wykonywania działalności gospodarczej dewelopera</t>
  </si>
  <si>
    <t>Powiat adresu siedziby/głównego miejsca wykonywania działalności gospodarczej dewelopera</t>
  </si>
  <si>
    <t>Gmina adresu siedziby/głównego miejsca wykonywania działalności gospodarczej dewelopera</t>
  </si>
  <si>
    <t>Miejscowość adresu siedziby/głównego miejsca wykonywania działalności gospodarczej dewelopera</t>
  </si>
  <si>
    <t>Ulica adresu siedziby/głównego miejsca wykonywania działalności gospodarczej dewelopera</t>
  </si>
  <si>
    <t>Nr nieruchomości adresu siedziby/głównego miejsca wykonywania działalności gospodarczej dewelopera</t>
  </si>
  <si>
    <t>Nr lokalu adresu siedziby/głównego miejsca wykonywania działalności gospodarczej dewelopera</t>
  </si>
  <si>
    <t>Kod pocztowy adresu siedziby/głównego miejsca wykonywania działalności gospodarczej dewelopera</t>
  </si>
  <si>
    <t>Województwo adresu lokalu, w którym prowadzona jest sprzedaż</t>
  </si>
  <si>
    <t>Powiat adresu lokalu, w którym prowadzona jest sprzedaż</t>
  </si>
  <si>
    <t>Gmina adresu lokalu, w którym prowadzona jest sprzedaż</t>
  </si>
  <si>
    <t>Miejscowość adresu lokalu, w którym prowadzona jest sprzedaż</t>
  </si>
  <si>
    <t>Ulica adresu lokalu, w którym prowadzona jest sprzedaż</t>
  </si>
  <si>
    <t>Nr nieruchomości adresu lokalu, w którym prowadzona jest sprzedaż</t>
  </si>
  <si>
    <t>Nr lokalu adresu lokalu, w którym prowadzona jest sprzedaż</t>
  </si>
  <si>
    <t>Kod pocztowy adresu lokalu, w którym prowadzona jest sprzedaż</t>
  </si>
  <si>
    <t>Dodatkowe lokalizacje, w których prowadzona jest sprzedaż</t>
  </si>
  <si>
    <t>Sposób kontaktu nabywcy z deweloperem</t>
  </si>
  <si>
    <t>Województwo lokalizacji przedsięwzięcia deweloperskiego lub zadania inwestycyjnego</t>
  </si>
  <si>
    <t>Powiat lokalizacji przedsięwzięcia deweloperskiego lub zadania inwestycyjnego</t>
  </si>
  <si>
    <t>Gmina lokalizacji przedsięwzięcia deweloperskiego lub zadania inwestycyjnego</t>
  </si>
  <si>
    <t>Miejscowość lokalizacji przedsięwzięcia deweloperskiego lub zadania inwestycyjnego</t>
  </si>
  <si>
    <t>Ulica lokalizacji przedsięwzięcia deweloperskiego lub zadania inwestycyjnego</t>
  </si>
  <si>
    <t>Nr nieruchomości lokalizacji przedsięwzięcia deweloperskiego lub zadania inwestycyjnego</t>
  </si>
  <si>
    <t>Kod pocztowy lokalizacji przedsięwzięcia deweloperskiego lub zadania inwestycyjnego</t>
  </si>
  <si>
    <t>Rodzaj nieruchomości: lokal mieszkalny, dom jednorodzinny</t>
  </si>
  <si>
    <t>Nr lokalu lub domu jednorodzinnego nadany przez dewelopera</t>
  </si>
  <si>
    <t>Cena m 2 powierzchni użytkowej lokalu mieszkalnego / domu jednorodzinnego [zł]</t>
  </si>
  <si>
    <t>Data od której cena obowiązuje cena m 2 powierzchni użytkowej lokalu mieszkalnego / domu jednorodzinnego</t>
  </si>
  <si>
    <t>Cena lokalu mieszkalnego lub domu jednorodzinnego będących przedmiotem umowy stanowiąca iloczyn ceny m2 oraz powierzchni [zł]</t>
  </si>
  <si>
    <t>Data od której cena obowiązuje cena lokalu mieszkalnego lub domu jednorodzinnego będących przedmiotem umowy stanowiąca iloczyn ceny m2 oraz powierzchni</t>
  </si>
  <si>
    <t>Cena lokalu mieszkalnego lub domu jednorodzinnego uwzględniająca cenę lokalu stanowiącą iloczyn powierzchni oraz metrażu i innych składowych ceny, o których mowa w art. 19a ust. 1 pkt 1), 2) lub 3) [zł]</t>
  </si>
  <si>
    <t>Data od której obowiązuje cena lokalu mieszkalnego lub domu jednorodzinnego uwzględniająca cenę lokalu stanowiącą iloczyn powierzchni oraz metrażu i innych składowych ceny, o których mowa w art. 19a ust. 1 pkt 1), 2) lub 3)</t>
  </si>
  <si>
    <t>Rodzaj części nieruchomości będących przedmiotem umowy</t>
  </si>
  <si>
    <t>Oznaczenie części nieruchomości nadane przez dewelopera</t>
  </si>
  <si>
    <t>Cena części nieruchomości, będących przedmiotem umowy [zł]</t>
  </si>
  <si>
    <t>Data od której obowiązuje cena części nieruchomości, będących przedmiotem umowy</t>
  </si>
  <si>
    <t>Rodzaj pomieszczeń przynależnych, o których mowa w art. 2 ust. 4 ustawy z dnia 24 czerwca 1994 r. o własności lokali</t>
  </si>
  <si>
    <t>Oznaczenie pomieszczeń przynależnych, o których mowa w art. 2 ust. 4 ustawy z dnia 24 czerwca 1994 r. o własności lokali</t>
  </si>
  <si>
    <t>Wyszczególnienie cen pomieszczeń przynależnych, o których mowa w art. 2 ust. 4 ustawy z dnia 24 czerwca 1994 r. o własności lokali [zł]</t>
  </si>
  <si>
    <t>Data od której obowiązuje cena wyszczególnionych pomieszczeń przynależnych, o których mowa w art. 2 ust. 4 ustawy z dnia 24 czerwca 1994 r. o własności lokali</t>
  </si>
  <si>
    <t>Wyszczególnienie praw niezbędnych do korzystania z lokalu mieszkalnego lub domu jednorodzinnego</t>
  </si>
  <si>
    <t>Wartość praw niezbędnych do korzystania z lokalu mieszkalnego lub domu jednorodzinnego [zł]</t>
  </si>
  <si>
    <t>Data od której obowiązuje cena wartości praw niezbędnych do korzystania z lokalu mieszkalnego lub domu jednorodzinnego</t>
  </si>
  <si>
    <t>Wyszczególnienie rodzajów innych świadczeń pieniężnych, które nabywca zobowiązany jest spełnić na rzecz dewelopera w wykonaniu umowy przenoszącej własność</t>
  </si>
  <si>
    <t>Wartość innych świadczeń pieniężnych, które nabywca zobowiązany jest spełnić na rzecz dewelopera w wykonaniu umowy przenoszącej własność [zł]</t>
  </si>
  <si>
    <t>Data od której obowiązuje cena wartości innych świadczeń pieniężnych, które nabywca zobowiązany jest spełnić na rzecz dewelopera w wykonaniu umowy przenoszącej własność</t>
  </si>
  <si>
    <t>Adres strony internetowej, pod którym dostępny jest prospekt informacyjny</t>
  </si>
  <si>
    <t>SPÓŁKA Z OGRANICZONĄ ODPOWIEDZIALNOŚCIĄ</t>
  </si>
  <si>
    <t>Spółka zarejestrowana w KRS</t>
  </si>
  <si>
    <t>48 22-847-91-86</t>
  </si>
  <si>
    <t>mazowieckie</t>
  </si>
  <si>
    <t>warszawski</t>
  </si>
  <si>
    <t>Mokotów</t>
  </si>
  <si>
    <t>Warszawa</t>
  </si>
  <si>
    <t>ul. Bartycka</t>
  </si>
  <si>
    <t>U1</t>
  </si>
  <si>
    <t>00-716</t>
  </si>
  <si>
    <t>Osobisty; Telefon; Email</t>
  </si>
  <si>
    <t>Lokal mieszkalny</t>
  </si>
  <si>
    <t>Z lokalem związane jest prawo do ułamkowej części nieruchomości wspólnej stanowiącej części wspólne budynku i działki gruntu na których zbudowany zostanie budynek</t>
  </si>
  <si>
    <t>-</t>
  </si>
  <si>
    <t>Miejsce postojowe</t>
  </si>
  <si>
    <t>APM MARYSIN VII SPÓŁKA Z OGRANICZONĄ ODPOWIEDZIALNOŚCIĄ</t>
  </si>
  <si>
    <t>0001125569</t>
  </si>
  <si>
    <t>https://marysin7.apm-development.com.pl/</t>
  </si>
  <si>
    <t>Wawer</t>
  </si>
  <si>
    <t>ul. Bluszczowa</t>
  </si>
  <si>
    <t>04-234</t>
  </si>
  <si>
    <t>https://marysin7.apm-development.com.pl/pliki-do-pobrania/</t>
  </si>
  <si>
    <t>Pomieszczenie przynależne</t>
  </si>
  <si>
    <t>Komórka lokatorska</t>
  </si>
  <si>
    <t>X</t>
  </si>
  <si>
    <t>ul. Okularowa 8; 04-234 Warszawa</t>
  </si>
  <si>
    <r>
      <rPr>
        <b/>
        <u/>
        <sz val="10"/>
        <color indexed="8"/>
        <rFont val="Helvetica Neue"/>
        <charset val="238"/>
      </rPr>
      <t>sprzedaz@apm-development.pl</t>
    </r>
  </si>
  <si>
    <t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t>
  </si>
  <si>
    <t>Ceny-ofertowe-mieszkan-dewelopera-apartamenty-marysin-VII-2025-10-18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</si>
</sst>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7">
    <font>
      <sz val="10"/>
      <color indexed="8"/>
      <name val="Helvetica Neue"/>
    </font>
    <font>
      <b/>
      <sz val="10"/>
      <color indexed="8"/>
      <name val="Helvetica Neue"/>
    </font>
    <font>
      <u/>
      <sz val="10"/>
      <color theme="10"/>
      <name val="Helvetica Neue"/>
    </font>
    <font>
      <b/>
      <sz val="10"/>
      <color indexed="8"/>
      <name val="Helvetica Neue"/>
      <charset val="238"/>
    </font>
    <font>
      <sz val="10"/>
      <color indexed="8"/>
      <name val="Helvetica Neue"/>
      <charset val="238"/>
    </font>
    <font>
      <b/>
      <u/>
      <sz val="10"/>
      <color indexed="8"/>
      <name val="Helvetica Neue"/>
      <charset val="238"/>
    </font>
    <font>
      <b/>
      <u/>
      <sz val="10"/>
      <color theme="10"/>
      <name val="Helvetica Neu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 style="thin">
        <color indexed="11"/>
      </top>
      <bottom style="thin">
        <color indexed="10"/>
      </bottom>
      <diagonal/>
    </border>
  </borders>
  <cellStyleXfs count="2">
    <xf numFmtId="0" fontId="0" fillId="0" borderId="0" applyNumberFormat="0" applyFill="0" applyBorder="0" applyProtection="0">
      <alignment vertical="top" wrapText="1"/>
    </xf>
    <xf numFmtId="0" fontId="2" fillId="0" borderId="0" applyNumberFormat="0" applyFill="0" applyBorder="0" applyAlignment="0" applyProtection="0">
      <alignment vertical="top" wrapText="1"/>
    </xf>
  </cellStyleXfs>
  <cellXfs count="35">
    <xf numFmtId="0" fontId="0" fillId="0" borderId="0" xfId="0">
      <alignment vertical="top" wrapText="1"/>
    </xf>
    <xf numFmtId="0" fontId="0" fillId="0" borderId="0" xfId="0" applyAlignment="1">
      <alignment horizontal="center" vertical="center"/>
    </xf>
    <xf numFmtId="0" fontId="0" fillId="0" borderId="0" xfId="0" applyNumberFormat="1" applyAlignment="1">
      <alignment vertical="top"/>
    </xf>
    <xf numFmtId="0" fontId="0" fillId="0" borderId="0" xfId="0" applyNumberFormat="1" applyAlignment="1">
      <alignment horizontal="center" vertical="top"/>
    </xf>
    <xf numFmtId="49" fontId="1" fillId="2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Alignment="1">
      <alignment horizontal="center" vertical="center" wrapText="1"/>
    </xf>
    <xf numFmtId="4" fontId="0" fillId="0" borderId="2" xfId="0" applyNumberForma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0" xfId="0" applyNumberFormat="1" applyAlignment="1">
      <alignment vertical="center"/>
    </xf>
    <xf numFmtId="4" fontId="0" fillId="0" borderId="3" xfId="0" applyNumberFormat="1" applyBorder="1" applyAlignment="1">
      <alignment vertical="center"/>
    </xf>
    <xf numFmtId="0" fontId="0" fillId="0" borderId="3" xfId="0" applyBorder="1" applyAlignment="1">
      <alignment vertical="center"/>
    </xf>
    <xf numFmtId="49" fontId="0" fillId="0" borderId="2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49" fontId="0" fillId="3" borderId="3" xfId="0" applyNumberFormat="1" applyFill="1" applyBorder="1" applyAlignment="1">
      <alignment horizontal="center" vertical="center"/>
    </xf>
    <xf numFmtId="164" fontId="0" fillId="3" borderId="3" xfId="0" applyNumberFormat="1" applyFill="1" applyBorder="1" applyAlignment="1">
      <alignment horizontal="center" vertical="center"/>
    </xf>
    <xf numFmtId="49" fontId="0" fillId="0" borderId="3" xfId="0" applyNumberFormat="1" applyFill="1" applyBorder="1" applyAlignment="1">
      <alignment horizontal="center" vertical="center"/>
    </xf>
    <xf numFmtId="1" fontId="0" fillId="0" borderId="2" xfId="0" applyNumberFormat="1" applyBorder="1" applyAlignment="1">
      <alignment horizontal="center" vertical="center"/>
    </xf>
    <xf numFmtId="49" fontId="0" fillId="4" borderId="3" xfId="0" applyNumberFormat="1" applyFill="1" applyBorder="1" applyAlignment="1">
      <alignment horizontal="center" vertical="center"/>
    </xf>
    <xf numFmtId="49" fontId="0" fillId="5" borderId="3" xfId="0" applyNumberForma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/>
    </xf>
    <xf numFmtId="49" fontId="4" fillId="4" borderId="3" xfId="0" applyNumberFormat="1" applyFont="1" applyFill="1" applyBorder="1" applyAlignment="1">
      <alignment horizontal="center" vertical="center"/>
    </xf>
    <xf numFmtId="49" fontId="4" fillId="5" borderId="3" xfId="0" applyNumberFormat="1" applyFont="1" applyFill="1" applyBorder="1" applyAlignment="1">
      <alignment horizontal="center" vertical="center"/>
    </xf>
    <xf numFmtId="49" fontId="3" fillId="6" borderId="2" xfId="0" applyNumberFormat="1" applyFont="1" applyFill="1" applyBorder="1" applyAlignment="1">
      <alignment horizontal="center" vertical="center"/>
    </xf>
    <xf numFmtId="49" fontId="3" fillId="6" borderId="4" xfId="0" applyNumberFormat="1" applyFont="1" applyFill="1" applyBorder="1" applyAlignment="1">
      <alignment horizontal="center" vertical="center"/>
    </xf>
    <xf numFmtId="0" fontId="3" fillId="6" borderId="2" xfId="0" quotePrefix="1" applyNumberFormat="1" applyFont="1" applyFill="1" applyBorder="1" applyAlignment="1">
      <alignment horizontal="center" vertical="center"/>
    </xf>
    <xf numFmtId="0" fontId="3" fillId="6" borderId="2" xfId="0" applyNumberFormat="1" applyFont="1" applyFill="1" applyBorder="1" applyAlignment="1">
      <alignment horizontal="center" vertical="center"/>
    </xf>
    <xf numFmtId="49" fontId="6" fillId="6" borderId="2" xfId="1" applyNumberFormat="1" applyFont="1" applyFill="1" applyBorder="1" applyAlignment="1">
      <alignment horizontal="center" vertical="center"/>
    </xf>
    <xf numFmtId="164" fontId="3" fillId="6" borderId="3" xfId="0" applyNumberFormat="1" applyFont="1" applyFill="1" applyBorder="1" applyAlignment="1">
      <alignment horizontal="center" vertical="center"/>
    </xf>
    <xf numFmtId="49" fontId="3" fillId="6" borderId="2" xfId="0" applyNumberFormat="1" applyFont="1" applyFill="1" applyBorder="1" applyAlignment="1">
      <alignment vertical="center"/>
    </xf>
  </cellXfs>
  <cellStyles count="2">
    <cellStyle name="Hiperłącze" xfId="1" builtinId="8"/>
    <cellStyle name="Normalny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BDC0BF"/>
      <rgbColor rgb="FFA5A5A5"/>
      <rgbColor rgb="FF3F3F3F"/>
      <rgbColor rgb="FFDBDBDB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AIA%20Apartamenty%20Nowy%20Marysin%20VII\Cennik\CENNIK%20-%20Marysin%20VII%20-%2020.10.2023.xlsx" TargetMode="External"/><Relationship Id="rId1" Type="http://schemas.openxmlformats.org/officeDocument/2006/relationships/externalLinkPath" Target="file:///W:\AIA%20Apartamenty%20Nowy%20Marysin%20VII\Cennik\CENNIK%20-%20Marysin%20VII%20-%2020.10.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ieszkania"/>
      <sheetName val="Komórki"/>
      <sheetName val="Garaże"/>
      <sheetName val="Plan sprzedaży"/>
      <sheetName val="Cennik ofertowy"/>
    </sheetNames>
    <sheetDataSet>
      <sheetData sheetId="0">
        <row r="8">
          <cell r="D8">
            <v>1</v>
          </cell>
          <cell r="O8">
            <v>16500</v>
          </cell>
          <cell r="Q8">
            <v>722865</v>
          </cell>
        </row>
        <row r="9">
          <cell r="D9">
            <v>2</v>
          </cell>
          <cell r="O9">
            <v>16400</v>
          </cell>
          <cell r="Q9">
            <v>1438936</v>
          </cell>
        </row>
        <row r="10">
          <cell r="D10">
            <v>3</v>
          </cell>
          <cell r="O10">
            <v>16400</v>
          </cell>
          <cell r="Q10">
            <v>1000564</v>
          </cell>
        </row>
        <row r="11">
          <cell r="D11">
            <v>4</v>
          </cell>
          <cell r="O11">
            <v>16500</v>
          </cell>
          <cell r="Q11">
            <v>765105</v>
          </cell>
        </row>
        <row r="12">
          <cell r="D12">
            <v>5</v>
          </cell>
          <cell r="O12">
            <v>16500</v>
          </cell>
          <cell r="Q12">
            <v>763785</v>
          </cell>
        </row>
        <row r="13">
          <cell r="D13">
            <v>6</v>
          </cell>
          <cell r="O13">
            <v>16500</v>
          </cell>
          <cell r="Q13">
            <v>827145</v>
          </cell>
        </row>
        <row r="14">
          <cell r="D14">
            <v>7</v>
          </cell>
          <cell r="O14">
            <v>16800</v>
          </cell>
          <cell r="Q14">
            <v>428568</v>
          </cell>
        </row>
        <row r="15">
          <cell r="D15">
            <v>8</v>
          </cell>
          <cell r="O15">
            <v>16600</v>
          </cell>
          <cell r="Q15">
            <v>1024552</v>
          </cell>
        </row>
        <row r="16">
          <cell r="D16">
            <v>9</v>
          </cell>
          <cell r="O16">
            <v>16600</v>
          </cell>
          <cell r="Q16">
            <v>1014260</v>
          </cell>
        </row>
        <row r="17">
          <cell r="D17">
            <v>10</v>
          </cell>
          <cell r="O17">
            <v>16700</v>
          </cell>
          <cell r="Q17">
            <v>774379</v>
          </cell>
        </row>
        <row r="18">
          <cell r="D18">
            <v>11</v>
          </cell>
          <cell r="O18">
            <v>16700</v>
          </cell>
          <cell r="Q18">
            <v>773043</v>
          </cell>
        </row>
        <row r="19">
          <cell r="D19">
            <v>12</v>
          </cell>
          <cell r="O19">
            <v>16600</v>
          </cell>
          <cell r="Q19">
            <v>1452832</v>
          </cell>
        </row>
        <row r="20">
          <cell r="D20">
            <v>13</v>
          </cell>
          <cell r="O20">
            <v>16700</v>
          </cell>
          <cell r="Q20">
            <v>731627</v>
          </cell>
        </row>
        <row r="21">
          <cell r="D21">
            <v>14</v>
          </cell>
          <cell r="O21">
            <v>16900</v>
          </cell>
          <cell r="Q21">
            <v>431119</v>
          </cell>
        </row>
        <row r="22">
          <cell r="D22">
            <v>15</v>
          </cell>
          <cell r="O22">
            <v>16700</v>
          </cell>
          <cell r="Q22">
            <v>1030724</v>
          </cell>
        </row>
        <row r="23">
          <cell r="D23">
            <v>16</v>
          </cell>
          <cell r="O23">
            <v>16700</v>
          </cell>
          <cell r="Q23">
            <v>1020370</v>
          </cell>
        </row>
        <row r="24">
          <cell r="D24">
            <v>17</v>
          </cell>
          <cell r="O24">
            <v>16800</v>
          </cell>
          <cell r="Q24">
            <v>779016</v>
          </cell>
        </row>
        <row r="25">
          <cell r="D25">
            <v>18</v>
          </cell>
          <cell r="O25">
            <v>16800</v>
          </cell>
          <cell r="Q25">
            <v>777672</v>
          </cell>
        </row>
        <row r="26">
          <cell r="D26">
            <v>19</v>
          </cell>
          <cell r="O26">
            <v>16700</v>
          </cell>
          <cell r="Q26">
            <v>1461584</v>
          </cell>
        </row>
        <row r="27">
          <cell r="D27">
            <v>20</v>
          </cell>
          <cell r="O27">
            <v>16800</v>
          </cell>
          <cell r="Q27">
            <v>736008</v>
          </cell>
        </row>
        <row r="28">
          <cell r="D28">
            <v>21</v>
          </cell>
          <cell r="O28">
            <v>17000</v>
          </cell>
          <cell r="Q28">
            <v>433670</v>
          </cell>
        </row>
        <row r="29">
          <cell r="D29">
            <v>22</v>
          </cell>
          <cell r="O29">
            <v>16800</v>
          </cell>
          <cell r="Q29">
            <v>1036896</v>
          </cell>
        </row>
        <row r="30">
          <cell r="D30">
            <v>23</v>
          </cell>
          <cell r="O30">
            <v>16800</v>
          </cell>
          <cell r="Q30">
            <v>1026480</v>
          </cell>
        </row>
        <row r="31">
          <cell r="D31">
            <v>24</v>
          </cell>
          <cell r="O31">
            <v>16900</v>
          </cell>
          <cell r="Q31">
            <v>783653</v>
          </cell>
        </row>
        <row r="32">
          <cell r="D32">
            <v>25</v>
          </cell>
          <cell r="O32">
            <v>16900</v>
          </cell>
          <cell r="Q32">
            <v>782301</v>
          </cell>
        </row>
        <row r="33">
          <cell r="D33">
            <v>26</v>
          </cell>
          <cell r="O33">
            <v>16800</v>
          </cell>
          <cell r="Q33">
            <v>1470336</v>
          </cell>
        </row>
        <row r="34">
          <cell r="D34">
            <v>27</v>
          </cell>
          <cell r="O34">
            <v>16900</v>
          </cell>
          <cell r="Q34">
            <v>740389</v>
          </cell>
        </row>
        <row r="35">
          <cell r="D35">
            <v>28</v>
          </cell>
          <cell r="O35">
            <v>17250</v>
          </cell>
          <cell r="Q35">
            <v>440047.5</v>
          </cell>
        </row>
        <row r="36">
          <cell r="D36">
            <v>29</v>
          </cell>
          <cell r="O36">
            <v>16900</v>
          </cell>
          <cell r="Q36">
            <v>1043068</v>
          </cell>
        </row>
        <row r="37">
          <cell r="D37">
            <v>30</v>
          </cell>
          <cell r="O37">
            <v>16900</v>
          </cell>
          <cell r="Q37">
            <v>1032590</v>
          </cell>
        </row>
        <row r="38">
          <cell r="D38">
            <v>31</v>
          </cell>
          <cell r="O38">
            <v>17000</v>
          </cell>
          <cell r="Q38">
            <v>788290</v>
          </cell>
        </row>
        <row r="39">
          <cell r="D39">
            <v>32</v>
          </cell>
          <cell r="O39">
            <v>17000</v>
          </cell>
          <cell r="Q39">
            <v>786930</v>
          </cell>
        </row>
        <row r="40">
          <cell r="D40">
            <v>33</v>
          </cell>
          <cell r="O40">
            <v>17000</v>
          </cell>
          <cell r="Q40">
            <v>837590</v>
          </cell>
        </row>
        <row r="41">
          <cell r="D41">
            <v>34</v>
          </cell>
          <cell r="O41">
            <v>17000</v>
          </cell>
          <cell r="Q41">
            <v>744770</v>
          </cell>
        </row>
        <row r="42">
          <cell r="D42">
            <v>35</v>
          </cell>
          <cell r="O42">
            <v>17500</v>
          </cell>
          <cell r="Q42">
            <v>446425</v>
          </cell>
        </row>
        <row r="43">
          <cell r="D43">
            <v>36</v>
          </cell>
          <cell r="O43">
            <v>17000</v>
          </cell>
          <cell r="Q43">
            <v>1049240</v>
          </cell>
        </row>
        <row r="44">
          <cell r="D44">
            <v>37</v>
          </cell>
          <cell r="O44">
            <v>17000</v>
          </cell>
          <cell r="Q44">
            <v>1038700</v>
          </cell>
        </row>
        <row r="45">
          <cell r="D45">
            <v>38</v>
          </cell>
          <cell r="O45">
            <v>17250</v>
          </cell>
          <cell r="Q45">
            <v>799882.5</v>
          </cell>
        </row>
        <row r="46">
          <cell r="D46">
            <v>39</v>
          </cell>
          <cell r="O46">
            <v>17250</v>
          </cell>
          <cell r="Q46">
            <v>798502.5</v>
          </cell>
        </row>
        <row r="47">
          <cell r="D47">
            <v>40</v>
          </cell>
          <cell r="O47">
            <v>17250</v>
          </cell>
          <cell r="Q47">
            <v>849907.5</v>
          </cell>
        </row>
        <row r="48">
          <cell r="D48">
            <v>41</v>
          </cell>
          <cell r="O48">
            <v>17250</v>
          </cell>
          <cell r="Q48">
            <v>755722.5</v>
          </cell>
        </row>
      </sheetData>
      <sheetData sheetId="1">
        <row r="8">
          <cell r="C8" t="str">
            <v>K.1</v>
          </cell>
          <cell r="K8">
            <v>31880.107980000001</v>
          </cell>
        </row>
        <row r="9">
          <cell r="C9" t="str">
            <v>K.2</v>
          </cell>
          <cell r="K9">
            <v>33078.608279999993</v>
          </cell>
        </row>
        <row r="10">
          <cell r="C10" t="str">
            <v>K.3</v>
          </cell>
          <cell r="K10">
            <v>33078.608279999993</v>
          </cell>
        </row>
        <row r="11">
          <cell r="C11" t="str">
            <v>K.4</v>
          </cell>
          <cell r="K11">
            <v>33078.608279999993</v>
          </cell>
        </row>
        <row r="12">
          <cell r="C12" t="str">
            <v>K.5</v>
          </cell>
          <cell r="K12">
            <v>33078.608279999993</v>
          </cell>
        </row>
        <row r="13">
          <cell r="C13" t="str">
            <v>K.6</v>
          </cell>
          <cell r="K13">
            <v>31720.307939999999</v>
          </cell>
        </row>
      </sheetData>
      <sheetData sheetId="2">
        <row r="8">
          <cell r="C8">
            <v>1</v>
          </cell>
          <cell r="I8">
            <v>45999.997199999998</v>
          </cell>
        </row>
        <row r="9">
          <cell r="C9">
            <v>2</v>
          </cell>
          <cell r="I9">
            <v>45999.997199999998</v>
          </cell>
        </row>
        <row r="10">
          <cell r="C10">
            <v>3</v>
          </cell>
          <cell r="I10">
            <v>45999.997199999998</v>
          </cell>
        </row>
        <row r="11">
          <cell r="C11">
            <v>4</v>
          </cell>
          <cell r="I11">
            <v>45999.997199999998</v>
          </cell>
        </row>
        <row r="12">
          <cell r="C12">
            <v>5</v>
          </cell>
          <cell r="I12">
            <v>45999.997199999998</v>
          </cell>
        </row>
        <row r="13">
          <cell r="C13">
            <v>6</v>
          </cell>
          <cell r="I13">
            <v>45999.997199999998</v>
          </cell>
        </row>
        <row r="14">
          <cell r="C14">
            <v>7</v>
          </cell>
          <cell r="I14">
            <v>45999.997199999998</v>
          </cell>
        </row>
        <row r="15">
          <cell r="C15">
            <v>8</v>
          </cell>
          <cell r="I15">
            <v>45999.997199999998</v>
          </cell>
        </row>
        <row r="16">
          <cell r="C16">
            <v>9</v>
          </cell>
          <cell r="I16">
            <v>45999.997199999998</v>
          </cell>
        </row>
        <row r="17">
          <cell r="C17">
            <v>10</v>
          </cell>
          <cell r="I17">
            <v>45999.997199999998</v>
          </cell>
        </row>
        <row r="18">
          <cell r="C18">
            <v>11</v>
          </cell>
          <cell r="I18">
            <v>45999.997199999998</v>
          </cell>
        </row>
        <row r="19">
          <cell r="C19">
            <v>12</v>
          </cell>
          <cell r="I19">
            <v>45999.997199999998</v>
          </cell>
        </row>
        <row r="20">
          <cell r="C20">
            <v>13</v>
          </cell>
          <cell r="I20">
            <v>45999.997199999998</v>
          </cell>
        </row>
        <row r="21">
          <cell r="C21">
            <v>14</v>
          </cell>
          <cell r="I21">
            <v>45999.997199999998</v>
          </cell>
        </row>
        <row r="22">
          <cell r="C22">
            <v>15</v>
          </cell>
          <cell r="I22">
            <v>45999.997199999998</v>
          </cell>
        </row>
        <row r="23">
          <cell r="C23">
            <v>16</v>
          </cell>
          <cell r="I23">
            <v>45999.997199999998</v>
          </cell>
        </row>
        <row r="24">
          <cell r="C24">
            <v>17</v>
          </cell>
          <cell r="I24">
            <v>45999.997199999998</v>
          </cell>
        </row>
        <row r="25">
          <cell r="C25">
            <v>18</v>
          </cell>
          <cell r="I25">
            <v>45999.997199999998</v>
          </cell>
        </row>
        <row r="26">
          <cell r="C26">
            <v>19</v>
          </cell>
          <cell r="I26">
            <v>45999.997199999998</v>
          </cell>
        </row>
        <row r="27">
          <cell r="C27">
            <v>20</v>
          </cell>
          <cell r="I27">
            <v>45999.997199999998</v>
          </cell>
        </row>
        <row r="28">
          <cell r="C28">
            <v>21</v>
          </cell>
          <cell r="I28">
            <v>45999.997199999998</v>
          </cell>
        </row>
        <row r="29">
          <cell r="C29">
            <v>22</v>
          </cell>
          <cell r="I29">
            <v>45999.997199999998</v>
          </cell>
        </row>
        <row r="30">
          <cell r="C30">
            <v>23</v>
          </cell>
          <cell r="I30">
            <v>45999.997199999998</v>
          </cell>
        </row>
        <row r="31">
          <cell r="C31">
            <v>24</v>
          </cell>
          <cell r="I31">
            <v>45999.997199999998</v>
          </cell>
        </row>
        <row r="32">
          <cell r="C32">
            <v>25</v>
          </cell>
          <cell r="I32">
            <v>45999.997199999998</v>
          </cell>
        </row>
        <row r="33">
          <cell r="C33">
            <v>26</v>
          </cell>
          <cell r="I33">
            <v>45999.997199999998</v>
          </cell>
        </row>
        <row r="34">
          <cell r="C34">
            <v>27</v>
          </cell>
          <cell r="I34">
            <v>45999.997199999998</v>
          </cell>
        </row>
        <row r="35">
          <cell r="C35">
            <v>28</v>
          </cell>
          <cell r="I35">
            <v>45999.997199999998</v>
          </cell>
        </row>
        <row r="36">
          <cell r="C36">
            <v>29</v>
          </cell>
          <cell r="I36">
            <v>45999.997199999998</v>
          </cell>
        </row>
        <row r="37">
          <cell r="C37" t="str">
            <v>30-31</v>
          </cell>
          <cell r="I37">
            <v>69000.001199999999</v>
          </cell>
        </row>
        <row r="38">
          <cell r="C38">
            <v>32</v>
          </cell>
          <cell r="I38">
            <v>45999.997199999998</v>
          </cell>
        </row>
        <row r="39">
          <cell r="C39">
            <v>33</v>
          </cell>
          <cell r="I39">
            <v>45999.997199999998</v>
          </cell>
        </row>
        <row r="40">
          <cell r="C40">
            <v>34</v>
          </cell>
          <cell r="I40">
            <v>45999.997199999998</v>
          </cell>
        </row>
        <row r="41">
          <cell r="C41" t="str">
            <v>35-36</v>
          </cell>
          <cell r="I41">
            <v>69000.001199999999</v>
          </cell>
        </row>
        <row r="42">
          <cell r="C42">
            <v>37</v>
          </cell>
          <cell r="I42">
            <v>45999.997199999998</v>
          </cell>
        </row>
        <row r="43">
          <cell r="C43">
            <v>38</v>
          </cell>
          <cell r="I43">
            <v>45999.997199999998</v>
          </cell>
        </row>
        <row r="44">
          <cell r="C44">
            <v>39</v>
          </cell>
          <cell r="I44">
            <v>45999.997199999998</v>
          </cell>
        </row>
        <row r="45">
          <cell r="C45" t="str">
            <v>40-41</v>
          </cell>
          <cell r="I45">
            <v>69000.001199999999</v>
          </cell>
        </row>
        <row r="46">
          <cell r="C46">
            <v>42</v>
          </cell>
          <cell r="I46">
            <v>45999.997199999998</v>
          </cell>
        </row>
        <row r="47">
          <cell r="C47">
            <v>43</v>
          </cell>
          <cell r="I47">
            <v>45999.997199999998</v>
          </cell>
        </row>
        <row r="48">
          <cell r="C48">
            <v>44</v>
          </cell>
          <cell r="I48">
            <v>45999.997199999998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000000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584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/>
            <a:uFillTx/>
            <a:latin typeface="Helvetica Neue Medium"/>
            <a:ea typeface="Helvetica Neue Medium"/>
            <a:cs typeface="Helvetica Neue Medium"/>
            <a:sym typeface="Helvetica Neue Medium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augustowka.apm-development.com.pl/" TargetMode="External"/><Relationship Id="rId18" Type="http://schemas.openxmlformats.org/officeDocument/2006/relationships/hyperlink" Target="https://augustowka.apm-development.com.pl/" TargetMode="External"/><Relationship Id="rId26" Type="http://schemas.openxmlformats.org/officeDocument/2006/relationships/hyperlink" Target="https://augustowka.apm-development.com.pl/" TargetMode="External"/><Relationship Id="rId39" Type="http://schemas.openxmlformats.org/officeDocument/2006/relationships/hyperlink" Target="https://augustowka.apm-development.com.pl/" TargetMode="External"/><Relationship Id="rId21" Type="http://schemas.openxmlformats.org/officeDocument/2006/relationships/hyperlink" Target="https://augustowka.apm-development.com.pl/" TargetMode="External"/><Relationship Id="rId34" Type="http://schemas.openxmlformats.org/officeDocument/2006/relationships/hyperlink" Target="https://augustowka.apm-development.com.pl/" TargetMode="External"/><Relationship Id="rId42" Type="http://schemas.openxmlformats.org/officeDocument/2006/relationships/hyperlink" Target="https://augustowka.apm-development.com.pl/" TargetMode="External"/><Relationship Id="rId47" Type="http://schemas.openxmlformats.org/officeDocument/2006/relationships/hyperlink" Target="https://augustowka.apm-development.com.pl/" TargetMode="External"/><Relationship Id="rId50" Type="http://schemas.openxmlformats.org/officeDocument/2006/relationships/hyperlink" Target="https://augustowka.apm-development.com.pl/" TargetMode="External"/><Relationship Id="rId55" Type="http://schemas.openxmlformats.org/officeDocument/2006/relationships/hyperlink" Target="https://augustowka.apm-development.com.pl/" TargetMode="External"/><Relationship Id="rId63" Type="http://schemas.openxmlformats.org/officeDocument/2006/relationships/hyperlink" Target="https://augustowka.apm-development.com.pl/" TargetMode="External"/><Relationship Id="rId68" Type="http://schemas.openxmlformats.org/officeDocument/2006/relationships/hyperlink" Target="https://augustowka.apm-development.com.pl/" TargetMode="External"/><Relationship Id="rId76" Type="http://schemas.openxmlformats.org/officeDocument/2006/relationships/hyperlink" Target="https://augustowka.apm-development.com.pl/" TargetMode="External"/><Relationship Id="rId84" Type="http://schemas.openxmlformats.org/officeDocument/2006/relationships/hyperlink" Target="https://augustowka.apm-development.com.pl/" TargetMode="External"/><Relationship Id="rId89" Type="http://schemas.openxmlformats.org/officeDocument/2006/relationships/hyperlink" Target="https://augustowka.apm-development.com.pl/" TargetMode="External"/><Relationship Id="rId7" Type="http://schemas.openxmlformats.org/officeDocument/2006/relationships/hyperlink" Target="https://augustowka.apm-development.com.pl/" TargetMode="External"/><Relationship Id="rId71" Type="http://schemas.openxmlformats.org/officeDocument/2006/relationships/hyperlink" Target="https://augustowka.apm-development.com.pl/" TargetMode="External"/><Relationship Id="rId2" Type="http://schemas.openxmlformats.org/officeDocument/2006/relationships/hyperlink" Target="https://marysin7.apm-development.com.pl/pliki-do-pobrania/" TargetMode="External"/><Relationship Id="rId16" Type="http://schemas.openxmlformats.org/officeDocument/2006/relationships/hyperlink" Target="https://augustowka.apm-development.com.pl/" TargetMode="External"/><Relationship Id="rId29" Type="http://schemas.openxmlformats.org/officeDocument/2006/relationships/hyperlink" Target="https://augustowka.apm-development.com.pl/" TargetMode="External"/><Relationship Id="rId11" Type="http://schemas.openxmlformats.org/officeDocument/2006/relationships/hyperlink" Target="https://augustowka.apm-development.com.pl/" TargetMode="External"/><Relationship Id="rId24" Type="http://schemas.openxmlformats.org/officeDocument/2006/relationships/hyperlink" Target="https://augustowka.apm-development.com.pl/" TargetMode="External"/><Relationship Id="rId32" Type="http://schemas.openxmlformats.org/officeDocument/2006/relationships/hyperlink" Target="https://augustowka.apm-development.com.pl/" TargetMode="External"/><Relationship Id="rId37" Type="http://schemas.openxmlformats.org/officeDocument/2006/relationships/hyperlink" Target="https://augustowka.apm-development.com.pl/" TargetMode="External"/><Relationship Id="rId40" Type="http://schemas.openxmlformats.org/officeDocument/2006/relationships/hyperlink" Target="https://augustowka.apm-development.com.pl/" TargetMode="External"/><Relationship Id="rId45" Type="http://schemas.openxmlformats.org/officeDocument/2006/relationships/hyperlink" Target="https://augustowka.apm-development.com.pl/" TargetMode="External"/><Relationship Id="rId53" Type="http://schemas.openxmlformats.org/officeDocument/2006/relationships/hyperlink" Target="https://augustowka.apm-development.com.pl/" TargetMode="External"/><Relationship Id="rId58" Type="http://schemas.openxmlformats.org/officeDocument/2006/relationships/hyperlink" Target="https://augustowka.apm-development.com.pl/" TargetMode="External"/><Relationship Id="rId66" Type="http://schemas.openxmlformats.org/officeDocument/2006/relationships/hyperlink" Target="https://augustowka.apm-development.com.pl/" TargetMode="External"/><Relationship Id="rId74" Type="http://schemas.openxmlformats.org/officeDocument/2006/relationships/hyperlink" Target="https://augustowka.apm-development.com.pl/" TargetMode="External"/><Relationship Id="rId79" Type="http://schemas.openxmlformats.org/officeDocument/2006/relationships/hyperlink" Target="https://augustowka.apm-development.com.pl/" TargetMode="External"/><Relationship Id="rId87" Type="http://schemas.openxmlformats.org/officeDocument/2006/relationships/hyperlink" Target="https://augustowka.apm-development.com.pl/" TargetMode="External"/><Relationship Id="rId5" Type="http://schemas.openxmlformats.org/officeDocument/2006/relationships/hyperlink" Target="https://augustowka.apm-development.com.pl/" TargetMode="External"/><Relationship Id="rId61" Type="http://schemas.openxmlformats.org/officeDocument/2006/relationships/hyperlink" Target="https://augustowka.apm-development.com.pl/" TargetMode="External"/><Relationship Id="rId82" Type="http://schemas.openxmlformats.org/officeDocument/2006/relationships/hyperlink" Target="https://augustowka.apm-development.com.pl/" TargetMode="External"/><Relationship Id="rId90" Type="http://schemas.openxmlformats.org/officeDocument/2006/relationships/hyperlink" Target="https://augustowka.apm-development.com.pl/" TargetMode="External"/><Relationship Id="rId19" Type="http://schemas.openxmlformats.org/officeDocument/2006/relationships/hyperlink" Target="https://augustowka.apm-development.com.pl/" TargetMode="External"/><Relationship Id="rId14" Type="http://schemas.openxmlformats.org/officeDocument/2006/relationships/hyperlink" Target="https://augustowka.apm-development.com.pl/" TargetMode="External"/><Relationship Id="rId22" Type="http://schemas.openxmlformats.org/officeDocument/2006/relationships/hyperlink" Target="https://augustowka.apm-development.com.pl/" TargetMode="External"/><Relationship Id="rId27" Type="http://schemas.openxmlformats.org/officeDocument/2006/relationships/hyperlink" Target="https://augustowka.apm-development.com.pl/" TargetMode="External"/><Relationship Id="rId30" Type="http://schemas.openxmlformats.org/officeDocument/2006/relationships/hyperlink" Target="https://augustowka.apm-development.com.pl/" TargetMode="External"/><Relationship Id="rId35" Type="http://schemas.openxmlformats.org/officeDocument/2006/relationships/hyperlink" Target="https://augustowka.apm-development.com.pl/" TargetMode="External"/><Relationship Id="rId43" Type="http://schemas.openxmlformats.org/officeDocument/2006/relationships/hyperlink" Target="https://augustowka.apm-development.com.pl/" TargetMode="External"/><Relationship Id="rId48" Type="http://schemas.openxmlformats.org/officeDocument/2006/relationships/hyperlink" Target="https://augustowka.apm-development.com.pl/" TargetMode="External"/><Relationship Id="rId56" Type="http://schemas.openxmlformats.org/officeDocument/2006/relationships/hyperlink" Target="https://augustowka.apm-development.com.pl/" TargetMode="External"/><Relationship Id="rId64" Type="http://schemas.openxmlformats.org/officeDocument/2006/relationships/hyperlink" Target="https://augustowka.apm-development.com.pl/" TargetMode="External"/><Relationship Id="rId69" Type="http://schemas.openxmlformats.org/officeDocument/2006/relationships/hyperlink" Target="https://augustowka.apm-development.com.pl/" TargetMode="External"/><Relationship Id="rId77" Type="http://schemas.openxmlformats.org/officeDocument/2006/relationships/hyperlink" Target="https://augustowka.apm-development.com.pl/" TargetMode="External"/><Relationship Id="rId8" Type="http://schemas.openxmlformats.org/officeDocument/2006/relationships/hyperlink" Target="https://augustowka.apm-development.com.pl/" TargetMode="External"/><Relationship Id="rId51" Type="http://schemas.openxmlformats.org/officeDocument/2006/relationships/hyperlink" Target="https://augustowka.apm-development.com.pl/" TargetMode="External"/><Relationship Id="rId72" Type="http://schemas.openxmlformats.org/officeDocument/2006/relationships/hyperlink" Target="https://augustowka.apm-development.com.pl/" TargetMode="External"/><Relationship Id="rId80" Type="http://schemas.openxmlformats.org/officeDocument/2006/relationships/hyperlink" Target="https://augustowka.apm-development.com.pl/" TargetMode="External"/><Relationship Id="rId85" Type="http://schemas.openxmlformats.org/officeDocument/2006/relationships/hyperlink" Target="https://augustowka.apm-development.com.pl/" TargetMode="External"/><Relationship Id="rId3" Type="http://schemas.openxmlformats.org/officeDocument/2006/relationships/hyperlink" Target="https://marysin7.apm-development.com.pl/" TargetMode="External"/><Relationship Id="rId12" Type="http://schemas.openxmlformats.org/officeDocument/2006/relationships/hyperlink" Target="https://augustowka.apm-development.com.pl/" TargetMode="External"/><Relationship Id="rId17" Type="http://schemas.openxmlformats.org/officeDocument/2006/relationships/hyperlink" Target="https://augustowka.apm-development.com.pl/" TargetMode="External"/><Relationship Id="rId25" Type="http://schemas.openxmlformats.org/officeDocument/2006/relationships/hyperlink" Target="https://augustowka.apm-development.com.pl/" TargetMode="External"/><Relationship Id="rId33" Type="http://schemas.openxmlformats.org/officeDocument/2006/relationships/hyperlink" Target="https://augustowka.apm-development.com.pl/" TargetMode="External"/><Relationship Id="rId38" Type="http://schemas.openxmlformats.org/officeDocument/2006/relationships/hyperlink" Target="https://augustowka.apm-development.com.pl/" TargetMode="External"/><Relationship Id="rId46" Type="http://schemas.openxmlformats.org/officeDocument/2006/relationships/hyperlink" Target="https://augustowka.apm-development.com.pl/" TargetMode="External"/><Relationship Id="rId59" Type="http://schemas.openxmlformats.org/officeDocument/2006/relationships/hyperlink" Target="https://augustowka.apm-development.com.pl/" TargetMode="External"/><Relationship Id="rId67" Type="http://schemas.openxmlformats.org/officeDocument/2006/relationships/hyperlink" Target="https://augustowka.apm-development.com.pl/" TargetMode="External"/><Relationship Id="rId20" Type="http://schemas.openxmlformats.org/officeDocument/2006/relationships/hyperlink" Target="https://augustowka.apm-development.com.pl/" TargetMode="External"/><Relationship Id="rId41" Type="http://schemas.openxmlformats.org/officeDocument/2006/relationships/hyperlink" Target="https://augustowka.apm-development.com.pl/" TargetMode="External"/><Relationship Id="rId54" Type="http://schemas.openxmlformats.org/officeDocument/2006/relationships/hyperlink" Target="https://augustowka.apm-development.com.pl/" TargetMode="External"/><Relationship Id="rId62" Type="http://schemas.openxmlformats.org/officeDocument/2006/relationships/hyperlink" Target="https://augustowka.apm-development.com.pl/" TargetMode="External"/><Relationship Id="rId70" Type="http://schemas.openxmlformats.org/officeDocument/2006/relationships/hyperlink" Target="https://augustowka.apm-development.com.pl/" TargetMode="External"/><Relationship Id="rId75" Type="http://schemas.openxmlformats.org/officeDocument/2006/relationships/hyperlink" Target="https://augustowka.apm-development.com.pl/" TargetMode="External"/><Relationship Id="rId83" Type="http://schemas.openxmlformats.org/officeDocument/2006/relationships/hyperlink" Target="https://augustowka.apm-development.com.pl/" TargetMode="External"/><Relationship Id="rId88" Type="http://schemas.openxmlformats.org/officeDocument/2006/relationships/hyperlink" Target="https://augustowka.apm-development.com.pl/" TargetMode="External"/><Relationship Id="rId91" Type="http://schemas.openxmlformats.org/officeDocument/2006/relationships/printerSettings" Target="../printerSettings/printerSettings1.bin"/><Relationship Id="rId1" Type="http://schemas.openxmlformats.org/officeDocument/2006/relationships/hyperlink" Target="mailto:sprzedaz@apm-development.pl" TargetMode="External"/><Relationship Id="rId6" Type="http://schemas.openxmlformats.org/officeDocument/2006/relationships/hyperlink" Target="https://augustowka.apm-development.com.pl/" TargetMode="External"/><Relationship Id="rId15" Type="http://schemas.openxmlformats.org/officeDocument/2006/relationships/hyperlink" Target="https://augustowka.apm-development.com.pl/" TargetMode="External"/><Relationship Id="rId23" Type="http://schemas.openxmlformats.org/officeDocument/2006/relationships/hyperlink" Target="https://augustowka.apm-development.com.pl/" TargetMode="External"/><Relationship Id="rId28" Type="http://schemas.openxmlformats.org/officeDocument/2006/relationships/hyperlink" Target="https://augustowka.apm-development.com.pl/" TargetMode="External"/><Relationship Id="rId36" Type="http://schemas.openxmlformats.org/officeDocument/2006/relationships/hyperlink" Target="https://augustowka.apm-development.com.pl/" TargetMode="External"/><Relationship Id="rId49" Type="http://schemas.openxmlformats.org/officeDocument/2006/relationships/hyperlink" Target="https://augustowka.apm-development.com.pl/" TargetMode="External"/><Relationship Id="rId57" Type="http://schemas.openxmlformats.org/officeDocument/2006/relationships/hyperlink" Target="https://augustowka.apm-development.com.pl/" TargetMode="External"/><Relationship Id="rId10" Type="http://schemas.openxmlformats.org/officeDocument/2006/relationships/hyperlink" Target="https://augustowka.apm-development.com.pl/" TargetMode="External"/><Relationship Id="rId31" Type="http://schemas.openxmlformats.org/officeDocument/2006/relationships/hyperlink" Target="https://augustowka.apm-development.com.pl/" TargetMode="External"/><Relationship Id="rId44" Type="http://schemas.openxmlformats.org/officeDocument/2006/relationships/hyperlink" Target="https://augustowka.apm-development.com.pl/" TargetMode="External"/><Relationship Id="rId52" Type="http://schemas.openxmlformats.org/officeDocument/2006/relationships/hyperlink" Target="https://augustowka.apm-development.com.pl/" TargetMode="External"/><Relationship Id="rId60" Type="http://schemas.openxmlformats.org/officeDocument/2006/relationships/hyperlink" Target="https://augustowka.apm-development.com.pl/" TargetMode="External"/><Relationship Id="rId65" Type="http://schemas.openxmlformats.org/officeDocument/2006/relationships/hyperlink" Target="https://augustowka.apm-development.com.pl/" TargetMode="External"/><Relationship Id="rId73" Type="http://schemas.openxmlformats.org/officeDocument/2006/relationships/hyperlink" Target="https://augustowka.apm-development.com.pl/" TargetMode="External"/><Relationship Id="rId78" Type="http://schemas.openxmlformats.org/officeDocument/2006/relationships/hyperlink" Target="https://augustowka.apm-development.com.pl/" TargetMode="External"/><Relationship Id="rId81" Type="http://schemas.openxmlformats.org/officeDocument/2006/relationships/hyperlink" Target="https://augustowka.apm-development.com.pl/" TargetMode="External"/><Relationship Id="rId86" Type="http://schemas.openxmlformats.org/officeDocument/2006/relationships/hyperlink" Target="https://augustowka.apm-development.com.pl/" TargetMode="External"/><Relationship Id="rId4" Type="http://schemas.openxmlformats.org/officeDocument/2006/relationships/hyperlink" Target="https://augustowka.apm-development.com.pl/" TargetMode="External"/><Relationship Id="rId9" Type="http://schemas.openxmlformats.org/officeDocument/2006/relationships/hyperlink" Target="https://augustowka.apm-development.com.p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F90"/>
  <sheetViews>
    <sheetView showGridLines="0" tabSelected="1" workbookViewId="0">
      <pane ySplit="2" topLeftCell="A3" activePane="bottomLeft" state="frozen"/>
      <selection pane="bottomLeft" activeCell="A2" sqref="A2"/>
    </sheetView>
  </sheetViews>
  <sheetFormatPr defaultColWidth="8.375" defaultRowHeight="19.899999999999999" customHeight="1"/>
  <cols>
    <col min="1" max="1" width="67" style="3" customWidth="1"/>
    <col min="2" max="2" width="47.125" style="3" customWidth="1"/>
    <col min="3" max="3" width="12.875" style="3" customWidth="1"/>
    <col min="4" max="4" width="27.125" style="3" customWidth="1"/>
    <col min="5" max="5" width="12.875" style="3" customWidth="1"/>
    <col min="6" max="6" width="11.5" style="3" customWidth="1"/>
    <col min="7" max="7" width="15.875" style="3" customWidth="1"/>
    <col min="8" max="8" width="28.625" style="3" customWidth="1"/>
    <col min="9" max="9" width="8.75" style="3" customWidth="1"/>
    <col min="10" max="10" width="38.125" style="3" bestFit="1" customWidth="1"/>
    <col min="11" max="26" width="24.625" style="3" customWidth="1"/>
    <col min="27" max="27" width="33.25" style="3" customWidth="1"/>
    <col min="28" max="35" width="24.625" style="3" customWidth="1"/>
    <col min="36" max="36" width="24.375" style="3" customWidth="1"/>
    <col min="37" max="37" width="17.625" style="3" bestFit="1" customWidth="1"/>
    <col min="38" max="38" width="19.625" style="2" bestFit="1" customWidth="1"/>
    <col min="39" max="39" width="21.75" style="3" bestFit="1" customWidth="1"/>
    <col min="40" max="40" width="27.375" style="2" bestFit="1" customWidth="1"/>
    <col min="41" max="41" width="30.875" style="3" bestFit="1" customWidth="1"/>
    <col min="42" max="42" width="40.5" style="2" bestFit="1" customWidth="1"/>
    <col min="43" max="43" width="47.75" style="2" customWidth="1"/>
    <col min="44" max="45" width="20.625" style="3" customWidth="1"/>
    <col min="46" max="46" width="20.625" style="2" customWidth="1"/>
    <col min="47" max="47" width="20.625" style="3" customWidth="1"/>
    <col min="48" max="48" width="24.625" style="3" customWidth="1"/>
    <col min="49" max="50" width="24.625" style="2" customWidth="1"/>
    <col min="51" max="51" width="30.875" style="3" bestFit="1" customWidth="1"/>
    <col min="52" max="52" width="154.625" style="2" bestFit="1" customWidth="1"/>
    <col min="53" max="54" width="24.625" style="3" customWidth="1"/>
    <col min="55" max="55" width="255.625" style="3" bestFit="1" customWidth="1"/>
    <col min="56" max="56" width="31.375" style="3" bestFit="1" customWidth="1"/>
    <col min="57" max="57" width="36.625" style="3" bestFit="1" customWidth="1"/>
    <col min="58" max="58" width="54.5" style="3" bestFit="1" customWidth="1"/>
    <col min="59" max="59" width="8.375" style="2" customWidth="1"/>
    <col min="60" max="16384" width="8.375" style="2"/>
  </cols>
  <sheetData>
    <row r="1" spans="1:58" ht="27.7" customHeight="1">
      <c r="A1" s="1" t="s">
        <v>86</v>
      </c>
      <c r="B1" s="18">
        <v>45925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</row>
    <row r="2" spans="1:58" s="5" customFormat="1" ht="78.8" customHeight="1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4" t="s">
        <v>8</v>
      </c>
      <c r="J2" s="4" t="s">
        <v>9</v>
      </c>
      <c r="K2" s="4" t="s">
        <v>10</v>
      </c>
      <c r="L2" s="4" t="s">
        <v>11</v>
      </c>
      <c r="M2" s="4" t="s">
        <v>12</v>
      </c>
      <c r="N2" s="4" t="s">
        <v>13</v>
      </c>
      <c r="O2" s="4" t="s">
        <v>14</v>
      </c>
      <c r="P2" s="4" t="s">
        <v>15</v>
      </c>
      <c r="Q2" s="4" t="s">
        <v>16</v>
      </c>
      <c r="R2" s="4" t="s">
        <v>17</v>
      </c>
      <c r="S2" s="4" t="s">
        <v>18</v>
      </c>
      <c r="T2" s="4" t="s">
        <v>19</v>
      </c>
      <c r="U2" s="4" t="s">
        <v>20</v>
      </c>
      <c r="V2" s="4" t="s">
        <v>21</v>
      </c>
      <c r="W2" s="4" t="s">
        <v>22</v>
      </c>
      <c r="X2" s="4" t="s">
        <v>23</v>
      </c>
      <c r="Y2" s="4" t="s">
        <v>24</v>
      </c>
      <c r="Z2" s="4" t="s">
        <v>25</v>
      </c>
      <c r="AA2" s="4" t="s">
        <v>26</v>
      </c>
      <c r="AB2" s="4" t="s">
        <v>27</v>
      </c>
      <c r="AC2" s="4" t="s">
        <v>28</v>
      </c>
      <c r="AD2" s="4" t="s">
        <v>29</v>
      </c>
      <c r="AE2" s="4" t="s">
        <v>30</v>
      </c>
      <c r="AF2" s="4" t="s">
        <v>31</v>
      </c>
      <c r="AG2" s="4" t="s">
        <v>32</v>
      </c>
      <c r="AH2" s="4" t="s">
        <v>33</v>
      </c>
      <c r="AI2" s="4" t="s">
        <v>34</v>
      </c>
      <c r="AJ2" s="4" t="s">
        <v>35</v>
      </c>
      <c r="AK2" s="4" t="s">
        <v>36</v>
      </c>
      <c r="AL2" s="4" t="s">
        <v>37</v>
      </c>
      <c r="AM2" s="4" t="s">
        <v>38</v>
      </c>
      <c r="AN2" s="4" t="s">
        <v>39</v>
      </c>
      <c r="AO2" s="4" t="s">
        <v>40</v>
      </c>
      <c r="AP2" s="4" t="s">
        <v>41</v>
      </c>
      <c r="AQ2" s="4" t="s">
        <v>42</v>
      </c>
      <c r="AR2" s="4" t="s">
        <v>43</v>
      </c>
      <c r="AS2" s="4" t="s">
        <v>44</v>
      </c>
      <c r="AT2" s="4" t="s">
        <v>45</v>
      </c>
      <c r="AU2" s="4" t="s">
        <v>46</v>
      </c>
      <c r="AV2" s="4" t="s">
        <v>47</v>
      </c>
      <c r="AW2" s="4" t="s">
        <v>48</v>
      </c>
      <c r="AX2" s="4" t="s">
        <v>49</v>
      </c>
      <c r="AY2" s="4" t="s">
        <v>50</v>
      </c>
      <c r="AZ2" s="4" t="s">
        <v>51</v>
      </c>
      <c r="BA2" s="4" t="s">
        <v>52</v>
      </c>
      <c r="BB2" s="4" t="s">
        <v>53</v>
      </c>
      <c r="BC2" s="4" t="s">
        <v>54</v>
      </c>
      <c r="BD2" s="4" t="s">
        <v>55</v>
      </c>
      <c r="BE2" s="4" t="s">
        <v>56</v>
      </c>
      <c r="BF2" s="4" t="s">
        <v>57</v>
      </c>
    </row>
    <row r="3" spans="1:58" s="8" customFormat="1" ht="19.7" customHeight="1">
      <c r="A3" s="28" t="s">
        <v>73</v>
      </c>
      <c r="B3" s="29" t="s">
        <v>58</v>
      </c>
      <c r="C3" s="30" t="s">
        <v>74</v>
      </c>
      <c r="D3" s="28" t="s">
        <v>59</v>
      </c>
      <c r="E3" s="31">
        <v>5214085019</v>
      </c>
      <c r="F3" s="31">
        <v>529616705</v>
      </c>
      <c r="G3" s="28" t="s">
        <v>60</v>
      </c>
      <c r="H3" s="28" t="s">
        <v>84</v>
      </c>
      <c r="I3" s="28" t="s">
        <v>82</v>
      </c>
      <c r="J3" s="32" t="s">
        <v>75</v>
      </c>
      <c r="K3" s="28" t="s">
        <v>61</v>
      </c>
      <c r="L3" s="28" t="s">
        <v>62</v>
      </c>
      <c r="M3" s="28" t="s">
        <v>63</v>
      </c>
      <c r="N3" s="28" t="s">
        <v>64</v>
      </c>
      <c r="O3" s="28" t="s">
        <v>65</v>
      </c>
      <c r="P3" s="31">
        <v>85</v>
      </c>
      <c r="Q3" s="28" t="s">
        <v>66</v>
      </c>
      <c r="R3" s="28" t="s">
        <v>67</v>
      </c>
      <c r="S3" s="28" t="s">
        <v>61</v>
      </c>
      <c r="T3" s="28" t="s">
        <v>62</v>
      </c>
      <c r="U3" s="28" t="s">
        <v>63</v>
      </c>
      <c r="V3" s="28" t="s">
        <v>64</v>
      </c>
      <c r="W3" s="28" t="s">
        <v>65</v>
      </c>
      <c r="X3" s="31">
        <v>85</v>
      </c>
      <c r="Y3" s="28" t="s">
        <v>66</v>
      </c>
      <c r="Z3" s="28" t="s">
        <v>67</v>
      </c>
      <c r="AA3" s="28" t="s">
        <v>83</v>
      </c>
      <c r="AB3" s="28" t="s">
        <v>68</v>
      </c>
      <c r="AC3" s="28" t="s">
        <v>61</v>
      </c>
      <c r="AD3" s="28" t="s">
        <v>62</v>
      </c>
      <c r="AE3" s="28" t="s">
        <v>76</v>
      </c>
      <c r="AF3" s="28" t="s">
        <v>64</v>
      </c>
      <c r="AG3" s="28" t="s">
        <v>77</v>
      </c>
      <c r="AH3" s="31">
        <v>14</v>
      </c>
      <c r="AI3" s="28" t="s">
        <v>78</v>
      </c>
      <c r="AJ3" s="11" t="s">
        <v>69</v>
      </c>
      <c r="AK3" s="22">
        <f>+[1]Mieszkania!D8</f>
        <v>1</v>
      </c>
      <c r="AL3" s="6">
        <f>+[1]Mieszkania!O8</f>
        <v>16500</v>
      </c>
      <c r="AM3" s="16">
        <f>+$B$1</f>
        <v>45925</v>
      </c>
      <c r="AN3" s="6">
        <f>+[1]Mieszkania!Q8</f>
        <v>722865</v>
      </c>
      <c r="AO3" s="16">
        <f>+$B$1</f>
        <v>45925</v>
      </c>
      <c r="AP3" s="6">
        <f>+AN3</f>
        <v>722865</v>
      </c>
      <c r="AQ3" s="16"/>
      <c r="AR3" s="15"/>
      <c r="AS3" s="15"/>
      <c r="AT3" s="6"/>
      <c r="AU3" s="15"/>
      <c r="AV3" s="15"/>
      <c r="AW3" s="7"/>
      <c r="AX3" s="6"/>
      <c r="AY3" s="33">
        <f t="shared" ref="AY3:AY90" si="0">+$B$1</f>
        <v>45925</v>
      </c>
      <c r="AZ3" s="34" t="s">
        <v>70</v>
      </c>
      <c r="BA3" s="28" t="s">
        <v>71</v>
      </c>
      <c r="BB3" s="33">
        <f t="shared" ref="BB3:BB90" si="1">+$B$1</f>
        <v>45925</v>
      </c>
      <c r="BC3" s="28" t="s">
        <v>85</v>
      </c>
      <c r="BD3" s="28" t="s">
        <v>71</v>
      </c>
      <c r="BE3" s="33">
        <f t="shared" ref="BE3:BE90" si="2">+$B$1</f>
        <v>45925</v>
      </c>
      <c r="BF3" s="32" t="s">
        <v>79</v>
      </c>
    </row>
    <row r="4" spans="1:58" s="8" customFormat="1" ht="20.05" customHeight="1">
      <c r="A4" s="25" t="str">
        <f t="shared" ref="A4:I4" si="3">+A$3</f>
        <v>APM MARYSIN VII SPÓŁKA Z OGRANICZONĄ ODPOWIEDZIALNOŚCIĄ</v>
      </c>
      <c r="B4" s="21" t="str">
        <f t="shared" si="3"/>
        <v>SPÓŁKA Z OGRANICZONĄ ODPOWIEDZIALNOŚCIĄ</v>
      </c>
      <c r="C4" s="21" t="str">
        <f t="shared" si="3"/>
        <v>0001125569</v>
      </c>
      <c r="D4" s="19" t="str">
        <f t="shared" si="3"/>
        <v>Spółka zarejestrowana w KRS</v>
      </c>
      <c r="E4" s="21">
        <f t="shared" si="3"/>
        <v>5214085019</v>
      </c>
      <c r="F4" s="21">
        <f t="shared" si="3"/>
        <v>529616705</v>
      </c>
      <c r="G4" s="19" t="str">
        <f t="shared" si="3"/>
        <v>48 22-847-91-86</v>
      </c>
      <c r="H4" s="19" t="str">
        <f t="shared" si="3"/>
        <v>sprzedaz@apm-development.pl</v>
      </c>
      <c r="I4" s="19" t="str">
        <f t="shared" si="3"/>
        <v>X</v>
      </c>
      <c r="J4" s="12" t="str">
        <f>+$J$3</f>
        <v>https://marysin7.apm-development.com.pl/</v>
      </c>
      <c r="K4" s="19" t="str">
        <f t="shared" ref="K4:AI4" si="4">+K$3</f>
        <v>mazowieckie</v>
      </c>
      <c r="L4" s="19" t="str">
        <f t="shared" si="4"/>
        <v>warszawski</v>
      </c>
      <c r="M4" s="19" t="str">
        <f t="shared" si="4"/>
        <v>Mokotów</v>
      </c>
      <c r="N4" s="19" t="str">
        <f t="shared" si="4"/>
        <v>Warszawa</v>
      </c>
      <c r="O4" s="19" t="str">
        <f t="shared" si="4"/>
        <v>ul. Bartycka</v>
      </c>
      <c r="P4" s="19">
        <f t="shared" si="4"/>
        <v>85</v>
      </c>
      <c r="Q4" s="19" t="str">
        <f t="shared" si="4"/>
        <v>U1</v>
      </c>
      <c r="R4" s="19" t="str">
        <f t="shared" si="4"/>
        <v>00-716</v>
      </c>
      <c r="S4" s="19" t="str">
        <f t="shared" si="4"/>
        <v>mazowieckie</v>
      </c>
      <c r="T4" s="19" t="str">
        <f t="shared" si="4"/>
        <v>warszawski</v>
      </c>
      <c r="U4" s="19" t="str">
        <f t="shared" si="4"/>
        <v>Mokotów</v>
      </c>
      <c r="V4" s="19" t="str">
        <f t="shared" si="4"/>
        <v>Warszawa</v>
      </c>
      <c r="W4" s="19" t="str">
        <f t="shared" si="4"/>
        <v>ul. Bartycka</v>
      </c>
      <c r="X4" s="19">
        <f t="shared" si="4"/>
        <v>85</v>
      </c>
      <c r="Y4" s="19" t="str">
        <f t="shared" si="4"/>
        <v>U1</v>
      </c>
      <c r="Z4" s="19" t="str">
        <f t="shared" si="4"/>
        <v>00-716</v>
      </c>
      <c r="AA4" s="21" t="str">
        <f t="shared" si="4"/>
        <v>ul. Okularowa 8; 04-234 Warszawa</v>
      </c>
      <c r="AB4" s="19" t="str">
        <f t="shared" si="4"/>
        <v>Osobisty; Telefon; Email</v>
      </c>
      <c r="AC4" s="19" t="str">
        <f t="shared" si="4"/>
        <v>mazowieckie</v>
      </c>
      <c r="AD4" s="19" t="str">
        <f t="shared" si="4"/>
        <v>warszawski</v>
      </c>
      <c r="AE4" s="21" t="str">
        <f t="shared" si="4"/>
        <v>Wawer</v>
      </c>
      <c r="AF4" s="21" t="str">
        <f t="shared" si="4"/>
        <v>Warszawa</v>
      </c>
      <c r="AG4" s="21" t="str">
        <f t="shared" si="4"/>
        <v>ul. Bluszczowa</v>
      </c>
      <c r="AH4" s="21">
        <f t="shared" si="4"/>
        <v>14</v>
      </c>
      <c r="AI4" s="21" t="str">
        <f t="shared" si="4"/>
        <v>04-234</v>
      </c>
      <c r="AJ4" s="12" t="s">
        <v>69</v>
      </c>
      <c r="AK4" s="13">
        <f>+[1]Mieszkania!D9</f>
        <v>2</v>
      </c>
      <c r="AL4" s="9">
        <f>+[1]Mieszkania!O9</f>
        <v>16400</v>
      </c>
      <c r="AM4" s="17">
        <f t="shared" ref="AM4:AM43" si="5">+$B$1</f>
        <v>45925</v>
      </c>
      <c r="AN4" s="9">
        <f>+[1]Mieszkania!Q9</f>
        <v>1438936</v>
      </c>
      <c r="AO4" s="17">
        <f t="shared" ref="AO4:AO43" si="6">+$B$1</f>
        <v>45925</v>
      </c>
      <c r="AP4" s="9">
        <f t="shared" ref="AP4:AP15" si="7">+AN4</f>
        <v>1438936</v>
      </c>
      <c r="AQ4" s="10"/>
      <c r="AR4" s="14"/>
      <c r="AS4" s="14"/>
      <c r="AT4" s="9"/>
      <c r="AU4" s="14"/>
      <c r="AV4" s="14"/>
      <c r="AW4" s="10"/>
      <c r="AX4" s="9"/>
      <c r="AY4" s="17">
        <f t="shared" si="0"/>
        <v>45925</v>
      </c>
      <c r="AZ4" s="19" t="str">
        <f>+AZ$3</f>
        <v>Z lokalem związane jest prawo do ułamkowej części nieruchomości wspólnej stanowiącej części wspólne budynku i działki gruntu na których zbudowany zostanie budynek</v>
      </c>
      <c r="BA4" s="19" t="str">
        <f>+BA$3</f>
        <v>-</v>
      </c>
      <c r="BB4" s="20">
        <f t="shared" si="1"/>
        <v>45925</v>
      </c>
      <c r="BC4" s="19" t="str">
        <f>+BC$3</f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4" s="19" t="str">
        <f>+BD$3</f>
        <v>-</v>
      </c>
      <c r="BE4" s="20">
        <f t="shared" si="2"/>
        <v>45925</v>
      </c>
      <c r="BF4" s="21" t="str">
        <f>+BF$3</f>
        <v>https://marysin7.apm-development.com.pl/pliki-do-pobrania/</v>
      </c>
    </row>
    <row r="5" spans="1:58" s="8" customFormat="1" ht="20.05" customHeight="1">
      <c r="A5" s="25" t="str">
        <f t="shared" ref="A5:I89" si="8">+A$3</f>
        <v>APM MARYSIN VII SPÓŁKA Z OGRANICZONĄ ODPOWIEDZIALNOŚCIĄ</v>
      </c>
      <c r="B5" s="21" t="str">
        <f t="shared" si="8"/>
        <v>SPÓŁKA Z OGRANICZONĄ ODPOWIEDZIALNOŚCIĄ</v>
      </c>
      <c r="C5" s="21" t="str">
        <f t="shared" si="8"/>
        <v>0001125569</v>
      </c>
      <c r="D5" s="19" t="str">
        <f t="shared" si="8"/>
        <v>Spółka zarejestrowana w KRS</v>
      </c>
      <c r="E5" s="21">
        <f t="shared" si="8"/>
        <v>5214085019</v>
      </c>
      <c r="F5" s="21">
        <f t="shared" si="8"/>
        <v>529616705</v>
      </c>
      <c r="G5" s="19" t="str">
        <f t="shared" si="8"/>
        <v>48 22-847-91-86</v>
      </c>
      <c r="H5" s="19" t="str">
        <f t="shared" si="8"/>
        <v>sprzedaz@apm-development.pl</v>
      </c>
      <c r="I5" s="19" t="str">
        <f t="shared" si="8"/>
        <v>X</v>
      </c>
      <c r="J5" s="12" t="str">
        <f t="shared" ref="J5:J90" si="9">+$J$3</f>
        <v>https://marysin7.apm-development.com.pl/</v>
      </c>
      <c r="K5" s="19" t="str">
        <f t="shared" ref="K5:Z76" si="10">+K$3</f>
        <v>mazowieckie</v>
      </c>
      <c r="L5" s="19" t="str">
        <f t="shared" si="10"/>
        <v>warszawski</v>
      </c>
      <c r="M5" s="19" t="str">
        <f t="shared" si="10"/>
        <v>Mokotów</v>
      </c>
      <c r="N5" s="19" t="str">
        <f t="shared" si="10"/>
        <v>Warszawa</v>
      </c>
      <c r="O5" s="19" t="str">
        <f t="shared" si="10"/>
        <v>ul. Bartycka</v>
      </c>
      <c r="P5" s="19">
        <f t="shared" si="10"/>
        <v>85</v>
      </c>
      <c r="Q5" s="19" t="str">
        <f t="shared" si="10"/>
        <v>U1</v>
      </c>
      <c r="R5" s="19" t="str">
        <f t="shared" si="10"/>
        <v>00-716</v>
      </c>
      <c r="S5" s="19" t="str">
        <f t="shared" si="10"/>
        <v>mazowieckie</v>
      </c>
      <c r="T5" s="19" t="str">
        <f t="shared" si="10"/>
        <v>warszawski</v>
      </c>
      <c r="U5" s="19" t="str">
        <f t="shared" si="10"/>
        <v>Mokotów</v>
      </c>
      <c r="V5" s="19" t="str">
        <f t="shared" si="10"/>
        <v>Warszawa</v>
      </c>
      <c r="W5" s="19" t="str">
        <f t="shared" si="10"/>
        <v>ul. Bartycka</v>
      </c>
      <c r="X5" s="19">
        <f t="shared" si="10"/>
        <v>85</v>
      </c>
      <c r="Y5" s="19" t="str">
        <f t="shared" si="10"/>
        <v>U1</v>
      </c>
      <c r="Z5" s="19" t="str">
        <f t="shared" si="10"/>
        <v>00-716</v>
      </c>
      <c r="AA5" s="21" t="str">
        <f t="shared" ref="AA5:AI90" si="11">+AA$3</f>
        <v>ul. Okularowa 8; 04-234 Warszawa</v>
      </c>
      <c r="AB5" s="19" t="str">
        <f t="shared" si="11"/>
        <v>Osobisty; Telefon; Email</v>
      </c>
      <c r="AC5" s="19" t="str">
        <f t="shared" si="11"/>
        <v>mazowieckie</v>
      </c>
      <c r="AD5" s="19" t="str">
        <f t="shared" si="11"/>
        <v>warszawski</v>
      </c>
      <c r="AE5" s="21" t="str">
        <f t="shared" si="11"/>
        <v>Wawer</v>
      </c>
      <c r="AF5" s="21" t="str">
        <f t="shared" si="11"/>
        <v>Warszawa</v>
      </c>
      <c r="AG5" s="21" t="str">
        <f t="shared" si="11"/>
        <v>ul. Bluszczowa</v>
      </c>
      <c r="AH5" s="21">
        <f t="shared" si="11"/>
        <v>14</v>
      </c>
      <c r="AI5" s="21" t="str">
        <f t="shared" si="11"/>
        <v>04-234</v>
      </c>
      <c r="AJ5" s="12" t="s">
        <v>69</v>
      </c>
      <c r="AK5" s="13">
        <f>+[1]Mieszkania!D10</f>
        <v>3</v>
      </c>
      <c r="AL5" s="9">
        <f>+[1]Mieszkania!O10</f>
        <v>16400</v>
      </c>
      <c r="AM5" s="17">
        <f t="shared" si="5"/>
        <v>45925</v>
      </c>
      <c r="AN5" s="9">
        <f>+[1]Mieszkania!Q10</f>
        <v>1000564</v>
      </c>
      <c r="AO5" s="17">
        <f t="shared" si="6"/>
        <v>45925</v>
      </c>
      <c r="AP5" s="9">
        <f t="shared" si="7"/>
        <v>1000564</v>
      </c>
      <c r="AQ5" s="10"/>
      <c r="AR5" s="14"/>
      <c r="AS5" s="14"/>
      <c r="AT5" s="9"/>
      <c r="AU5" s="14"/>
      <c r="AV5" s="14"/>
      <c r="AW5" s="10"/>
      <c r="AX5" s="9"/>
      <c r="AY5" s="17">
        <f t="shared" si="0"/>
        <v>45925</v>
      </c>
      <c r="AZ5" s="19" t="str">
        <f t="shared" ref="AZ5:BA90" si="12">+AZ$3</f>
        <v>Z lokalem związane jest prawo do ułamkowej części nieruchomości wspólnej stanowiącej części wspólne budynku i działki gruntu na których zbudowany zostanie budynek</v>
      </c>
      <c r="BA5" s="19" t="str">
        <f t="shared" si="12"/>
        <v>-</v>
      </c>
      <c r="BB5" s="20">
        <f t="shared" si="1"/>
        <v>45925</v>
      </c>
      <c r="BC5" s="19" t="str">
        <f t="shared" ref="BC5:BD90" si="13">+BC$3</f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5" s="19" t="str">
        <f t="shared" si="13"/>
        <v>-</v>
      </c>
      <c r="BE5" s="20">
        <f t="shared" si="2"/>
        <v>45925</v>
      </c>
      <c r="BF5" s="21" t="str">
        <f t="shared" ref="BF5:BF90" si="14">+BF$3</f>
        <v>https://marysin7.apm-development.com.pl/pliki-do-pobrania/</v>
      </c>
    </row>
    <row r="6" spans="1:58" s="8" customFormat="1" ht="20.05" customHeight="1">
      <c r="A6" s="25" t="str">
        <f t="shared" si="8"/>
        <v>APM MARYSIN VII SPÓŁKA Z OGRANICZONĄ ODPOWIEDZIALNOŚCIĄ</v>
      </c>
      <c r="B6" s="21" t="str">
        <f t="shared" si="8"/>
        <v>SPÓŁKA Z OGRANICZONĄ ODPOWIEDZIALNOŚCIĄ</v>
      </c>
      <c r="C6" s="21" t="str">
        <f t="shared" si="8"/>
        <v>0001125569</v>
      </c>
      <c r="D6" s="19" t="str">
        <f t="shared" si="8"/>
        <v>Spółka zarejestrowana w KRS</v>
      </c>
      <c r="E6" s="21">
        <f t="shared" si="8"/>
        <v>5214085019</v>
      </c>
      <c r="F6" s="21">
        <f t="shared" si="8"/>
        <v>529616705</v>
      </c>
      <c r="G6" s="19" t="str">
        <f t="shared" si="8"/>
        <v>48 22-847-91-86</v>
      </c>
      <c r="H6" s="19" t="str">
        <f t="shared" si="8"/>
        <v>sprzedaz@apm-development.pl</v>
      </c>
      <c r="I6" s="19" t="str">
        <f t="shared" si="8"/>
        <v>X</v>
      </c>
      <c r="J6" s="12" t="str">
        <f t="shared" si="9"/>
        <v>https://marysin7.apm-development.com.pl/</v>
      </c>
      <c r="K6" s="19" t="str">
        <f t="shared" si="10"/>
        <v>mazowieckie</v>
      </c>
      <c r="L6" s="19" t="str">
        <f t="shared" si="10"/>
        <v>warszawski</v>
      </c>
      <c r="M6" s="19" t="str">
        <f t="shared" si="10"/>
        <v>Mokotów</v>
      </c>
      <c r="N6" s="19" t="str">
        <f t="shared" si="10"/>
        <v>Warszawa</v>
      </c>
      <c r="O6" s="19" t="str">
        <f t="shared" si="10"/>
        <v>ul. Bartycka</v>
      </c>
      <c r="P6" s="19">
        <f t="shared" si="10"/>
        <v>85</v>
      </c>
      <c r="Q6" s="19" t="str">
        <f t="shared" si="10"/>
        <v>U1</v>
      </c>
      <c r="R6" s="19" t="str">
        <f t="shared" si="10"/>
        <v>00-716</v>
      </c>
      <c r="S6" s="19" t="str">
        <f t="shared" si="10"/>
        <v>mazowieckie</v>
      </c>
      <c r="T6" s="19" t="str">
        <f t="shared" si="10"/>
        <v>warszawski</v>
      </c>
      <c r="U6" s="19" t="str">
        <f t="shared" si="10"/>
        <v>Mokotów</v>
      </c>
      <c r="V6" s="19" t="str">
        <f t="shared" si="10"/>
        <v>Warszawa</v>
      </c>
      <c r="W6" s="19" t="str">
        <f t="shared" si="10"/>
        <v>ul. Bartycka</v>
      </c>
      <c r="X6" s="19">
        <f t="shared" si="10"/>
        <v>85</v>
      </c>
      <c r="Y6" s="19" t="str">
        <f t="shared" si="10"/>
        <v>U1</v>
      </c>
      <c r="Z6" s="19" t="str">
        <f t="shared" si="10"/>
        <v>00-716</v>
      </c>
      <c r="AA6" s="21" t="str">
        <f t="shared" si="11"/>
        <v>ul. Okularowa 8; 04-234 Warszawa</v>
      </c>
      <c r="AB6" s="19" t="str">
        <f t="shared" si="11"/>
        <v>Osobisty; Telefon; Email</v>
      </c>
      <c r="AC6" s="19" t="str">
        <f t="shared" si="11"/>
        <v>mazowieckie</v>
      </c>
      <c r="AD6" s="19" t="str">
        <f t="shared" si="11"/>
        <v>warszawski</v>
      </c>
      <c r="AE6" s="21" t="str">
        <f t="shared" si="11"/>
        <v>Wawer</v>
      </c>
      <c r="AF6" s="21" t="str">
        <f t="shared" si="11"/>
        <v>Warszawa</v>
      </c>
      <c r="AG6" s="21" t="str">
        <f t="shared" si="11"/>
        <v>ul. Bluszczowa</v>
      </c>
      <c r="AH6" s="21">
        <f t="shared" si="11"/>
        <v>14</v>
      </c>
      <c r="AI6" s="21" t="str">
        <f t="shared" si="11"/>
        <v>04-234</v>
      </c>
      <c r="AJ6" s="12" t="s">
        <v>69</v>
      </c>
      <c r="AK6" s="13">
        <f>+[1]Mieszkania!D11</f>
        <v>4</v>
      </c>
      <c r="AL6" s="9">
        <f>+[1]Mieszkania!O11</f>
        <v>16500</v>
      </c>
      <c r="AM6" s="17">
        <f t="shared" si="5"/>
        <v>45925</v>
      </c>
      <c r="AN6" s="9">
        <f>+[1]Mieszkania!Q11</f>
        <v>765105</v>
      </c>
      <c r="AO6" s="17">
        <f t="shared" si="6"/>
        <v>45925</v>
      </c>
      <c r="AP6" s="9">
        <f t="shared" si="7"/>
        <v>765105</v>
      </c>
      <c r="AQ6" s="10"/>
      <c r="AR6" s="14"/>
      <c r="AS6" s="14"/>
      <c r="AT6" s="9"/>
      <c r="AU6" s="14"/>
      <c r="AV6" s="14"/>
      <c r="AW6" s="10"/>
      <c r="AX6" s="9"/>
      <c r="AY6" s="17">
        <f t="shared" si="0"/>
        <v>45925</v>
      </c>
      <c r="AZ6" s="19" t="str">
        <f t="shared" si="12"/>
        <v>Z lokalem związane jest prawo do ułamkowej części nieruchomości wspólnej stanowiącej części wspólne budynku i działki gruntu na których zbudowany zostanie budynek</v>
      </c>
      <c r="BA6" s="19" t="str">
        <f t="shared" si="12"/>
        <v>-</v>
      </c>
      <c r="BB6" s="20">
        <f t="shared" si="1"/>
        <v>45925</v>
      </c>
      <c r="BC6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6" s="19" t="str">
        <f t="shared" si="13"/>
        <v>-</v>
      </c>
      <c r="BE6" s="20">
        <f t="shared" si="2"/>
        <v>45925</v>
      </c>
      <c r="BF6" s="21" t="str">
        <f t="shared" si="14"/>
        <v>https://marysin7.apm-development.com.pl/pliki-do-pobrania/</v>
      </c>
    </row>
    <row r="7" spans="1:58" s="8" customFormat="1" ht="20.05" customHeight="1">
      <c r="A7" s="25" t="str">
        <f t="shared" si="8"/>
        <v>APM MARYSIN VII SPÓŁKA Z OGRANICZONĄ ODPOWIEDZIALNOŚCIĄ</v>
      </c>
      <c r="B7" s="21" t="str">
        <f t="shared" si="8"/>
        <v>SPÓŁKA Z OGRANICZONĄ ODPOWIEDZIALNOŚCIĄ</v>
      </c>
      <c r="C7" s="21" t="str">
        <f t="shared" si="8"/>
        <v>0001125569</v>
      </c>
      <c r="D7" s="19" t="str">
        <f t="shared" si="8"/>
        <v>Spółka zarejestrowana w KRS</v>
      </c>
      <c r="E7" s="21">
        <f t="shared" si="8"/>
        <v>5214085019</v>
      </c>
      <c r="F7" s="21">
        <f t="shared" si="8"/>
        <v>529616705</v>
      </c>
      <c r="G7" s="19" t="str">
        <f t="shared" si="8"/>
        <v>48 22-847-91-86</v>
      </c>
      <c r="H7" s="19" t="str">
        <f t="shared" si="8"/>
        <v>sprzedaz@apm-development.pl</v>
      </c>
      <c r="I7" s="19" t="str">
        <f t="shared" si="8"/>
        <v>X</v>
      </c>
      <c r="J7" s="12" t="str">
        <f t="shared" si="9"/>
        <v>https://marysin7.apm-development.com.pl/</v>
      </c>
      <c r="K7" s="19" t="str">
        <f t="shared" si="10"/>
        <v>mazowieckie</v>
      </c>
      <c r="L7" s="19" t="str">
        <f t="shared" si="10"/>
        <v>warszawski</v>
      </c>
      <c r="M7" s="19" t="str">
        <f t="shared" si="10"/>
        <v>Mokotów</v>
      </c>
      <c r="N7" s="19" t="str">
        <f t="shared" si="10"/>
        <v>Warszawa</v>
      </c>
      <c r="O7" s="19" t="str">
        <f t="shared" si="10"/>
        <v>ul. Bartycka</v>
      </c>
      <c r="P7" s="19">
        <f t="shared" si="10"/>
        <v>85</v>
      </c>
      <c r="Q7" s="19" t="str">
        <f t="shared" si="10"/>
        <v>U1</v>
      </c>
      <c r="R7" s="19" t="str">
        <f t="shared" si="10"/>
        <v>00-716</v>
      </c>
      <c r="S7" s="19" t="str">
        <f t="shared" si="10"/>
        <v>mazowieckie</v>
      </c>
      <c r="T7" s="19" t="str">
        <f t="shared" si="10"/>
        <v>warszawski</v>
      </c>
      <c r="U7" s="19" t="str">
        <f t="shared" si="10"/>
        <v>Mokotów</v>
      </c>
      <c r="V7" s="19" t="str">
        <f t="shared" si="10"/>
        <v>Warszawa</v>
      </c>
      <c r="W7" s="19" t="str">
        <f t="shared" si="10"/>
        <v>ul. Bartycka</v>
      </c>
      <c r="X7" s="19">
        <f t="shared" si="10"/>
        <v>85</v>
      </c>
      <c r="Y7" s="19" t="str">
        <f t="shared" si="10"/>
        <v>U1</v>
      </c>
      <c r="Z7" s="19" t="str">
        <f t="shared" si="10"/>
        <v>00-716</v>
      </c>
      <c r="AA7" s="21" t="str">
        <f t="shared" si="11"/>
        <v>ul. Okularowa 8; 04-234 Warszawa</v>
      </c>
      <c r="AB7" s="19" t="str">
        <f t="shared" si="11"/>
        <v>Osobisty; Telefon; Email</v>
      </c>
      <c r="AC7" s="19" t="str">
        <f t="shared" si="11"/>
        <v>mazowieckie</v>
      </c>
      <c r="AD7" s="19" t="str">
        <f t="shared" si="11"/>
        <v>warszawski</v>
      </c>
      <c r="AE7" s="21" t="str">
        <f t="shared" si="11"/>
        <v>Wawer</v>
      </c>
      <c r="AF7" s="21" t="str">
        <f t="shared" si="11"/>
        <v>Warszawa</v>
      </c>
      <c r="AG7" s="21" t="str">
        <f t="shared" si="11"/>
        <v>ul. Bluszczowa</v>
      </c>
      <c r="AH7" s="21">
        <f t="shared" si="11"/>
        <v>14</v>
      </c>
      <c r="AI7" s="21" t="str">
        <f t="shared" si="11"/>
        <v>04-234</v>
      </c>
      <c r="AJ7" s="12" t="s">
        <v>69</v>
      </c>
      <c r="AK7" s="13">
        <f>+[1]Mieszkania!D12</f>
        <v>5</v>
      </c>
      <c r="AL7" s="9">
        <f>+[1]Mieszkania!O12</f>
        <v>16500</v>
      </c>
      <c r="AM7" s="17">
        <f t="shared" si="5"/>
        <v>45925</v>
      </c>
      <c r="AN7" s="9">
        <f>+[1]Mieszkania!Q12</f>
        <v>763785</v>
      </c>
      <c r="AO7" s="17">
        <f t="shared" si="6"/>
        <v>45925</v>
      </c>
      <c r="AP7" s="9">
        <f t="shared" si="7"/>
        <v>763785</v>
      </c>
      <c r="AQ7" s="10"/>
      <c r="AR7" s="14"/>
      <c r="AS7" s="14"/>
      <c r="AT7" s="9"/>
      <c r="AU7" s="14"/>
      <c r="AV7" s="14"/>
      <c r="AW7" s="10"/>
      <c r="AX7" s="9"/>
      <c r="AY7" s="17">
        <f t="shared" si="0"/>
        <v>45925</v>
      </c>
      <c r="AZ7" s="19" t="str">
        <f t="shared" si="12"/>
        <v>Z lokalem związane jest prawo do ułamkowej części nieruchomości wspólnej stanowiącej części wspólne budynku i działki gruntu na których zbudowany zostanie budynek</v>
      </c>
      <c r="BA7" s="19" t="str">
        <f t="shared" si="12"/>
        <v>-</v>
      </c>
      <c r="BB7" s="20">
        <f t="shared" si="1"/>
        <v>45925</v>
      </c>
      <c r="BC7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7" s="19" t="str">
        <f t="shared" si="13"/>
        <v>-</v>
      </c>
      <c r="BE7" s="20">
        <f t="shared" si="2"/>
        <v>45925</v>
      </c>
      <c r="BF7" s="21" t="str">
        <f t="shared" si="14"/>
        <v>https://marysin7.apm-development.com.pl/pliki-do-pobrania/</v>
      </c>
    </row>
    <row r="8" spans="1:58" s="8" customFormat="1" ht="20.05" customHeight="1">
      <c r="A8" s="25" t="str">
        <f t="shared" si="8"/>
        <v>APM MARYSIN VII SPÓŁKA Z OGRANICZONĄ ODPOWIEDZIALNOŚCIĄ</v>
      </c>
      <c r="B8" s="21" t="str">
        <f t="shared" si="8"/>
        <v>SPÓŁKA Z OGRANICZONĄ ODPOWIEDZIALNOŚCIĄ</v>
      </c>
      <c r="C8" s="21" t="str">
        <f t="shared" si="8"/>
        <v>0001125569</v>
      </c>
      <c r="D8" s="19" t="str">
        <f t="shared" si="8"/>
        <v>Spółka zarejestrowana w KRS</v>
      </c>
      <c r="E8" s="21">
        <f t="shared" si="8"/>
        <v>5214085019</v>
      </c>
      <c r="F8" s="21">
        <f t="shared" si="8"/>
        <v>529616705</v>
      </c>
      <c r="G8" s="19" t="str">
        <f t="shared" si="8"/>
        <v>48 22-847-91-86</v>
      </c>
      <c r="H8" s="19" t="str">
        <f t="shared" si="8"/>
        <v>sprzedaz@apm-development.pl</v>
      </c>
      <c r="I8" s="19" t="str">
        <f t="shared" si="8"/>
        <v>X</v>
      </c>
      <c r="J8" s="12" t="str">
        <f t="shared" si="9"/>
        <v>https://marysin7.apm-development.com.pl/</v>
      </c>
      <c r="K8" s="19" t="str">
        <f t="shared" si="10"/>
        <v>mazowieckie</v>
      </c>
      <c r="L8" s="19" t="str">
        <f t="shared" si="10"/>
        <v>warszawski</v>
      </c>
      <c r="M8" s="19" t="str">
        <f t="shared" si="10"/>
        <v>Mokotów</v>
      </c>
      <c r="N8" s="19" t="str">
        <f t="shared" si="10"/>
        <v>Warszawa</v>
      </c>
      <c r="O8" s="19" t="str">
        <f t="shared" si="10"/>
        <v>ul. Bartycka</v>
      </c>
      <c r="P8" s="19">
        <f t="shared" si="10"/>
        <v>85</v>
      </c>
      <c r="Q8" s="19" t="str">
        <f t="shared" si="10"/>
        <v>U1</v>
      </c>
      <c r="R8" s="19" t="str">
        <f t="shared" si="10"/>
        <v>00-716</v>
      </c>
      <c r="S8" s="19" t="str">
        <f t="shared" si="10"/>
        <v>mazowieckie</v>
      </c>
      <c r="T8" s="19" t="str">
        <f t="shared" si="10"/>
        <v>warszawski</v>
      </c>
      <c r="U8" s="19" t="str">
        <f t="shared" si="10"/>
        <v>Mokotów</v>
      </c>
      <c r="V8" s="19" t="str">
        <f t="shared" si="10"/>
        <v>Warszawa</v>
      </c>
      <c r="W8" s="19" t="str">
        <f t="shared" si="10"/>
        <v>ul. Bartycka</v>
      </c>
      <c r="X8" s="19">
        <f t="shared" si="10"/>
        <v>85</v>
      </c>
      <c r="Y8" s="19" t="str">
        <f t="shared" si="10"/>
        <v>U1</v>
      </c>
      <c r="Z8" s="19" t="str">
        <f t="shared" si="10"/>
        <v>00-716</v>
      </c>
      <c r="AA8" s="21" t="str">
        <f t="shared" si="11"/>
        <v>ul. Okularowa 8; 04-234 Warszawa</v>
      </c>
      <c r="AB8" s="19" t="str">
        <f t="shared" si="11"/>
        <v>Osobisty; Telefon; Email</v>
      </c>
      <c r="AC8" s="19" t="str">
        <f t="shared" si="11"/>
        <v>mazowieckie</v>
      </c>
      <c r="AD8" s="19" t="str">
        <f t="shared" si="11"/>
        <v>warszawski</v>
      </c>
      <c r="AE8" s="21" t="str">
        <f t="shared" si="11"/>
        <v>Wawer</v>
      </c>
      <c r="AF8" s="21" t="str">
        <f t="shared" si="11"/>
        <v>Warszawa</v>
      </c>
      <c r="AG8" s="21" t="str">
        <f t="shared" si="11"/>
        <v>ul. Bluszczowa</v>
      </c>
      <c r="AH8" s="21">
        <f t="shared" si="11"/>
        <v>14</v>
      </c>
      <c r="AI8" s="21" t="str">
        <f t="shared" si="11"/>
        <v>04-234</v>
      </c>
      <c r="AJ8" s="12" t="s">
        <v>69</v>
      </c>
      <c r="AK8" s="13">
        <f>+[1]Mieszkania!D13</f>
        <v>6</v>
      </c>
      <c r="AL8" s="9">
        <f>+[1]Mieszkania!O13</f>
        <v>16500</v>
      </c>
      <c r="AM8" s="17">
        <f t="shared" si="5"/>
        <v>45925</v>
      </c>
      <c r="AN8" s="9">
        <f>+[1]Mieszkania!Q13</f>
        <v>827145</v>
      </c>
      <c r="AO8" s="17">
        <f t="shared" si="6"/>
        <v>45925</v>
      </c>
      <c r="AP8" s="9">
        <f t="shared" si="7"/>
        <v>827145</v>
      </c>
      <c r="AQ8" s="10"/>
      <c r="AR8" s="14"/>
      <c r="AS8" s="14"/>
      <c r="AT8" s="9"/>
      <c r="AU8" s="14"/>
      <c r="AV8" s="14"/>
      <c r="AW8" s="10"/>
      <c r="AX8" s="9"/>
      <c r="AY8" s="17">
        <f t="shared" si="0"/>
        <v>45925</v>
      </c>
      <c r="AZ8" s="19" t="str">
        <f t="shared" si="12"/>
        <v>Z lokalem związane jest prawo do ułamkowej części nieruchomości wspólnej stanowiącej części wspólne budynku i działki gruntu na których zbudowany zostanie budynek</v>
      </c>
      <c r="BA8" s="19" t="str">
        <f t="shared" si="12"/>
        <v>-</v>
      </c>
      <c r="BB8" s="20">
        <f t="shared" si="1"/>
        <v>45925</v>
      </c>
      <c r="BC8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8" s="19" t="str">
        <f t="shared" si="13"/>
        <v>-</v>
      </c>
      <c r="BE8" s="20">
        <f t="shared" si="2"/>
        <v>45925</v>
      </c>
      <c r="BF8" s="21" t="str">
        <f t="shared" si="14"/>
        <v>https://marysin7.apm-development.com.pl/pliki-do-pobrania/</v>
      </c>
    </row>
    <row r="9" spans="1:58" s="8" customFormat="1" ht="20.05" customHeight="1">
      <c r="A9" s="25" t="str">
        <f t="shared" si="8"/>
        <v>APM MARYSIN VII SPÓŁKA Z OGRANICZONĄ ODPOWIEDZIALNOŚCIĄ</v>
      </c>
      <c r="B9" s="21" t="str">
        <f t="shared" si="8"/>
        <v>SPÓŁKA Z OGRANICZONĄ ODPOWIEDZIALNOŚCIĄ</v>
      </c>
      <c r="C9" s="21" t="str">
        <f t="shared" si="8"/>
        <v>0001125569</v>
      </c>
      <c r="D9" s="19" t="str">
        <f t="shared" si="8"/>
        <v>Spółka zarejestrowana w KRS</v>
      </c>
      <c r="E9" s="21">
        <f t="shared" si="8"/>
        <v>5214085019</v>
      </c>
      <c r="F9" s="21">
        <f t="shared" si="8"/>
        <v>529616705</v>
      </c>
      <c r="G9" s="19" t="str">
        <f t="shared" si="8"/>
        <v>48 22-847-91-86</v>
      </c>
      <c r="H9" s="19" t="str">
        <f t="shared" si="8"/>
        <v>sprzedaz@apm-development.pl</v>
      </c>
      <c r="I9" s="19" t="str">
        <f t="shared" si="8"/>
        <v>X</v>
      </c>
      <c r="J9" s="12" t="str">
        <f t="shared" si="9"/>
        <v>https://marysin7.apm-development.com.pl/</v>
      </c>
      <c r="K9" s="19" t="str">
        <f t="shared" si="10"/>
        <v>mazowieckie</v>
      </c>
      <c r="L9" s="19" t="str">
        <f t="shared" si="10"/>
        <v>warszawski</v>
      </c>
      <c r="M9" s="19" t="str">
        <f t="shared" si="10"/>
        <v>Mokotów</v>
      </c>
      <c r="N9" s="19" t="str">
        <f t="shared" si="10"/>
        <v>Warszawa</v>
      </c>
      <c r="O9" s="19" t="str">
        <f t="shared" si="10"/>
        <v>ul. Bartycka</v>
      </c>
      <c r="P9" s="19">
        <f t="shared" si="10"/>
        <v>85</v>
      </c>
      <c r="Q9" s="19" t="str">
        <f t="shared" si="10"/>
        <v>U1</v>
      </c>
      <c r="R9" s="19" t="str">
        <f t="shared" si="10"/>
        <v>00-716</v>
      </c>
      <c r="S9" s="19" t="str">
        <f t="shared" si="10"/>
        <v>mazowieckie</v>
      </c>
      <c r="T9" s="19" t="str">
        <f t="shared" si="10"/>
        <v>warszawski</v>
      </c>
      <c r="U9" s="19" t="str">
        <f t="shared" si="10"/>
        <v>Mokotów</v>
      </c>
      <c r="V9" s="19" t="str">
        <f t="shared" si="10"/>
        <v>Warszawa</v>
      </c>
      <c r="W9" s="19" t="str">
        <f t="shared" si="10"/>
        <v>ul. Bartycka</v>
      </c>
      <c r="X9" s="19">
        <f t="shared" si="10"/>
        <v>85</v>
      </c>
      <c r="Y9" s="19" t="str">
        <f t="shared" si="10"/>
        <v>U1</v>
      </c>
      <c r="Z9" s="19" t="str">
        <f t="shared" si="10"/>
        <v>00-716</v>
      </c>
      <c r="AA9" s="21" t="str">
        <f t="shared" si="11"/>
        <v>ul. Okularowa 8; 04-234 Warszawa</v>
      </c>
      <c r="AB9" s="19" t="str">
        <f t="shared" si="11"/>
        <v>Osobisty; Telefon; Email</v>
      </c>
      <c r="AC9" s="19" t="str">
        <f t="shared" si="11"/>
        <v>mazowieckie</v>
      </c>
      <c r="AD9" s="19" t="str">
        <f t="shared" si="11"/>
        <v>warszawski</v>
      </c>
      <c r="AE9" s="21" t="str">
        <f t="shared" si="11"/>
        <v>Wawer</v>
      </c>
      <c r="AF9" s="21" t="str">
        <f t="shared" si="11"/>
        <v>Warszawa</v>
      </c>
      <c r="AG9" s="21" t="str">
        <f t="shared" si="11"/>
        <v>ul. Bluszczowa</v>
      </c>
      <c r="AH9" s="21">
        <f t="shared" si="11"/>
        <v>14</v>
      </c>
      <c r="AI9" s="21" t="str">
        <f t="shared" si="11"/>
        <v>04-234</v>
      </c>
      <c r="AJ9" s="12" t="s">
        <v>69</v>
      </c>
      <c r="AK9" s="13">
        <f>+[1]Mieszkania!D14</f>
        <v>7</v>
      </c>
      <c r="AL9" s="9">
        <f>+[1]Mieszkania!O14</f>
        <v>16800</v>
      </c>
      <c r="AM9" s="17">
        <f t="shared" si="5"/>
        <v>45925</v>
      </c>
      <c r="AN9" s="9">
        <f>+[1]Mieszkania!Q14</f>
        <v>428568</v>
      </c>
      <c r="AO9" s="17">
        <f t="shared" si="6"/>
        <v>45925</v>
      </c>
      <c r="AP9" s="9">
        <f t="shared" si="7"/>
        <v>428568</v>
      </c>
      <c r="AQ9" s="10"/>
      <c r="AR9" s="14"/>
      <c r="AS9" s="14"/>
      <c r="AT9" s="9"/>
      <c r="AU9" s="14"/>
      <c r="AV9" s="14"/>
      <c r="AW9" s="10"/>
      <c r="AX9" s="9"/>
      <c r="AY9" s="17">
        <f t="shared" si="0"/>
        <v>45925</v>
      </c>
      <c r="AZ9" s="19" t="str">
        <f t="shared" si="12"/>
        <v>Z lokalem związane jest prawo do ułamkowej części nieruchomości wspólnej stanowiącej części wspólne budynku i działki gruntu na których zbudowany zostanie budynek</v>
      </c>
      <c r="BA9" s="19" t="str">
        <f t="shared" si="12"/>
        <v>-</v>
      </c>
      <c r="BB9" s="20">
        <f t="shared" si="1"/>
        <v>45925</v>
      </c>
      <c r="BC9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9" s="19" t="str">
        <f t="shared" si="13"/>
        <v>-</v>
      </c>
      <c r="BE9" s="20">
        <f t="shared" si="2"/>
        <v>45925</v>
      </c>
      <c r="BF9" s="21" t="str">
        <f t="shared" si="14"/>
        <v>https://marysin7.apm-development.com.pl/pliki-do-pobrania/</v>
      </c>
    </row>
    <row r="10" spans="1:58" s="8" customFormat="1" ht="20.05" customHeight="1">
      <c r="A10" s="25" t="str">
        <f t="shared" si="8"/>
        <v>APM MARYSIN VII SPÓŁKA Z OGRANICZONĄ ODPOWIEDZIALNOŚCIĄ</v>
      </c>
      <c r="B10" s="21" t="str">
        <f t="shared" si="8"/>
        <v>SPÓŁKA Z OGRANICZONĄ ODPOWIEDZIALNOŚCIĄ</v>
      </c>
      <c r="C10" s="21" t="str">
        <f t="shared" si="8"/>
        <v>0001125569</v>
      </c>
      <c r="D10" s="19" t="str">
        <f t="shared" si="8"/>
        <v>Spółka zarejestrowana w KRS</v>
      </c>
      <c r="E10" s="21">
        <f t="shared" si="8"/>
        <v>5214085019</v>
      </c>
      <c r="F10" s="21">
        <f t="shared" si="8"/>
        <v>529616705</v>
      </c>
      <c r="G10" s="19" t="str">
        <f t="shared" si="8"/>
        <v>48 22-847-91-86</v>
      </c>
      <c r="H10" s="19" t="str">
        <f t="shared" si="8"/>
        <v>sprzedaz@apm-development.pl</v>
      </c>
      <c r="I10" s="19" t="str">
        <f t="shared" si="8"/>
        <v>X</v>
      </c>
      <c r="J10" s="12" t="str">
        <f t="shared" si="9"/>
        <v>https://marysin7.apm-development.com.pl/</v>
      </c>
      <c r="K10" s="19" t="str">
        <f t="shared" si="10"/>
        <v>mazowieckie</v>
      </c>
      <c r="L10" s="19" t="str">
        <f t="shared" si="10"/>
        <v>warszawski</v>
      </c>
      <c r="M10" s="19" t="str">
        <f t="shared" si="10"/>
        <v>Mokotów</v>
      </c>
      <c r="N10" s="19" t="str">
        <f t="shared" si="10"/>
        <v>Warszawa</v>
      </c>
      <c r="O10" s="19" t="str">
        <f t="shared" si="10"/>
        <v>ul. Bartycka</v>
      </c>
      <c r="P10" s="19">
        <f t="shared" si="10"/>
        <v>85</v>
      </c>
      <c r="Q10" s="19" t="str">
        <f t="shared" si="10"/>
        <v>U1</v>
      </c>
      <c r="R10" s="19" t="str">
        <f t="shared" si="10"/>
        <v>00-716</v>
      </c>
      <c r="S10" s="19" t="str">
        <f t="shared" si="10"/>
        <v>mazowieckie</v>
      </c>
      <c r="T10" s="19" t="str">
        <f t="shared" si="10"/>
        <v>warszawski</v>
      </c>
      <c r="U10" s="19" t="str">
        <f t="shared" si="10"/>
        <v>Mokotów</v>
      </c>
      <c r="V10" s="19" t="str">
        <f t="shared" si="10"/>
        <v>Warszawa</v>
      </c>
      <c r="W10" s="19" t="str">
        <f t="shared" si="10"/>
        <v>ul. Bartycka</v>
      </c>
      <c r="X10" s="19">
        <f t="shared" si="10"/>
        <v>85</v>
      </c>
      <c r="Y10" s="19" t="str">
        <f t="shared" si="10"/>
        <v>U1</v>
      </c>
      <c r="Z10" s="19" t="str">
        <f t="shared" si="10"/>
        <v>00-716</v>
      </c>
      <c r="AA10" s="21" t="str">
        <f t="shared" si="11"/>
        <v>ul. Okularowa 8; 04-234 Warszawa</v>
      </c>
      <c r="AB10" s="19" t="str">
        <f t="shared" si="11"/>
        <v>Osobisty; Telefon; Email</v>
      </c>
      <c r="AC10" s="19" t="str">
        <f t="shared" si="11"/>
        <v>mazowieckie</v>
      </c>
      <c r="AD10" s="19" t="str">
        <f t="shared" si="11"/>
        <v>warszawski</v>
      </c>
      <c r="AE10" s="21" t="str">
        <f t="shared" si="11"/>
        <v>Wawer</v>
      </c>
      <c r="AF10" s="21" t="str">
        <f t="shared" si="11"/>
        <v>Warszawa</v>
      </c>
      <c r="AG10" s="21" t="str">
        <f t="shared" si="11"/>
        <v>ul. Bluszczowa</v>
      </c>
      <c r="AH10" s="21">
        <f t="shared" si="11"/>
        <v>14</v>
      </c>
      <c r="AI10" s="21" t="str">
        <f t="shared" si="11"/>
        <v>04-234</v>
      </c>
      <c r="AJ10" s="12" t="s">
        <v>69</v>
      </c>
      <c r="AK10" s="13">
        <f>+[1]Mieszkania!D15</f>
        <v>8</v>
      </c>
      <c r="AL10" s="9">
        <f>+[1]Mieszkania!O15</f>
        <v>16600</v>
      </c>
      <c r="AM10" s="17">
        <f t="shared" si="5"/>
        <v>45925</v>
      </c>
      <c r="AN10" s="9">
        <f>+[1]Mieszkania!Q15</f>
        <v>1024552</v>
      </c>
      <c r="AO10" s="17">
        <f t="shared" si="6"/>
        <v>45925</v>
      </c>
      <c r="AP10" s="9">
        <f t="shared" si="7"/>
        <v>1024552</v>
      </c>
      <c r="AQ10" s="10"/>
      <c r="AR10" s="14"/>
      <c r="AS10" s="14"/>
      <c r="AT10" s="9"/>
      <c r="AU10" s="14"/>
      <c r="AV10" s="14"/>
      <c r="AW10" s="10"/>
      <c r="AX10" s="9"/>
      <c r="AY10" s="17">
        <f t="shared" si="0"/>
        <v>45925</v>
      </c>
      <c r="AZ10" s="19" t="str">
        <f t="shared" si="12"/>
        <v>Z lokalem związane jest prawo do ułamkowej części nieruchomości wspólnej stanowiącej części wspólne budynku i działki gruntu na których zbudowany zostanie budynek</v>
      </c>
      <c r="BA10" s="19" t="str">
        <f t="shared" si="12"/>
        <v>-</v>
      </c>
      <c r="BB10" s="20">
        <f t="shared" si="1"/>
        <v>45925</v>
      </c>
      <c r="BC10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0" s="19" t="str">
        <f t="shared" si="13"/>
        <v>-</v>
      </c>
      <c r="BE10" s="20">
        <f t="shared" si="2"/>
        <v>45925</v>
      </c>
      <c r="BF10" s="21" t="str">
        <f t="shared" si="14"/>
        <v>https://marysin7.apm-development.com.pl/pliki-do-pobrania/</v>
      </c>
    </row>
    <row r="11" spans="1:58" s="8" customFormat="1" ht="20.05" customHeight="1">
      <c r="A11" s="25" t="str">
        <f t="shared" si="8"/>
        <v>APM MARYSIN VII SPÓŁKA Z OGRANICZONĄ ODPOWIEDZIALNOŚCIĄ</v>
      </c>
      <c r="B11" s="21" t="str">
        <f t="shared" si="8"/>
        <v>SPÓŁKA Z OGRANICZONĄ ODPOWIEDZIALNOŚCIĄ</v>
      </c>
      <c r="C11" s="21" t="str">
        <f t="shared" si="8"/>
        <v>0001125569</v>
      </c>
      <c r="D11" s="19" t="str">
        <f t="shared" si="8"/>
        <v>Spółka zarejestrowana w KRS</v>
      </c>
      <c r="E11" s="21">
        <f t="shared" si="8"/>
        <v>5214085019</v>
      </c>
      <c r="F11" s="21">
        <f t="shared" si="8"/>
        <v>529616705</v>
      </c>
      <c r="G11" s="19" t="str">
        <f t="shared" si="8"/>
        <v>48 22-847-91-86</v>
      </c>
      <c r="H11" s="19" t="str">
        <f t="shared" si="8"/>
        <v>sprzedaz@apm-development.pl</v>
      </c>
      <c r="I11" s="19" t="str">
        <f t="shared" si="8"/>
        <v>X</v>
      </c>
      <c r="J11" s="12" t="str">
        <f t="shared" si="9"/>
        <v>https://marysin7.apm-development.com.pl/</v>
      </c>
      <c r="K11" s="19" t="str">
        <f t="shared" si="10"/>
        <v>mazowieckie</v>
      </c>
      <c r="L11" s="19" t="str">
        <f t="shared" si="10"/>
        <v>warszawski</v>
      </c>
      <c r="M11" s="19" t="str">
        <f t="shared" si="10"/>
        <v>Mokotów</v>
      </c>
      <c r="N11" s="19" t="str">
        <f t="shared" si="10"/>
        <v>Warszawa</v>
      </c>
      <c r="O11" s="19" t="str">
        <f t="shared" si="10"/>
        <v>ul. Bartycka</v>
      </c>
      <c r="P11" s="19">
        <f t="shared" si="10"/>
        <v>85</v>
      </c>
      <c r="Q11" s="19" t="str">
        <f t="shared" si="10"/>
        <v>U1</v>
      </c>
      <c r="R11" s="19" t="str">
        <f t="shared" si="10"/>
        <v>00-716</v>
      </c>
      <c r="S11" s="19" t="str">
        <f t="shared" si="10"/>
        <v>mazowieckie</v>
      </c>
      <c r="T11" s="19" t="str">
        <f t="shared" si="10"/>
        <v>warszawski</v>
      </c>
      <c r="U11" s="19" t="str">
        <f t="shared" si="10"/>
        <v>Mokotów</v>
      </c>
      <c r="V11" s="19" t="str">
        <f t="shared" si="10"/>
        <v>Warszawa</v>
      </c>
      <c r="W11" s="19" t="str">
        <f t="shared" si="10"/>
        <v>ul. Bartycka</v>
      </c>
      <c r="X11" s="19">
        <f t="shared" si="10"/>
        <v>85</v>
      </c>
      <c r="Y11" s="19" t="str">
        <f t="shared" si="10"/>
        <v>U1</v>
      </c>
      <c r="Z11" s="19" t="str">
        <f t="shared" si="10"/>
        <v>00-716</v>
      </c>
      <c r="AA11" s="21" t="str">
        <f t="shared" si="11"/>
        <v>ul. Okularowa 8; 04-234 Warszawa</v>
      </c>
      <c r="AB11" s="19" t="str">
        <f t="shared" si="11"/>
        <v>Osobisty; Telefon; Email</v>
      </c>
      <c r="AC11" s="19" t="str">
        <f t="shared" si="11"/>
        <v>mazowieckie</v>
      </c>
      <c r="AD11" s="19" t="str">
        <f t="shared" si="11"/>
        <v>warszawski</v>
      </c>
      <c r="AE11" s="21" t="str">
        <f t="shared" si="11"/>
        <v>Wawer</v>
      </c>
      <c r="AF11" s="21" t="str">
        <f t="shared" si="11"/>
        <v>Warszawa</v>
      </c>
      <c r="AG11" s="21" t="str">
        <f t="shared" si="11"/>
        <v>ul. Bluszczowa</v>
      </c>
      <c r="AH11" s="21">
        <f t="shared" si="11"/>
        <v>14</v>
      </c>
      <c r="AI11" s="21" t="str">
        <f t="shared" si="11"/>
        <v>04-234</v>
      </c>
      <c r="AJ11" s="12" t="s">
        <v>69</v>
      </c>
      <c r="AK11" s="13">
        <f>+[1]Mieszkania!D16</f>
        <v>9</v>
      </c>
      <c r="AL11" s="9">
        <f>+[1]Mieszkania!O16</f>
        <v>16600</v>
      </c>
      <c r="AM11" s="17">
        <f t="shared" si="5"/>
        <v>45925</v>
      </c>
      <c r="AN11" s="9">
        <f>+[1]Mieszkania!Q16</f>
        <v>1014260</v>
      </c>
      <c r="AO11" s="17">
        <f t="shared" si="6"/>
        <v>45925</v>
      </c>
      <c r="AP11" s="9">
        <f t="shared" si="7"/>
        <v>1014260</v>
      </c>
      <c r="AQ11" s="10"/>
      <c r="AR11" s="14"/>
      <c r="AS11" s="14"/>
      <c r="AT11" s="9"/>
      <c r="AU11" s="14"/>
      <c r="AV11" s="14"/>
      <c r="AW11" s="10"/>
      <c r="AX11" s="9"/>
      <c r="AY11" s="17">
        <f t="shared" si="0"/>
        <v>45925</v>
      </c>
      <c r="AZ11" s="19" t="str">
        <f t="shared" si="12"/>
        <v>Z lokalem związane jest prawo do ułamkowej części nieruchomości wspólnej stanowiącej części wspólne budynku i działki gruntu na których zbudowany zostanie budynek</v>
      </c>
      <c r="BA11" s="19" t="str">
        <f t="shared" si="12"/>
        <v>-</v>
      </c>
      <c r="BB11" s="20">
        <f t="shared" si="1"/>
        <v>45925</v>
      </c>
      <c r="BC11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1" s="19" t="str">
        <f t="shared" si="13"/>
        <v>-</v>
      </c>
      <c r="BE11" s="20">
        <f t="shared" si="2"/>
        <v>45925</v>
      </c>
      <c r="BF11" s="21" t="str">
        <f t="shared" si="14"/>
        <v>https://marysin7.apm-development.com.pl/pliki-do-pobrania/</v>
      </c>
    </row>
    <row r="12" spans="1:58" s="8" customFormat="1" ht="20.05" customHeight="1">
      <c r="A12" s="25" t="str">
        <f t="shared" si="8"/>
        <v>APM MARYSIN VII SPÓŁKA Z OGRANICZONĄ ODPOWIEDZIALNOŚCIĄ</v>
      </c>
      <c r="B12" s="21" t="str">
        <f t="shared" si="8"/>
        <v>SPÓŁKA Z OGRANICZONĄ ODPOWIEDZIALNOŚCIĄ</v>
      </c>
      <c r="C12" s="21" t="str">
        <f t="shared" si="8"/>
        <v>0001125569</v>
      </c>
      <c r="D12" s="19" t="str">
        <f t="shared" si="8"/>
        <v>Spółka zarejestrowana w KRS</v>
      </c>
      <c r="E12" s="21">
        <f t="shared" si="8"/>
        <v>5214085019</v>
      </c>
      <c r="F12" s="21">
        <f t="shared" si="8"/>
        <v>529616705</v>
      </c>
      <c r="G12" s="19" t="str">
        <f t="shared" si="8"/>
        <v>48 22-847-91-86</v>
      </c>
      <c r="H12" s="19" t="str">
        <f t="shared" si="8"/>
        <v>sprzedaz@apm-development.pl</v>
      </c>
      <c r="I12" s="19" t="str">
        <f t="shared" si="8"/>
        <v>X</v>
      </c>
      <c r="J12" s="12" t="str">
        <f t="shared" si="9"/>
        <v>https://marysin7.apm-development.com.pl/</v>
      </c>
      <c r="K12" s="19" t="str">
        <f t="shared" si="10"/>
        <v>mazowieckie</v>
      </c>
      <c r="L12" s="19" t="str">
        <f t="shared" si="10"/>
        <v>warszawski</v>
      </c>
      <c r="M12" s="19" t="str">
        <f t="shared" si="10"/>
        <v>Mokotów</v>
      </c>
      <c r="N12" s="19" t="str">
        <f t="shared" si="10"/>
        <v>Warszawa</v>
      </c>
      <c r="O12" s="19" t="str">
        <f t="shared" si="10"/>
        <v>ul. Bartycka</v>
      </c>
      <c r="P12" s="19">
        <f t="shared" si="10"/>
        <v>85</v>
      </c>
      <c r="Q12" s="19" t="str">
        <f t="shared" si="10"/>
        <v>U1</v>
      </c>
      <c r="R12" s="19" t="str">
        <f t="shared" si="10"/>
        <v>00-716</v>
      </c>
      <c r="S12" s="19" t="str">
        <f t="shared" si="10"/>
        <v>mazowieckie</v>
      </c>
      <c r="T12" s="19" t="str">
        <f t="shared" si="10"/>
        <v>warszawski</v>
      </c>
      <c r="U12" s="19" t="str">
        <f t="shared" si="10"/>
        <v>Mokotów</v>
      </c>
      <c r="V12" s="19" t="str">
        <f t="shared" si="10"/>
        <v>Warszawa</v>
      </c>
      <c r="W12" s="19" t="str">
        <f t="shared" si="10"/>
        <v>ul. Bartycka</v>
      </c>
      <c r="X12" s="19">
        <f t="shared" si="10"/>
        <v>85</v>
      </c>
      <c r="Y12" s="19" t="str">
        <f t="shared" si="10"/>
        <v>U1</v>
      </c>
      <c r="Z12" s="19" t="str">
        <f t="shared" si="10"/>
        <v>00-716</v>
      </c>
      <c r="AA12" s="21" t="str">
        <f t="shared" si="11"/>
        <v>ul. Okularowa 8; 04-234 Warszawa</v>
      </c>
      <c r="AB12" s="19" t="str">
        <f t="shared" si="11"/>
        <v>Osobisty; Telefon; Email</v>
      </c>
      <c r="AC12" s="19" t="str">
        <f t="shared" si="11"/>
        <v>mazowieckie</v>
      </c>
      <c r="AD12" s="19" t="str">
        <f t="shared" si="11"/>
        <v>warszawski</v>
      </c>
      <c r="AE12" s="21" t="str">
        <f t="shared" si="11"/>
        <v>Wawer</v>
      </c>
      <c r="AF12" s="21" t="str">
        <f t="shared" si="11"/>
        <v>Warszawa</v>
      </c>
      <c r="AG12" s="21" t="str">
        <f t="shared" si="11"/>
        <v>ul. Bluszczowa</v>
      </c>
      <c r="AH12" s="21">
        <f t="shared" si="11"/>
        <v>14</v>
      </c>
      <c r="AI12" s="21" t="str">
        <f t="shared" si="11"/>
        <v>04-234</v>
      </c>
      <c r="AJ12" s="12" t="s">
        <v>69</v>
      </c>
      <c r="AK12" s="13">
        <f>+[1]Mieszkania!D17</f>
        <v>10</v>
      </c>
      <c r="AL12" s="9">
        <f>+[1]Mieszkania!O17</f>
        <v>16700</v>
      </c>
      <c r="AM12" s="17">
        <f t="shared" si="5"/>
        <v>45925</v>
      </c>
      <c r="AN12" s="9">
        <f>+[1]Mieszkania!Q17</f>
        <v>774379</v>
      </c>
      <c r="AO12" s="17">
        <f t="shared" si="6"/>
        <v>45925</v>
      </c>
      <c r="AP12" s="9">
        <f t="shared" si="7"/>
        <v>774379</v>
      </c>
      <c r="AQ12" s="10"/>
      <c r="AR12" s="14"/>
      <c r="AS12" s="14"/>
      <c r="AT12" s="9"/>
      <c r="AU12" s="14"/>
      <c r="AV12" s="14"/>
      <c r="AW12" s="10"/>
      <c r="AX12" s="9"/>
      <c r="AY12" s="17">
        <f t="shared" si="0"/>
        <v>45925</v>
      </c>
      <c r="AZ12" s="19" t="str">
        <f t="shared" si="12"/>
        <v>Z lokalem związane jest prawo do ułamkowej części nieruchomości wspólnej stanowiącej części wspólne budynku i działki gruntu na których zbudowany zostanie budynek</v>
      </c>
      <c r="BA12" s="19" t="str">
        <f t="shared" si="12"/>
        <v>-</v>
      </c>
      <c r="BB12" s="20">
        <f t="shared" si="1"/>
        <v>45925</v>
      </c>
      <c r="BC12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2" s="19" t="str">
        <f t="shared" si="13"/>
        <v>-</v>
      </c>
      <c r="BE12" s="20">
        <f t="shared" si="2"/>
        <v>45925</v>
      </c>
      <c r="BF12" s="21" t="str">
        <f t="shared" si="14"/>
        <v>https://marysin7.apm-development.com.pl/pliki-do-pobrania/</v>
      </c>
    </row>
    <row r="13" spans="1:58" s="8" customFormat="1" ht="20.05" customHeight="1">
      <c r="A13" s="25" t="str">
        <f t="shared" si="8"/>
        <v>APM MARYSIN VII SPÓŁKA Z OGRANICZONĄ ODPOWIEDZIALNOŚCIĄ</v>
      </c>
      <c r="B13" s="21" t="str">
        <f t="shared" si="8"/>
        <v>SPÓŁKA Z OGRANICZONĄ ODPOWIEDZIALNOŚCIĄ</v>
      </c>
      <c r="C13" s="21" t="str">
        <f t="shared" si="8"/>
        <v>0001125569</v>
      </c>
      <c r="D13" s="19" t="str">
        <f t="shared" si="8"/>
        <v>Spółka zarejestrowana w KRS</v>
      </c>
      <c r="E13" s="21">
        <f t="shared" si="8"/>
        <v>5214085019</v>
      </c>
      <c r="F13" s="21">
        <f t="shared" si="8"/>
        <v>529616705</v>
      </c>
      <c r="G13" s="19" t="str">
        <f t="shared" si="8"/>
        <v>48 22-847-91-86</v>
      </c>
      <c r="H13" s="19" t="str">
        <f t="shared" si="8"/>
        <v>sprzedaz@apm-development.pl</v>
      </c>
      <c r="I13" s="19" t="str">
        <f t="shared" si="8"/>
        <v>X</v>
      </c>
      <c r="J13" s="12" t="str">
        <f t="shared" si="9"/>
        <v>https://marysin7.apm-development.com.pl/</v>
      </c>
      <c r="K13" s="19" t="str">
        <f t="shared" si="10"/>
        <v>mazowieckie</v>
      </c>
      <c r="L13" s="19" t="str">
        <f t="shared" si="10"/>
        <v>warszawski</v>
      </c>
      <c r="M13" s="19" t="str">
        <f t="shared" si="10"/>
        <v>Mokotów</v>
      </c>
      <c r="N13" s="19" t="str">
        <f t="shared" si="10"/>
        <v>Warszawa</v>
      </c>
      <c r="O13" s="19" t="str">
        <f t="shared" si="10"/>
        <v>ul. Bartycka</v>
      </c>
      <c r="P13" s="19">
        <f t="shared" si="10"/>
        <v>85</v>
      </c>
      <c r="Q13" s="19" t="str">
        <f t="shared" si="10"/>
        <v>U1</v>
      </c>
      <c r="R13" s="19" t="str">
        <f t="shared" si="10"/>
        <v>00-716</v>
      </c>
      <c r="S13" s="19" t="str">
        <f t="shared" si="10"/>
        <v>mazowieckie</v>
      </c>
      <c r="T13" s="19" t="str">
        <f t="shared" si="10"/>
        <v>warszawski</v>
      </c>
      <c r="U13" s="19" t="str">
        <f t="shared" si="10"/>
        <v>Mokotów</v>
      </c>
      <c r="V13" s="19" t="str">
        <f t="shared" si="10"/>
        <v>Warszawa</v>
      </c>
      <c r="W13" s="19" t="str">
        <f t="shared" si="10"/>
        <v>ul. Bartycka</v>
      </c>
      <c r="X13" s="19">
        <f t="shared" si="10"/>
        <v>85</v>
      </c>
      <c r="Y13" s="19" t="str">
        <f t="shared" si="10"/>
        <v>U1</v>
      </c>
      <c r="Z13" s="19" t="str">
        <f t="shared" si="10"/>
        <v>00-716</v>
      </c>
      <c r="AA13" s="21" t="str">
        <f t="shared" si="11"/>
        <v>ul. Okularowa 8; 04-234 Warszawa</v>
      </c>
      <c r="AB13" s="19" t="str">
        <f t="shared" si="11"/>
        <v>Osobisty; Telefon; Email</v>
      </c>
      <c r="AC13" s="19" t="str">
        <f t="shared" si="11"/>
        <v>mazowieckie</v>
      </c>
      <c r="AD13" s="19" t="str">
        <f t="shared" si="11"/>
        <v>warszawski</v>
      </c>
      <c r="AE13" s="21" t="str">
        <f t="shared" si="11"/>
        <v>Wawer</v>
      </c>
      <c r="AF13" s="21" t="str">
        <f t="shared" si="11"/>
        <v>Warszawa</v>
      </c>
      <c r="AG13" s="21" t="str">
        <f t="shared" si="11"/>
        <v>ul. Bluszczowa</v>
      </c>
      <c r="AH13" s="21">
        <f t="shared" si="11"/>
        <v>14</v>
      </c>
      <c r="AI13" s="21" t="str">
        <f t="shared" si="11"/>
        <v>04-234</v>
      </c>
      <c r="AJ13" s="12" t="s">
        <v>69</v>
      </c>
      <c r="AK13" s="13">
        <f>+[1]Mieszkania!D18</f>
        <v>11</v>
      </c>
      <c r="AL13" s="9">
        <f>+[1]Mieszkania!O18</f>
        <v>16700</v>
      </c>
      <c r="AM13" s="17">
        <f t="shared" si="5"/>
        <v>45925</v>
      </c>
      <c r="AN13" s="9">
        <f>+[1]Mieszkania!Q18</f>
        <v>773043</v>
      </c>
      <c r="AO13" s="17">
        <f t="shared" si="6"/>
        <v>45925</v>
      </c>
      <c r="AP13" s="9">
        <f t="shared" si="7"/>
        <v>773043</v>
      </c>
      <c r="AQ13" s="10"/>
      <c r="AR13" s="14"/>
      <c r="AS13" s="14"/>
      <c r="AT13" s="9"/>
      <c r="AU13" s="14"/>
      <c r="AV13" s="14"/>
      <c r="AW13" s="10"/>
      <c r="AX13" s="9"/>
      <c r="AY13" s="17">
        <f t="shared" si="0"/>
        <v>45925</v>
      </c>
      <c r="AZ13" s="19" t="str">
        <f t="shared" si="12"/>
        <v>Z lokalem związane jest prawo do ułamkowej części nieruchomości wspólnej stanowiącej części wspólne budynku i działki gruntu na których zbudowany zostanie budynek</v>
      </c>
      <c r="BA13" s="19" t="str">
        <f t="shared" si="12"/>
        <v>-</v>
      </c>
      <c r="BB13" s="20">
        <f t="shared" si="1"/>
        <v>45925</v>
      </c>
      <c r="BC13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3" s="19" t="str">
        <f t="shared" si="13"/>
        <v>-</v>
      </c>
      <c r="BE13" s="20">
        <f t="shared" si="2"/>
        <v>45925</v>
      </c>
      <c r="BF13" s="21" t="str">
        <f t="shared" si="14"/>
        <v>https://marysin7.apm-development.com.pl/pliki-do-pobrania/</v>
      </c>
    </row>
    <row r="14" spans="1:58" s="8" customFormat="1" ht="20.05" customHeight="1">
      <c r="A14" s="25" t="str">
        <f t="shared" si="8"/>
        <v>APM MARYSIN VII SPÓŁKA Z OGRANICZONĄ ODPOWIEDZIALNOŚCIĄ</v>
      </c>
      <c r="B14" s="21" t="str">
        <f t="shared" si="8"/>
        <v>SPÓŁKA Z OGRANICZONĄ ODPOWIEDZIALNOŚCIĄ</v>
      </c>
      <c r="C14" s="21" t="str">
        <f t="shared" si="8"/>
        <v>0001125569</v>
      </c>
      <c r="D14" s="19" t="str">
        <f t="shared" si="8"/>
        <v>Spółka zarejestrowana w KRS</v>
      </c>
      <c r="E14" s="21">
        <f t="shared" si="8"/>
        <v>5214085019</v>
      </c>
      <c r="F14" s="21">
        <f t="shared" si="8"/>
        <v>529616705</v>
      </c>
      <c r="G14" s="19" t="str">
        <f t="shared" si="8"/>
        <v>48 22-847-91-86</v>
      </c>
      <c r="H14" s="19" t="str">
        <f t="shared" si="8"/>
        <v>sprzedaz@apm-development.pl</v>
      </c>
      <c r="I14" s="19" t="str">
        <f t="shared" si="8"/>
        <v>X</v>
      </c>
      <c r="J14" s="12" t="str">
        <f t="shared" si="9"/>
        <v>https://marysin7.apm-development.com.pl/</v>
      </c>
      <c r="K14" s="19" t="str">
        <f t="shared" si="10"/>
        <v>mazowieckie</v>
      </c>
      <c r="L14" s="19" t="str">
        <f t="shared" si="10"/>
        <v>warszawski</v>
      </c>
      <c r="M14" s="19" t="str">
        <f t="shared" si="10"/>
        <v>Mokotów</v>
      </c>
      <c r="N14" s="19" t="str">
        <f t="shared" si="10"/>
        <v>Warszawa</v>
      </c>
      <c r="O14" s="19" t="str">
        <f t="shared" si="10"/>
        <v>ul. Bartycka</v>
      </c>
      <c r="P14" s="19">
        <f t="shared" si="10"/>
        <v>85</v>
      </c>
      <c r="Q14" s="19" t="str">
        <f t="shared" si="10"/>
        <v>U1</v>
      </c>
      <c r="R14" s="19" t="str">
        <f t="shared" si="10"/>
        <v>00-716</v>
      </c>
      <c r="S14" s="19" t="str">
        <f t="shared" si="10"/>
        <v>mazowieckie</v>
      </c>
      <c r="T14" s="19" t="str">
        <f t="shared" si="10"/>
        <v>warszawski</v>
      </c>
      <c r="U14" s="19" t="str">
        <f t="shared" si="10"/>
        <v>Mokotów</v>
      </c>
      <c r="V14" s="19" t="str">
        <f t="shared" si="10"/>
        <v>Warszawa</v>
      </c>
      <c r="W14" s="19" t="str">
        <f t="shared" si="10"/>
        <v>ul. Bartycka</v>
      </c>
      <c r="X14" s="19">
        <f t="shared" si="10"/>
        <v>85</v>
      </c>
      <c r="Y14" s="19" t="str">
        <f t="shared" si="10"/>
        <v>U1</v>
      </c>
      <c r="Z14" s="19" t="str">
        <f t="shared" si="10"/>
        <v>00-716</v>
      </c>
      <c r="AA14" s="21" t="str">
        <f t="shared" si="11"/>
        <v>ul. Okularowa 8; 04-234 Warszawa</v>
      </c>
      <c r="AB14" s="19" t="str">
        <f t="shared" si="11"/>
        <v>Osobisty; Telefon; Email</v>
      </c>
      <c r="AC14" s="19" t="str">
        <f t="shared" si="11"/>
        <v>mazowieckie</v>
      </c>
      <c r="AD14" s="19" t="str">
        <f t="shared" si="11"/>
        <v>warszawski</v>
      </c>
      <c r="AE14" s="21" t="str">
        <f t="shared" si="11"/>
        <v>Wawer</v>
      </c>
      <c r="AF14" s="21" t="str">
        <f t="shared" si="11"/>
        <v>Warszawa</v>
      </c>
      <c r="AG14" s="21" t="str">
        <f t="shared" si="11"/>
        <v>ul. Bluszczowa</v>
      </c>
      <c r="AH14" s="21">
        <f t="shared" si="11"/>
        <v>14</v>
      </c>
      <c r="AI14" s="21" t="str">
        <f t="shared" si="11"/>
        <v>04-234</v>
      </c>
      <c r="AJ14" s="12" t="s">
        <v>69</v>
      </c>
      <c r="AK14" s="13">
        <f>+[1]Mieszkania!D19</f>
        <v>12</v>
      </c>
      <c r="AL14" s="9">
        <f>+[1]Mieszkania!O19</f>
        <v>16600</v>
      </c>
      <c r="AM14" s="17">
        <f t="shared" si="5"/>
        <v>45925</v>
      </c>
      <c r="AN14" s="9">
        <f>+[1]Mieszkania!Q19</f>
        <v>1452832</v>
      </c>
      <c r="AO14" s="17">
        <f t="shared" si="6"/>
        <v>45925</v>
      </c>
      <c r="AP14" s="9">
        <f t="shared" si="7"/>
        <v>1452832</v>
      </c>
      <c r="AQ14" s="10"/>
      <c r="AR14" s="14"/>
      <c r="AS14" s="14"/>
      <c r="AT14" s="9"/>
      <c r="AU14" s="14"/>
      <c r="AV14" s="14"/>
      <c r="AW14" s="10"/>
      <c r="AX14" s="9"/>
      <c r="AY14" s="17">
        <f t="shared" si="0"/>
        <v>45925</v>
      </c>
      <c r="AZ14" s="19" t="str">
        <f t="shared" si="12"/>
        <v>Z lokalem związane jest prawo do ułamkowej części nieruchomości wspólnej stanowiącej części wspólne budynku i działki gruntu na których zbudowany zostanie budynek</v>
      </c>
      <c r="BA14" s="19" t="str">
        <f t="shared" si="12"/>
        <v>-</v>
      </c>
      <c r="BB14" s="20">
        <f t="shared" si="1"/>
        <v>45925</v>
      </c>
      <c r="BC14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4" s="19" t="str">
        <f t="shared" si="13"/>
        <v>-</v>
      </c>
      <c r="BE14" s="20">
        <f t="shared" si="2"/>
        <v>45925</v>
      </c>
      <c r="BF14" s="21" t="str">
        <f t="shared" si="14"/>
        <v>https://marysin7.apm-development.com.pl/pliki-do-pobrania/</v>
      </c>
    </row>
    <row r="15" spans="1:58" s="8" customFormat="1" ht="20.05" customHeight="1">
      <c r="A15" s="25" t="str">
        <f t="shared" si="8"/>
        <v>APM MARYSIN VII SPÓŁKA Z OGRANICZONĄ ODPOWIEDZIALNOŚCIĄ</v>
      </c>
      <c r="B15" s="21" t="str">
        <f t="shared" si="8"/>
        <v>SPÓŁKA Z OGRANICZONĄ ODPOWIEDZIALNOŚCIĄ</v>
      </c>
      <c r="C15" s="21" t="str">
        <f t="shared" si="8"/>
        <v>0001125569</v>
      </c>
      <c r="D15" s="19" t="str">
        <f t="shared" si="8"/>
        <v>Spółka zarejestrowana w KRS</v>
      </c>
      <c r="E15" s="21">
        <f t="shared" si="8"/>
        <v>5214085019</v>
      </c>
      <c r="F15" s="21">
        <f t="shared" si="8"/>
        <v>529616705</v>
      </c>
      <c r="G15" s="19" t="str">
        <f t="shared" si="8"/>
        <v>48 22-847-91-86</v>
      </c>
      <c r="H15" s="19" t="str">
        <f t="shared" si="8"/>
        <v>sprzedaz@apm-development.pl</v>
      </c>
      <c r="I15" s="19" t="str">
        <f t="shared" si="8"/>
        <v>X</v>
      </c>
      <c r="J15" s="12" t="str">
        <f t="shared" si="9"/>
        <v>https://marysin7.apm-development.com.pl/</v>
      </c>
      <c r="K15" s="19" t="str">
        <f t="shared" si="10"/>
        <v>mazowieckie</v>
      </c>
      <c r="L15" s="19" t="str">
        <f t="shared" si="10"/>
        <v>warszawski</v>
      </c>
      <c r="M15" s="19" t="str">
        <f t="shared" si="10"/>
        <v>Mokotów</v>
      </c>
      <c r="N15" s="19" t="str">
        <f t="shared" si="10"/>
        <v>Warszawa</v>
      </c>
      <c r="O15" s="19" t="str">
        <f t="shared" si="10"/>
        <v>ul. Bartycka</v>
      </c>
      <c r="P15" s="19">
        <f t="shared" si="10"/>
        <v>85</v>
      </c>
      <c r="Q15" s="19" t="str">
        <f t="shared" si="10"/>
        <v>U1</v>
      </c>
      <c r="R15" s="19" t="str">
        <f t="shared" si="10"/>
        <v>00-716</v>
      </c>
      <c r="S15" s="19" t="str">
        <f t="shared" si="10"/>
        <v>mazowieckie</v>
      </c>
      <c r="T15" s="19" t="str">
        <f t="shared" si="10"/>
        <v>warszawski</v>
      </c>
      <c r="U15" s="19" t="str">
        <f t="shared" si="10"/>
        <v>Mokotów</v>
      </c>
      <c r="V15" s="19" t="str">
        <f t="shared" si="10"/>
        <v>Warszawa</v>
      </c>
      <c r="W15" s="19" t="str">
        <f t="shared" si="10"/>
        <v>ul. Bartycka</v>
      </c>
      <c r="X15" s="19">
        <f t="shared" si="10"/>
        <v>85</v>
      </c>
      <c r="Y15" s="19" t="str">
        <f t="shared" si="10"/>
        <v>U1</v>
      </c>
      <c r="Z15" s="19" t="str">
        <f t="shared" si="10"/>
        <v>00-716</v>
      </c>
      <c r="AA15" s="21" t="str">
        <f t="shared" si="11"/>
        <v>ul. Okularowa 8; 04-234 Warszawa</v>
      </c>
      <c r="AB15" s="19" t="str">
        <f t="shared" si="11"/>
        <v>Osobisty; Telefon; Email</v>
      </c>
      <c r="AC15" s="19" t="str">
        <f t="shared" si="11"/>
        <v>mazowieckie</v>
      </c>
      <c r="AD15" s="19" t="str">
        <f t="shared" si="11"/>
        <v>warszawski</v>
      </c>
      <c r="AE15" s="21" t="str">
        <f t="shared" si="11"/>
        <v>Wawer</v>
      </c>
      <c r="AF15" s="21" t="str">
        <f t="shared" si="11"/>
        <v>Warszawa</v>
      </c>
      <c r="AG15" s="21" t="str">
        <f t="shared" si="11"/>
        <v>ul. Bluszczowa</v>
      </c>
      <c r="AH15" s="21">
        <f t="shared" si="11"/>
        <v>14</v>
      </c>
      <c r="AI15" s="21" t="str">
        <f t="shared" si="11"/>
        <v>04-234</v>
      </c>
      <c r="AJ15" s="12" t="s">
        <v>69</v>
      </c>
      <c r="AK15" s="13">
        <f>+[1]Mieszkania!D20</f>
        <v>13</v>
      </c>
      <c r="AL15" s="9">
        <f>+[1]Mieszkania!O20</f>
        <v>16700</v>
      </c>
      <c r="AM15" s="17">
        <f t="shared" si="5"/>
        <v>45925</v>
      </c>
      <c r="AN15" s="9">
        <f>+[1]Mieszkania!Q20</f>
        <v>731627</v>
      </c>
      <c r="AO15" s="17">
        <f t="shared" si="6"/>
        <v>45925</v>
      </c>
      <c r="AP15" s="9">
        <f t="shared" si="7"/>
        <v>731627</v>
      </c>
      <c r="AQ15" s="10"/>
      <c r="AR15" s="14"/>
      <c r="AS15" s="14"/>
      <c r="AT15" s="9"/>
      <c r="AU15" s="14"/>
      <c r="AV15" s="14"/>
      <c r="AW15" s="10"/>
      <c r="AX15" s="9"/>
      <c r="AY15" s="17">
        <f t="shared" si="0"/>
        <v>45925</v>
      </c>
      <c r="AZ15" s="19" t="str">
        <f t="shared" si="12"/>
        <v>Z lokalem związane jest prawo do ułamkowej części nieruchomości wspólnej stanowiącej części wspólne budynku i działki gruntu na których zbudowany zostanie budynek</v>
      </c>
      <c r="BA15" s="19" t="str">
        <f t="shared" si="12"/>
        <v>-</v>
      </c>
      <c r="BB15" s="20">
        <f t="shared" si="1"/>
        <v>45925</v>
      </c>
      <c r="BC15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5" s="19" t="str">
        <f t="shared" si="13"/>
        <v>-</v>
      </c>
      <c r="BE15" s="20">
        <f t="shared" si="2"/>
        <v>45925</v>
      </c>
      <c r="BF15" s="21" t="str">
        <f t="shared" si="14"/>
        <v>https://marysin7.apm-development.com.pl/pliki-do-pobrania/</v>
      </c>
    </row>
    <row r="16" spans="1:58" s="8" customFormat="1" ht="20.05" customHeight="1">
      <c r="A16" s="25" t="str">
        <f t="shared" ref="A16:I43" si="15">+A$3</f>
        <v>APM MARYSIN VII SPÓŁKA Z OGRANICZONĄ ODPOWIEDZIALNOŚCIĄ</v>
      </c>
      <c r="B16" s="21" t="str">
        <f t="shared" si="15"/>
        <v>SPÓŁKA Z OGRANICZONĄ ODPOWIEDZIALNOŚCIĄ</v>
      </c>
      <c r="C16" s="21" t="str">
        <f t="shared" si="15"/>
        <v>0001125569</v>
      </c>
      <c r="D16" s="19" t="str">
        <f t="shared" si="15"/>
        <v>Spółka zarejestrowana w KRS</v>
      </c>
      <c r="E16" s="21">
        <f t="shared" si="15"/>
        <v>5214085019</v>
      </c>
      <c r="F16" s="21">
        <f t="shared" si="15"/>
        <v>529616705</v>
      </c>
      <c r="G16" s="19" t="str">
        <f t="shared" si="15"/>
        <v>48 22-847-91-86</v>
      </c>
      <c r="H16" s="19" t="str">
        <f t="shared" si="15"/>
        <v>sprzedaz@apm-development.pl</v>
      </c>
      <c r="I16" s="19" t="str">
        <f t="shared" si="15"/>
        <v>X</v>
      </c>
      <c r="J16" s="12" t="str">
        <f t="shared" si="9"/>
        <v>https://marysin7.apm-development.com.pl/</v>
      </c>
      <c r="K16" s="19" t="str">
        <f t="shared" ref="K16:Z31" si="16">+K$3</f>
        <v>mazowieckie</v>
      </c>
      <c r="L16" s="19" t="str">
        <f t="shared" si="16"/>
        <v>warszawski</v>
      </c>
      <c r="M16" s="19" t="str">
        <f t="shared" si="16"/>
        <v>Mokotów</v>
      </c>
      <c r="N16" s="19" t="str">
        <f t="shared" si="16"/>
        <v>Warszawa</v>
      </c>
      <c r="O16" s="19" t="str">
        <f t="shared" si="16"/>
        <v>ul. Bartycka</v>
      </c>
      <c r="P16" s="19">
        <f t="shared" si="16"/>
        <v>85</v>
      </c>
      <c r="Q16" s="19" t="str">
        <f t="shared" si="16"/>
        <v>U1</v>
      </c>
      <c r="R16" s="19" t="str">
        <f t="shared" si="16"/>
        <v>00-716</v>
      </c>
      <c r="S16" s="19" t="str">
        <f t="shared" si="16"/>
        <v>mazowieckie</v>
      </c>
      <c r="T16" s="19" t="str">
        <f t="shared" si="16"/>
        <v>warszawski</v>
      </c>
      <c r="U16" s="19" t="str">
        <f t="shared" si="16"/>
        <v>Mokotów</v>
      </c>
      <c r="V16" s="19" t="str">
        <f t="shared" si="16"/>
        <v>Warszawa</v>
      </c>
      <c r="W16" s="19" t="str">
        <f t="shared" si="16"/>
        <v>ul. Bartycka</v>
      </c>
      <c r="X16" s="19">
        <f t="shared" si="16"/>
        <v>85</v>
      </c>
      <c r="Y16" s="19" t="str">
        <f t="shared" si="16"/>
        <v>U1</v>
      </c>
      <c r="Z16" s="19" t="str">
        <f t="shared" si="16"/>
        <v>00-716</v>
      </c>
      <c r="AA16" s="21" t="str">
        <f t="shared" ref="AA16:AI43" si="17">+AA$3</f>
        <v>ul. Okularowa 8; 04-234 Warszawa</v>
      </c>
      <c r="AB16" s="19" t="str">
        <f t="shared" si="17"/>
        <v>Osobisty; Telefon; Email</v>
      </c>
      <c r="AC16" s="19" t="str">
        <f t="shared" si="17"/>
        <v>mazowieckie</v>
      </c>
      <c r="AD16" s="19" t="str">
        <f t="shared" si="17"/>
        <v>warszawski</v>
      </c>
      <c r="AE16" s="21" t="str">
        <f t="shared" si="17"/>
        <v>Wawer</v>
      </c>
      <c r="AF16" s="21" t="str">
        <f t="shared" si="17"/>
        <v>Warszawa</v>
      </c>
      <c r="AG16" s="21" t="str">
        <f t="shared" si="17"/>
        <v>ul. Bluszczowa</v>
      </c>
      <c r="AH16" s="21">
        <f t="shared" si="17"/>
        <v>14</v>
      </c>
      <c r="AI16" s="21" t="str">
        <f t="shared" si="17"/>
        <v>04-234</v>
      </c>
      <c r="AJ16" s="12" t="s">
        <v>69</v>
      </c>
      <c r="AK16" s="13">
        <f>+[1]Mieszkania!D21</f>
        <v>14</v>
      </c>
      <c r="AL16" s="9">
        <f>+[1]Mieszkania!O21</f>
        <v>16900</v>
      </c>
      <c r="AM16" s="17">
        <f t="shared" si="5"/>
        <v>45925</v>
      </c>
      <c r="AN16" s="9">
        <f>+[1]Mieszkania!Q21</f>
        <v>431119</v>
      </c>
      <c r="AO16" s="17">
        <f t="shared" si="6"/>
        <v>45925</v>
      </c>
      <c r="AP16" s="9">
        <f t="shared" ref="AP16:AP43" si="18">+AN16</f>
        <v>431119</v>
      </c>
      <c r="AQ16" s="10"/>
      <c r="AR16" s="14"/>
      <c r="AS16" s="14"/>
      <c r="AT16" s="9"/>
      <c r="AU16" s="14"/>
      <c r="AV16" s="14"/>
      <c r="AW16" s="10"/>
      <c r="AX16" s="9"/>
      <c r="AY16" s="17">
        <f t="shared" si="0"/>
        <v>45925</v>
      </c>
      <c r="AZ16" s="19" t="str">
        <f t="shared" si="12"/>
        <v>Z lokalem związane jest prawo do ułamkowej części nieruchomości wspólnej stanowiącej części wspólne budynku i działki gruntu na których zbudowany zostanie budynek</v>
      </c>
      <c r="BA16" s="19" t="str">
        <f t="shared" si="12"/>
        <v>-</v>
      </c>
      <c r="BB16" s="20">
        <f t="shared" si="1"/>
        <v>45925</v>
      </c>
      <c r="BC16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6" s="19" t="str">
        <f t="shared" si="13"/>
        <v>-</v>
      </c>
      <c r="BE16" s="20">
        <f t="shared" si="2"/>
        <v>45925</v>
      </c>
      <c r="BF16" s="21" t="str">
        <f t="shared" si="14"/>
        <v>https://marysin7.apm-development.com.pl/pliki-do-pobrania/</v>
      </c>
    </row>
    <row r="17" spans="1:58" s="8" customFormat="1" ht="20.05" customHeight="1">
      <c r="A17" s="25" t="str">
        <f t="shared" si="15"/>
        <v>APM MARYSIN VII SPÓŁKA Z OGRANICZONĄ ODPOWIEDZIALNOŚCIĄ</v>
      </c>
      <c r="B17" s="21" t="str">
        <f t="shared" si="15"/>
        <v>SPÓŁKA Z OGRANICZONĄ ODPOWIEDZIALNOŚCIĄ</v>
      </c>
      <c r="C17" s="21" t="str">
        <f t="shared" si="15"/>
        <v>0001125569</v>
      </c>
      <c r="D17" s="19" t="str">
        <f t="shared" si="15"/>
        <v>Spółka zarejestrowana w KRS</v>
      </c>
      <c r="E17" s="21">
        <f t="shared" si="15"/>
        <v>5214085019</v>
      </c>
      <c r="F17" s="21">
        <f t="shared" si="15"/>
        <v>529616705</v>
      </c>
      <c r="G17" s="19" t="str">
        <f t="shared" si="15"/>
        <v>48 22-847-91-86</v>
      </c>
      <c r="H17" s="19" t="str">
        <f t="shared" si="15"/>
        <v>sprzedaz@apm-development.pl</v>
      </c>
      <c r="I17" s="19" t="str">
        <f t="shared" si="15"/>
        <v>X</v>
      </c>
      <c r="J17" s="12" t="str">
        <f t="shared" si="9"/>
        <v>https://marysin7.apm-development.com.pl/</v>
      </c>
      <c r="K17" s="19" t="str">
        <f t="shared" si="16"/>
        <v>mazowieckie</v>
      </c>
      <c r="L17" s="19" t="str">
        <f t="shared" si="16"/>
        <v>warszawski</v>
      </c>
      <c r="M17" s="19" t="str">
        <f t="shared" si="16"/>
        <v>Mokotów</v>
      </c>
      <c r="N17" s="19" t="str">
        <f t="shared" si="16"/>
        <v>Warszawa</v>
      </c>
      <c r="O17" s="19" t="str">
        <f t="shared" si="16"/>
        <v>ul. Bartycka</v>
      </c>
      <c r="P17" s="19">
        <f t="shared" si="16"/>
        <v>85</v>
      </c>
      <c r="Q17" s="19" t="str">
        <f t="shared" si="16"/>
        <v>U1</v>
      </c>
      <c r="R17" s="19" t="str">
        <f t="shared" si="16"/>
        <v>00-716</v>
      </c>
      <c r="S17" s="19" t="str">
        <f t="shared" si="16"/>
        <v>mazowieckie</v>
      </c>
      <c r="T17" s="19" t="str">
        <f t="shared" si="16"/>
        <v>warszawski</v>
      </c>
      <c r="U17" s="19" t="str">
        <f t="shared" si="16"/>
        <v>Mokotów</v>
      </c>
      <c r="V17" s="19" t="str">
        <f t="shared" si="16"/>
        <v>Warszawa</v>
      </c>
      <c r="W17" s="19" t="str">
        <f t="shared" si="16"/>
        <v>ul. Bartycka</v>
      </c>
      <c r="X17" s="19">
        <f t="shared" si="16"/>
        <v>85</v>
      </c>
      <c r="Y17" s="19" t="str">
        <f t="shared" si="16"/>
        <v>U1</v>
      </c>
      <c r="Z17" s="19" t="str">
        <f t="shared" si="16"/>
        <v>00-716</v>
      </c>
      <c r="AA17" s="21" t="str">
        <f t="shared" si="17"/>
        <v>ul. Okularowa 8; 04-234 Warszawa</v>
      </c>
      <c r="AB17" s="19" t="str">
        <f t="shared" si="17"/>
        <v>Osobisty; Telefon; Email</v>
      </c>
      <c r="AC17" s="19" t="str">
        <f t="shared" si="17"/>
        <v>mazowieckie</v>
      </c>
      <c r="AD17" s="19" t="str">
        <f t="shared" si="17"/>
        <v>warszawski</v>
      </c>
      <c r="AE17" s="21" t="str">
        <f t="shared" si="17"/>
        <v>Wawer</v>
      </c>
      <c r="AF17" s="21" t="str">
        <f t="shared" si="17"/>
        <v>Warszawa</v>
      </c>
      <c r="AG17" s="21" t="str">
        <f t="shared" si="17"/>
        <v>ul. Bluszczowa</v>
      </c>
      <c r="AH17" s="21">
        <f t="shared" si="17"/>
        <v>14</v>
      </c>
      <c r="AI17" s="21" t="str">
        <f t="shared" si="17"/>
        <v>04-234</v>
      </c>
      <c r="AJ17" s="12" t="s">
        <v>69</v>
      </c>
      <c r="AK17" s="13">
        <f>+[1]Mieszkania!D22</f>
        <v>15</v>
      </c>
      <c r="AL17" s="9">
        <f>+[1]Mieszkania!O22</f>
        <v>16700</v>
      </c>
      <c r="AM17" s="17">
        <f t="shared" si="5"/>
        <v>45925</v>
      </c>
      <c r="AN17" s="9">
        <f>+[1]Mieszkania!Q22</f>
        <v>1030724</v>
      </c>
      <c r="AO17" s="17">
        <f t="shared" si="6"/>
        <v>45925</v>
      </c>
      <c r="AP17" s="9">
        <f t="shared" si="18"/>
        <v>1030724</v>
      </c>
      <c r="AQ17" s="10"/>
      <c r="AR17" s="14"/>
      <c r="AS17" s="14"/>
      <c r="AT17" s="9"/>
      <c r="AU17" s="14"/>
      <c r="AV17" s="14"/>
      <c r="AW17" s="10"/>
      <c r="AX17" s="9"/>
      <c r="AY17" s="17">
        <f t="shared" si="0"/>
        <v>45925</v>
      </c>
      <c r="AZ17" s="19" t="str">
        <f t="shared" si="12"/>
        <v>Z lokalem związane jest prawo do ułamkowej części nieruchomości wspólnej stanowiącej części wspólne budynku i działki gruntu na których zbudowany zostanie budynek</v>
      </c>
      <c r="BA17" s="19" t="str">
        <f t="shared" si="12"/>
        <v>-</v>
      </c>
      <c r="BB17" s="20">
        <f t="shared" si="1"/>
        <v>45925</v>
      </c>
      <c r="BC17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7" s="19" t="str">
        <f t="shared" si="13"/>
        <v>-</v>
      </c>
      <c r="BE17" s="20">
        <f t="shared" si="2"/>
        <v>45925</v>
      </c>
      <c r="BF17" s="21" t="str">
        <f t="shared" si="14"/>
        <v>https://marysin7.apm-development.com.pl/pliki-do-pobrania/</v>
      </c>
    </row>
    <row r="18" spans="1:58" s="8" customFormat="1" ht="20.05" customHeight="1">
      <c r="A18" s="25" t="str">
        <f t="shared" si="15"/>
        <v>APM MARYSIN VII SPÓŁKA Z OGRANICZONĄ ODPOWIEDZIALNOŚCIĄ</v>
      </c>
      <c r="B18" s="21" t="str">
        <f t="shared" si="15"/>
        <v>SPÓŁKA Z OGRANICZONĄ ODPOWIEDZIALNOŚCIĄ</v>
      </c>
      <c r="C18" s="21" t="str">
        <f t="shared" si="15"/>
        <v>0001125569</v>
      </c>
      <c r="D18" s="19" t="str">
        <f t="shared" si="15"/>
        <v>Spółka zarejestrowana w KRS</v>
      </c>
      <c r="E18" s="21">
        <f t="shared" si="15"/>
        <v>5214085019</v>
      </c>
      <c r="F18" s="21">
        <f t="shared" si="15"/>
        <v>529616705</v>
      </c>
      <c r="G18" s="19" t="str">
        <f t="shared" si="15"/>
        <v>48 22-847-91-86</v>
      </c>
      <c r="H18" s="19" t="str">
        <f t="shared" si="15"/>
        <v>sprzedaz@apm-development.pl</v>
      </c>
      <c r="I18" s="19" t="str">
        <f t="shared" si="15"/>
        <v>X</v>
      </c>
      <c r="J18" s="12" t="str">
        <f t="shared" si="9"/>
        <v>https://marysin7.apm-development.com.pl/</v>
      </c>
      <c r="K18" s="19" t="str">
        <f t="shared" si="16"/>
        <v>mazowieckie</v>
      </c>
      <c r="L18" s="19" t="str">
        <f t="shared" si="16"/>
        <v>warszawski</v>
      </c>
      <c r="M18" s="19" t="str">
        <f t="shared" si="16"/>
        <v>Mokotów</v>
      </c>
      <c r="N18" s="19" t="str">
        <f t="shared" si="16"/>
        <v>Warszawa</v>
      </c>
      <c r="O18" s="19" t="str">
        <f t="shared" si="16"/>
        <v>ul. Bartycka</v>
      </c>
      <c r="P18" s="19">
        <f t="shared" si="16"/>
        <v>85</v>
      </c>
      <c r="Q18" s="19" t="str">
        <f t="shared" si="16"/>
        <v>U1</v>
      </c>
      <c r="R18" s="19" t="str">
        <f t="shared" si="16"/>
        <v>00-716</v>
      </c>
      <c r="S18" s="19" t="str">
        <f t="shared" si="16"/>
        <v>mazowieckie</v>
      </c>
      <c r="T18" s="19" t="str">
        <f t="shared" si="16"/>
        <v>warszawski</v>
      </c>
      <c r="U18" s="19" t="str">
        <f t="shared" si="16"/>
        <v>Mokotów</v>
      </c>
      <c r="V18" s="19" t="str">
        <f t="shared" si="16"/>
        <v>Warszawa</v>
      </c>
      <c r="W18" s="19" t="str">
        <f t="shared" si="16"/>
        <v>ul. Bartycka</v>
      </c>
      <c r="X18" s="19">
        <f t="shared" si="16"/>
        <v>85</v>
      </c>
      <c r="Y18" s="19" t="str">
        <f t="shared" si="16"/>
        <v>U1</v>
      </c>
      <c r="Z18" s="19" t="str">
        <f t="shared" si="16"/>
        <v>00-716</v>
      </c>
      <c r="AA18" s="21" t="str">
        <f t="shared" si="17"/>
        <v>ul. Okularowa 8; 04-234 Warszawa</v>
      </c>
      <c r="AB18" s="19" t="str">
        <f t="shared" si="17"/>
        <v>Osobisty; Telefon; Email</v>
      </c>
      <c r="AC18" s="19" t="str">
        <f t="shared" si="17"/>
        <v>mazowieckie</v>
      </c>
      <c r="AD18" s="19" t="str">
        <f t="shared" si="17"/>
        <v>warszawski</v>
      </c>
      <c r="AE18" s="21" t="str">
        <f t="shared" si="17"/>
        <v>Wawer</v>
      </c>
      <c r="AF18" s="21" t="str">
        <f t="shared" si="17"/>
        <v>Warszawa</v>
      </c>
      <c r="AG18" s="21" t="str">
        <f t="shared" si="17"/>
        <v>ul. Bluszczowa</v>
      </c>
      <c r="AH18" s="21">
        <f t="shared" si="17"/>
        <v>14</v>
      </c>
      <c r="AI18" s="21" t="str">
        <f t="shared" si="17"/>
        <v>04-234</v>
      </c>
      <c r="AJ18" s="12" t="s">
        <v>69</v>
      </c>
      <c r="AK18" s="13">
        <f>+[1]Mieszkania!D23</f>
        <v>16</v>
      </c>
      <c r="AL18" s="9">
        <f>+[1]Mieszkania!O23</f>
        <v>16700</v>
      </c>
      <c r="AM18" s="17">
        <f t="shared" si="5"/>
        <v>45925</v>
      </c>
      <c r="AN18" s="9">
        <f>+[1]Mieszkania!Q23</f>
        <v>1020370</v>
      </c>
      <c r="AO18" s="17">
        <f t="shared" si="6"/>
        <v>45925</v>
      </c>
      <c r="AP18" s="9">
        <f t="shared" si="18"/>
        <v>1020370</v>
      </c>
      <c r="AQ18" s="10"/>
      <c r="AR18" s="14"/>
      <c r="AS18" s="14"/>
      <c r="AT18" s="9"/>
      <c r="AU18" s="14"/>
      <c r="AV18" s="14"/>
      <c r="AW18" s="10"/>
      <c r="AX18" s="9"/>
      <c r="AY18" s="17">
        <f t="shared" si="0"/>
        <v>45925</v>
      </c>
      <c r="AZ18" s="19" t="str">
        <f t="shared" si="12"/>
        <v>Z lokalem związane jest prawo do ułamkowej części nieruchomości wspólnej stanowiącej części wspólne budynku i działki gruntu na których zbudowany zostanie budynek</v>
      </c>
      <c r="BA18" s="19" t="str">
        <f t="shared" si="12"/>
        <v>-</v>
      </c>
      <c r="BB18" s="20">
        <f t="shared" si="1"/>
        <v>45925</v>
      </c>
      <c r="BC18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8" s="19" t="str">
        <f t="shared" si="13"/>
        <v>-</v>
      </c>
      <c r="BE18" s="20">
        <f t="shared" si="2"/>
        <v>45925</v>
      </c>
      <c r="BF18" s="21" t="str">
        <f t="shared" si="14"/>
        <v>https://marysin7.apm-development.com.pl/pliki-do-pobrania/</v>
      </c>
    </row>
    <row r="19" spans="1:58" s="8" customFormat="1" ht="20.05" customHeight="1">
      <c r="A19" s="25" t="str">
        <f t="shared" si="15"/>
        <v>APM MARYSIN VII SPÓŁKA Z OGRANICZONĄ ODPOWIEDZIALNOŚCIĄ</v>
      </c>
      <c r="B19" s="21" t="str">
        <f t="shared" si="15"/>
        <v>SPÓŁKA Z OGRANICZONĄ ODPOWIEDZIALNOŚCIĄ</v>
      </c>
      <c r="C19" s="21" t="str">
        <f t="shared" si="15"/>
        <v>0001125569</v>
      </c>
      <c r="D19" s="19" t="str">
        <f t="shared" si="15"/>
        <v>Spółka zarejestrowana w KRS</v>
      </c>
      <c r="E19" s="21">
        <f t="shared" si="15"/>
        <v>5214085019</v>
      </c>
      <c r="F19" s="21">
        <f t="shared" si="15"/>
        <v>529616705</v>
      </c>
      <c r="G19" s="19" t="str">
        <f t="shared" si="15"/>
        <v>48 22-847-91-86</v>
      </c>
      <c r="H19" s="19" t="str">
        <f t="shared" si="15"/>
        <v>sprzedaz@apm-development.pl</v>
      </c>
      <c r="I19" s="19" t="str">
        <f t="shared" si="15"/>
        <v>X</v>
      </c>
      <c r="J19" s="12" t="str">
        <f t="shared" si="9"/>
        <v>https://marysin7.apm-development.com.pl/</v>
      </c>
      <c r="K19" s="19" t="str">
        <f t="shared" si="16"/>
        <v>mazowieckie</v>
      </c>
      <c r="L19" s="19" t="str">
        <f t="shared" si="16"/>
        <v>warszawski</v>
      </c>
      <c r="M19" s="19" t="str">
        <f t="shared" si="16"/>
        <v>Mokotów</v>
      </c>
      <c r="N19" s="19" t="str">
        <f t="shared" si="16"/>
        <v>Warszawa</v>
      </c>
      <c r="O19" s="19" t="str">
        <f t="shared" si="16"/>
        <v>ul. Bartycka</v>
      </c>
      <c r="P19" s="19">
        <f t="shared" si="16"/>
        <v>85</v>
      </c>
      <c r="Q19" s="19" t="str">
        <f t="shared" si="16"/>
        <v>U1</v>
      </c>
      <c r="R19" s="19" t="str">
        <f t="shared" si="16"/>
        <v>00-716</v>
      </c>
      <c r="S19" s="19" t="str">
        <f t="shared" si="16"/>
        <v>mazowieckie</v>
      </c>
      <c r="T19" s="19" t="str">
        <f t="shared" si="16"/>
        <v>warszawski</v>
      </c>
      <c r="U19" s="19" t="str">
        <f t="shared" si="16"/>
        <v>Mokotów</v>
      </c>
      <c r="V19" s="19" t="str">
        <f t="shared" si="16"/>
        <v>Warszawa</v>
      </c>
      <c r="W19" s="19" t="str">
        <f t="shared" si="16"/>
        <v>ul. Bartycka</v>
      </c>
      <c r="X19" s="19">
        <f t="shared" si="16"/>
        <v>85</v>
      </c>
      <c r="Y19" s="19" t="str">
        <f t="shared" si="16"/>
        <v>U1</v>
      </c>
      <c r="Z19" s="19" t="str">
        <f t="shared" si="16"/>
        <v>00-716</v>
      </c>
      <c r="AA19" s="21" t="str">
        <f t="shared" si="17"/>
        <v>ul. Okularowa 8; 04-234 Warszawa</v>
      </c>
      <c r="AB19" s="19" t="str">
        <f t="shared" si="17"/>
        <v>Osobisty; Telefon; Email</v>
      </c>
      <c r="AC19" s="19" t="str">
        <f t="shared" si="17"/>
        <v>mazowieckie</v>
      </c>
      <c r="AD19" s="19" t="str">
        <f t="shared" si="17"/>
        <v>warszawski</v>
      </c>
      <c r="AE19" s="21" t="str">
        <f t="shared" si="17"/>
        <v>Wawer</v>
      </c>
      <c r="AF19" s="21" t="str">
        <f t="shared" si="17"/>
        <v>Warszawa</v>
      </c>
      <c r="AG19" s="21" t="str">
        <f t="shared" si="17"/>
        <v>ul. Bluszczowa</v>
      </c>
      <c r="AH19" s="21">
        <f t="shared" si="17"/>
        <v>14</v>
      </c>
      <c r="AI19" s="21" t="str">
        <f t="shared" si="17"/>
        <v>04-234</v>
      </c>
      <c r="AJ19" s="12" t="s">
        <v>69</v>
      </c>
      <c r="AK19" s="13">
        <f>+[1]Mieszkania!D24</f>
        <v>17</v>
      </c>
      <c r="AL19" s="9">
        <f>+[1]Mieszkania!O24</f>
        <v>16800</v>
      </c>
      <c r="AM19" s="17">
        <f t="shared" si="5"/>
        <v>45925</v>
      </c>
      <c r="AN19" s="9">
        <f>+[1]Mieszkania!Q24</f>
        <v>779016</v>
      </c>
      <c r="AO19" s="17">
        <f t="shared" si="6"/>
        <v>45925</v>
      </c>
      <c r="AP19" s="9">
        <f t="shared" si="18"/>
        <v>779016</v>
      </c>
      <c r="AQ19" s="10"/>
      <c r="AR19" s="14"/>
      <c r="AS19" s="14"/>
      <c r="AT19" s="9"/>
      <c r="AU19" s="14"/>
      <c r="AV19" s="14"/>
      <c r="AW19" s="10"/>
      <c r="AX19" s="9"/>
      <c r="AY19" s="17">
        <f t="shared" si="0"/>
        <v>45925</v>
      </c>
      <c r="AZ19" s="19" t="str">
        <f t="shared" si="12"/>
        <v>Z lokalem związane jest prawo do ułamkowej części nieruchomości wspólnej stanowiącej części wspólne budynku i działki gruntu na których zbudowany zostanie budynek</v>
      </c>
      <c r="BA19" s="19" t="str">
        <f t="shared" si="12"/>
        <v>-</v>
      </c>
      <c r="BB19" s="20">
        <f t="shared" si="1"/>
        <v>45925</v>
      </c>
      <c r="BC19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9" s="19" t="str">
        <f t="shared" si="13"/>
        <v>-</v>
      </c>
      <c r="BE19" s="20">
        <f t="shared" si="2"/>
        <v>45925</v>
      </c>
      <c r="BF19" s="21" t="str">
        <f t="shared" si="14"/>
        <v>https://marysin7.apm-development.com.pl/pliki-do-pobrania/</v>
      </c>
    </row>
    <row r="20" spans="1:58" s="8" customFormat="1" ht="20.05" customHeight="1">
      <c r="A20" s="25" t="str">
        <f t="shared" si="15"/>
        <v>APM MARYSIN VII SPÓŁKA Z OGRANICZONĄ ODPOWIEDZIALNOŚCIĄ</v>
      </c>
      <c r="B20" s="21" t="str">
        <f t="shared" si="15"/>
        <v>SPÓŁKA Z OGRANICZONĄ ODPOWIEDZIALNOŚCIĄ</v>
      </c>
      <c r="C20" s="21" t="str">
        <f t="shared" si="15"/>
        <v>0001125569</v>
      </c>
      <c r="D20" s="19" t="str">
        <f t="shared" si="15"/>
        <v>Spółka zarejestrowana w KRS</v>
      </c>
      <c r="E20" s="21">
        <f t="shared" si="15"/>
        <v>5214085019</v>
      </c>
      <c r="F20" s="21">
        <f t="shared" si="15"/>
        <v>529616705</v>
      </c>
      <c r="G20" s="19" t="str">
        <f t="shared" si="15"/>
        <v>48 22-847-91-86</v>
      </c>
      <c r="H20" s="19" t="str">
        <f t="shared" si="15"/>
        <v>sprzedaz@apm-development.pl</v>
      </c>
      <c r="I20" s="19" t="str">
        <f t="shared" si="15"/>
        <v>X</v>
      </c>
      <c r="J20" s="12" t="str">
        <f t="shared" si="9"/>
        <v>https://marysin7.apm-development.com.pl/</v>
      </c>
      <c r="K20" s="19" t="str">
        <f t="shared" si="16"/>
        <v>mazowieckie</v>
      </c>
      <c r="L20" s="19" t="str">
        <f t="shared" si="16"/>
        <v>warszawski</v>
      </c>
      <c r="M20" s="19" t="str">
        <f t="shared" si="16"/>
        <v>Mokotów</v>
      </c>
      <c r="N20" s="19" t="str">
        <f t="shared" si="16"/>
        <v>Warszawa</v>
      </c>
      <c r="O20" s="19" t="str">
        <f t="shared" si="16"/>
        <v>ul. Bartycka</v>
      </c>
      <c r="P20" s="19">
        <f t="shared" si="16"/>
        <v>85</v>
      </c>
      <c r="Q20" s="19" t="str">
        <f t="shared" si="16"/>
        <v>U1</v>
      </c>
      <c r="R20" s="19" t="str">
        <f t="shared" si="16"/>
        <v>00-716</v>
      </c>
      <c r="S20" s="19" t="str">
        <f t="shared" si="16"/>
        <v>mazowieckie</v>
      </c>
      <c r="T20" s="19" t="str">
        <f t="shared" si="16"/>
        <v>warszawski</v>
      </c>
      <c r="U20" s="19" t="str">
        <f t="shared" si="16"/>
        <v>Mokotów</v>
      </c>
      <c r="V20" s="19" t="str">
        <f t="shared" si="16"/>
        <v>Warszawa</v>
      </c>
      <c r="W20" s="19" t="str">
        <f t="shared" si="16"/>
        <v>ul. Bartycka</v>
      </c>
      <c r="X20" s="19">
        <f t="shared" si="16"/>
        <v>85</v>
      </c>
      <c r="Y20" s="19" t="str">
        <f t="shared" si="16"/>
        <v>U1</v>
      </c>
      <c r="Z20" s="19" t="str">
        <f t="shared" si="16"/>
        <v>00-716</v>
      </c>
      <c r="AA20" s="21" t="str">
        <f t="shared" si="17"/>
        <v>ul. Okularowa 8; 04-234 Warszawa</v>
      </c>
      <c r="AB20" s="19" t="str">
        <f t="shared" si="17"/>
        <v>Osobisty; Telefon; Email</v>
      </c>
      <c r="AC20" s="19" t="str">
        <f t="shared" si="17"/>
        <v>mazowieckie</v>
      </c>
      <c r="AD20" s="19" t="str">
        <f t="shared" si="17"/>
        <v>warszawski</v>
      </c>
      <c r="AE20" s="21" t="str">
        <f t="shared" si="17"/>
        <v>Wawer</v>
      </c>
      <c r="AF20" s="21" t="str">
        <f t="shared" si="17"/>
        <v>Warszawa</v>
      </c>
      <c r="AG20" s="21" t="str">
        <f t="shared" si="17"/>
        <v>ul. Bluszczowa</v>
      </c>
      <c r="AH20" s="21">
        <f t="shared" si="17"/>
        <v>14</v>
      </c>
      <c r="AI20" s="21" t="str">
        <f t="shared" si="17"/>
        <v>04-234</v>
      </c>
      <c r="AJ20" s="12" t="s">
        <v>69</v>
      </c>
      <c r="AK20" s="13">
        <f>+[1]Mieszkania!D25</f>
        <v>18</v>
      </c>
      <c r="AL20" s="9">
        <f>+[1]Mieszkania!O25</f>
        <v>16800</v>
      </c>
      <c r="AM20" s="17">
        <f t="shared" si="5"/>
        <v>45925</v>
      </c>
      <c r="AN20" s="9">
        <f>+[1]Mieszkania!Q25</f>
        <v>777672</v>
      </c>
      <c r="AO20" s="17">
        <f t="shared" si="6"/>
        <v>45925</v>
      </c>
      <c r="AP20" s="9">
        <f t="shared" si="18"/>
        <v>777672</v>
      </c>
      <c r="AQ20" s="10"/>
      <c r="AR20" s="14"/>
      <c r="AS20" s="14"/>
      <c r="AT20" s="9"/>
      <c r="AU20" s="14"/>
      <c r="AV20" s="14"/>
      <c r="AW20" s="10"/>
      <c r="AX20" s="9"/>
      <c r="AY20" s="17">
        <f t="shared" si="0"/>
        <v>45925</v>
      </c>
      <c r="AZ20" s="19" t="str">
        <f t="shared" si="12"/>
        <v>Z lokalem związane jest prawo do ułamkowej części nieruchomości wspólnej stanowiącej części wspólne budynku i działki gruntu na których zbudowany zostanie budynek</v>
      </c>
      <c r="BA20" s="19" t="str">
        <f t="shared" si="12"/>
        <v>-</v>
      </c>
      <c r="BB20" s="20">
        <f t="shared" si="1"/>
        <v>45925</v>
      </c>
      <c r="BC20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0" s="19" t="str">
        <f t="shared" si="13"/>
        <v>-</v>
      </c>
      <c r="BE20" s="20">
        <f t="shared" si="2"/>
        <v>45925</v>
      </c>
      <c r="BF20" s="21" t="str">
        <f t="shared" si="14"/>
        <v>https://marysin7.apm-development.com.pl/pliki-do-pobrania/</v>
      </c>
    </row>
    <row r="21" spans="1:58" s="8" customFormat="1" ht="20.05" customHeight="1">
      <c r="A21" s="25" t="str">
        <f t="shared" si="15"/>
        <v>APM MARYSIN VII SPÓŁKA Z OGRANICZONĄ ODPOWIEDZIALNOŚCIĄ</v>
      </c>
      <c r="B21" s="21" t="str">
        <f t="shared" si="15"/>
        <v>SPÓŁKA Z OGRANICZONĄ ODPOWIEDZIALNOŚCIĄ</v>
      </c>
      <c r="C21" s="21" t="str">
        <f t="shared" si="15"/>
        <v>0001125569</v>
      </c>
      <c r="D21" s="19" t="str">
        <f t="shared" si="15"/>
        <v>Spółka zarejestrowana w KRS</v>
      </c>
      <c r="E21" s="21">
        <f t="shared" si="15"/>
        <v>5214085019</v>
      </c>
      <c r="F21" s="21">
        <f t="shared" si="15"/>
        <v>529616705</v>
      </c>
      <c r="G21" s="19" t="str">
        <f t="shared" si="15"/>
        <v>48 22-847-91-86</v>
      </c>
      <c r="H21" s="19" t="str">
        <f t="shared" si="15"/>
        <v>sprzedaz@apm-development.pl</v>
      </c>
      <c r="I21" s="19" t="str">
        <f t="shared" si="15"/>
        <v>X</v>
      </c>
      <c r="J21" s="12" t="str">
        <f t="shared" si="9"/>
        <v>https://marysin7.apm-development.com.pl/</v>
      </c>
      <c r="K21" s="19" t="str">
        <f t="shared" si="16"/>
        <v>mazowieckie</v>
      </c>
      <c r="L21" s="19" t="str">
        <f t="shared" si="16"/>
        <v>warszawski</v>
      </c>
      <c r="M21" s="19" t="str">
        <f t="shared" si="16"/>
        <v>Mokotów</v>
      </c>
      <c r="N21" s="19" t="str">
        <f t="shared" si="16"/>
        <v>Warszawa</v>
      </c>
      <c r="O21" s="19" t="str">
        <f t="shared" si="16"/>
        <v>ul. Bartycka</v>
      </c>
      <c r="P21" s="19">
        <f t="shared" si="16"/>
        <v>85</v>
      </c>
      <c r="Q21" s="19" t="str">
        <f t="shared" si="16"/>
        <v>U1</v>
      </c>
      <c r="R21" s="19" t="str">
        <f t="shared" si="16"/>
        <v>00-716</v>
      </c>
      <c r="S21" s="19" t="str">
        <f t="shared" si="16"/>
        <v>mazowieckie</v>
      </c>
      <c r="T21" s="19" t="str">
        <f t="shared" si="16"/>
        <v>warszawski</v>
      </c>
      <c r="U21" s="19" t="str">
        <f t="shared" si="16"/>
        <v>Mokotów</v>
      </c>
      <c r="V21" s="19" t="str">
        <f t="shared" si="16"/>
        <v>Warszawa</v>
      </c>
      <c r="W21" s="19" t="str">
        <f t="shared" si="16"/>
        <v>ul. Bartycka</v>
      </c>
      <c r="X21" s="19">
        <f t="shared" si="16"/>
        <v>85</v>
      </c>
      <c r="Y21" s="19" t="str">
        <f t="shared" si="16"/>
        <v>U1</v>
      </c>
      <c r="Z21" s="19" t="str">
        <f t="shared" si="16"/>
        <v>00-716</v>
      </c>
      <c r="AA21" s="21" t="str">
        <f t="shared" si="17"/>
        <v>ul. Okularowa 8; 04-234 Warszawa</v>
      </c>
      <c r="AB21" s="19" t="str">
        <f t="shared" si="17"/>
        <v>Osobisty; Telefon; Email</v>
      </c>
      <c r="AC21" s="19" t="str">
        <f t="shared" si="17"/>
        <v>mazowieckie</v>
      </c>
      <c r="AD21" s="19" t="str">
        <f t="shared" si="17"/>
        <v>warszawski</v>
      </c>
      <c r="AE21" s="21" t="str">
        <f t="shared" si="17"/>
        <v>Wawer</v>
      </c>
      <c r="AF21" s="21" t="str">
        <f t="shared" si="17"/>
        <v>Warszawa</v>
      </c>
      <c r="AG21" s="21" t="str">
        <f t="shared" si="17"/>
        <v>ul. Bluszczowa</v>
      </c>
      <c r="AH21" s="21">
        <f t="shared" si="17"/>
        <v>14</v>
      </c>
      <c r="AI21" s="21" t="str">
        <f t="shared" si="17"/>
        <v>04-234</v>
      </c>
      <c r="AJ21" s="12" t="s">
        <v>69</v>
      </c>
      <c r="AK21" s="13">
        <f>+[1]Mieszkania!D26</f>
        <v>19</v>
      </c>
      <c r="AL21" s="9">
        <f>+[1]Mieszkania!O26</f>
        <v>16700</v>
      </c>
      <c r="AM21" s="17">
        <f t="shared" si="5"/>
        <v>45925</v>
      </c>
      <c r="AN21" s="9">
        <f>+[1]Mieszkania!Q26</f>
        <v>1461584</v>
      </c>
      <c r="AO21" s="17">
        <f t="shared" si="6"/>
        <v>45925</v>
      </c>
      <c r="AP21" s="9">
        <f t="shared" si="18"/>
        <v>1461584</v>
      </c>
      <c r="AQ21" s="10"/>
      <c r="AR21" s="14"/>
      <c r="AS21" s="14"/>
      <c r="AT21" s="9"/>
      <c r="AU21" s="14"/>
      <c r="AV21" s="14"/>
      <c r="AW21" s="10"/>
      <c r="AX21" s="9"/>
      <c r="AY21" s="17">
        <f t="shared" si="0"/>
        <v>45925</v>
      </c>
      <c r="AZ21" s="19" t="str">
        <f t="shared" si="12"/>
        <v>Z lokalem związane jest prawo do ułamkowej części nieruchomości wspólnej stanowiącej części wspólne budynku i działki gruntu na których zbudowany zostanie budynek</v>
      </c>
      <c r="BA21" s="19" t="str">
        <f t="shared" si="12"/>
        <v>-</v>
      </c>
      <c r="BB21" s="20">
        <f t="shared" si="1"/>
        <v>45925</v>
      </c>
      <c r="BC21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1" s="19" t="str">
        <f t="shared" si="13"/>
        <v>-</v>
      </c>
      <c r="BE21" s="20">
        <f t="shared" si="2"/>
        <v>45925</v>
      </c>
      <c r="BF21" s="21" t="str">
        <f t="shared" si="14"/>
        <v>https://marysin7.apm-development.com.pl/pliki-do-pobrania/</v>
      </c>
    </row>
    <row r="22" spans="1:58" s="8" customFormat="1" ht="20.05" customHeight="1">
      <c r="A22" s="25" t="str">
        <f t="shared" si="15"/>
        <v>APM MARYSIN VII SPÓŁKA Z OGRANICZONĄ ODPOWIEDZIALNOŚCIĄ</v>
      </c>
      <c r="B22" s="21" t="str">
        <f t="shared" si="15"/>
        <v>SPÓŁKA Z OGRANICZONĄ ODPOWIEDZIALNOŚCIĄ</v>
      </c>
      <c r="C22" s="21" t="str">
        <f t="shared" si="15"/>
        <v>0001125569</v>
      </c>
      <c r="D22" s="19" t="str">
        <f t="shared" si="15"/>
        <v>Spółka zarejestrowana w KRS</v>
      </c>
      <c r="E22" s="21">
        <f t="shared" si="15"/>
        <v>5214085019</v>
      </c>
      <c r="F22" s="21">
        <f t="shared" si="15"/>
        <v>529616705</v>
      </c>
      <c r="G22" s="19" t="str">
        <f t="shared" si="15"/>
        <v>48 22-847-91-86</v>
      </c>
      <c r="H22" s="19" t="str">
        <f t="shared" si="15"/>
        <v>sprzedaz@apm-development.pl</v>
      </c>
      <c r="I22" s="19" t="str">
        <f t="shared" si="15"/>
        <v>X</v>
      </c>
      <c r="J22" s="12" t="str">
        <f t="shared" si="9"/>
        <v>https://marysin7.apm-development.com.pl/</v>
      </c>
      <c r="K22" s="19" t="str">
        <f t="shared" si="16"/>
        <v>mazowieckie</v>
      </c>
      <c r="L22" s="19" t="str">
        <f t="shared" si="16"/>
        <v>warszawski</v>
      </c>
      <c r="M22" s="19" t="str">
        <f t="shared" si="16"/>
        <v>Mokotów</v>
      </c>
      <c r="N22" s="19" t="str">
        <f t="shared" si="16"/>
        <v>Warszawa</v>
      </c>
      <c r="O22" s="19" t="str">
        <f t="shared" si="16"/>
        <v>ul. Bartycka</v>
      </c>
      <c r="P22" s="19">
        <f t="shared" si="16"/>
        <v>85</v>
      </c>
      <c r="Q22" s="19" t="str">
        <f t="shared" si="16"/>
        <v>U1</v>
      </c>
      <c r="R22" s="19" t="str">
        <f t="shared" si="16"/>
        <v>00-716</v>
      </c>
      <c r="S22" s="19" t="str">
        <f t="shared" si="16"/>
        <v>mazowieckie</v>
      </c>
      <c r="T22" s="19" t="str">
        <f t="shared" si="16"/>
        <v>warszawski</v>
      </c>
      <c r="U22" s="19" t="str">
        <f t="shared" si="16"/>
        <v>Mokotów</v>
      </c>
      <c r="V22" s="19" t="str">
        <f t="shared" si="16"/>
        <v>Warszawa</v>
      </c>
      <c r="W22" s="19" t="str">
        <f t="shared" si="16"/>
        <v>ul. Bartycka</v>
      </c>
      <c r="X22" s="19">
        <f t="shared" si="16"/>
        <v>85</v>
      </c>
      <c r="Y22" s="19" t="str">
        <f t="shared" si="16"/>
        <v>U1</v>
      </c>
      <c r="Z22" s="19" t="str">
        <f t="shared" si="16"/>
        <v>00-716</v>
      </c>
      <c r="AA22" s="21" t="str">
        <f t="shared" si="17"/>
        <v>ul. Okularowa 8; 04-234 Warszawa</v>
      </c>
      <c r="AB22" s="19" t="str">
        <f t="shared" si="17"/>
        <v>Osobisty; Telefon; Email</v>
      </c>
      <c r="AC22" s="19" t="str">
        <f t="shared" si="17"/>
        <v>mazowieckie</v>
      </c>
      <c r="AD22" s="19" t="str">
        <f t="shared" si="17"/>
        <v>warszawski</v>
      </c>
      <c r="AE22" s="21" t="str">
        <f t="shared" si="17"/>
        <v>Wawer</v>
      </c>
      <c r="AF22" s="21" t="str">
        <f t="shared" si="17"/>
        <v>Warszawa</v>
      </c>
      <c r="AG22" s="21" t="str">
        <f t="shared" si="17"/>
        <v>ul. Bluszczowa</v>
      </c>
      <c r="AH22" s="21">
        <f t="shared" si="17"/>
        <v>14</v>
      </c>
      <c r="AI22" s="21" t="str">
        <f t="shared" si="17"/>
        <v>04-234</v>
      </c>
      <c r="AJ22" s="12" t="s">
        <v>69</v>
      </c>
      <c r="AK22" s="13">
        <f>+[1]Mieszkania!D27</f>
        <v>20</v>
      </c>
      <c r="AL22" s="9">
        <f>+[1]Mieszkania!O27</f>
        <v>16800</v>
      </c>
      <c r="AM22" s="17">
        <f t="shared" si="5"/>
        <v>45925</v>
      </c>
      <c r="AN22" s="9">
        <f>+[1]Mieszkania!Q27</f>
        <v>736008</v>
      </c>
      <c r="AO22" s="17">
        <f t="shared" si="6"/>
        <v>45925</v>
      </c>
      <c r="AP22" s="9">
        <f t="shared" si="18"/>
        <v>736008</v>
      </c>
      <c r="AQ22" s="10"/>
      <c r="AR22" s="14"/>
      <c r="AS22" s="14"/>
      <c r="AT22" s="9"/>
      <c r="AU22" s="14"/>
      <c r="AV22" s="14"/>
      <c r="AW22" s="10"/>
      <c r="AX22" s="9"/>
      <c r="AY22" s="17">
        <f t="shared" si="0"/>
        <v>45925</v>
      </c>
      <c r="AZ22" s="19" t="str">
        <f t="shared" si="12"/>
        <v>Z lokalem związane jest prawo do ułamkowej części nieruchomości wspólnej stanowiącej części wspólne budynku i działki gruntu na których zbudowany zostanie budynek</v>
      </c>
      <c r="BA22" s="19" t="str">
        <f t="shared" si="12"/>
        <v>-</v>
      </c>
      <c r="BB22" s="20">
        <f t="shared" si="1"/>
        <v>45925</v>
      </c>
      <c r="BC22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2" s="19" t="str">
        <f t="shared" si="13"/>
        <v>-</v>
      </c>
      <c r="BE22" s="20">
        <f t="shared" si="2"/>
        <v>45925</v>
      </c>
      <c r="BF22" s="21" t="str">
        <f t="shared" si="14"/>
        <v>https://marysin7.apm-development.com.pl/pliki-do-pobrania/</v>
      </c>
    </row>
    <row r="23" spans="1:58" s="8" customFormat="1" ht="20.05" customHeight="1">
      <c r="A23" s="25" t="str">
        <f t="shared" si="15"/>
        <v>APM MARYSIN VII SPÓŁKA Z OGRANICZONĄ ODPOWIEDZIALNOŚCIĄ</v>
      </c>
      <c r="B23" s="21" t="str">
        <f t="shared" si="15"/>
        <v>SPÓŁKA Z OGRANICZONĄ ODPOWIEDZIALNOŚCIĄ</v>
      </c>
      <c r="C23" s="21" t="str">
        <f t="shared" si="15"/>
        <v>0001125569</v>
      </c>
      <c r="D23" s="19" t="str">
        <f t="shared" si="15"/>
        <v>Spółka zarejestrowana w KRS</v>
      </c>
      <c r="E23" s="21">
        <f t="shared" si="15"/>
        <v>5214085019</v>
      </c>
      <c r="F23" s="21">
        <f t="shared" si="15"/>
        <v>529616705</v>
      </c>
      <c r="G23" s="19" t="str">
        <f t="shared" si="15"/>
        <v>48 22-847-91-86</v>
      </c>
      <c r="H23" s="19" t="str">
        <f t="shared" si="15"/>
        <v>sprzedaz@apm-development.pl</v>
      </c>
      <c r="I23" s="19" t="str">
        <f t="shared" si="15"/>
        <v>X</v>
      </c>
      <c r="J23" s="12" t="str">
        <f t="shared" si="9"/>
        <v>https://marysin7.apm-development.com.pl/</v>
      </c>
      <c r="K23" s="19" t="str">
        <f t="shared" si="16"/>
        <v>mazowieckie</v>
      </c>
      <c r="L23" s="19" t="str">
        <f t="shared" si="16"/>
        <v>warszawski</v>
      </c>
      <c r="M23" s="19" t="str">
        <f t="shared" si="16"/>
        <v>Mokotów</v>
      </c>
      <c r="N23" s="19" t="str">
        <f t="shared" si="16"/>
        <v>Warszawa</v>
      </c>
      <c r="O23" s="19" t="str">
        <f t="shared" si="16"/>
        <v>ul. Bartycka</v>
      </c>
      <c r="P23" s="19">
        <f t="shared" si="16"/>
        <v>85</v>
      </c>
      <c r="Q23" s="19" t="str">
        <f t="shared" si="16"/>
        <v>U1</v>
      </c>
      <c r="R23" s="19" t="str">
        <f t="shared" si="16"/>
        <v>00-716</v>
      </c>
      <c r="S23" s="19" t="str">
        <f t="shared" si="16"/>
        <v>mazowieckie</v>
      </c>
      <c r="T23" s="19" t="str">
        <f t="shared" si="16"/>
        <v>warszawski</v>
      </c>
      <c r="U23" s="19" t="str">
        <f t="shared" si="16"/>
        <v>Mokotów</v>
      </c>
      <c r="V23" s="19" t="str">
        <f t="shared" si="16"/>
        <v>Warszawa</v>
      </c>
      <c r="W23" s="19" t="str">
        <f t="shared" si="16"/>
        <v>ul. Bartycka</v>
      </c>
      <c r="X23" s="19">
        <f t="shared" si="16"/>
        <v>85</v>
      </c>
      <c r="Y23" s="19" t="str">
        <f t="shared" si="16"/>
        <v>U1</v>
      </c>
      <c r="Z23" s="19" t="str">
        <f t="shared" si="16"/>
        <v>00-716</v>
      </c>
      <c r="AA23" s="21" t="str">
        <f t="shared" si="17"/>
        <v>ul. Okularowa 8; 04-234 Warszawa</v>
      </c>
      <c r="AB23" s="19" t="str">
        <f t="shared" si="17"/>
        <v>Osobisty; Telefon; Email</v>
      </c>
      <c r="AC23" s="19" t="str">
        <f t="shared" si="17"/>
        <v>mazowieckie</v>
      </c>
      <c r="AD23" s="19" t="str">
        <f t="shared" si="17"/>
        <v>warszawski</v>
      </c>
      <c r="AE23" s="21" t="str">
        <f t="shared" si="17"/>
        <v>Wawer</v>
      </c>
      <c r="AF23" s="21" t="str">
        <f t="shared" si="17"/>
        <v>Warszawa</v>
      </c>
      <c r="AG23" s="21" t="str">
        <f t="shared" si="17"/>
        <v>ul. Bluszczowa</v>
      </c>
      <c r="AH23" s="21">
        <f t="shared" si="17"/>
        <v>14</v>
      </c>
      <c r="AI23" s="21" t="str">
        <f t="shared" si="17"/>
        <v>04-234</v>
      </c>
      <c r="AJ23" s="12" t="s">
        <v>69</v>
      </c>
      <c r="AK23" s="13">
        <f>+[1]Mieszkania!D28</f>
        <v>21</v>
      </c>
      <c r="AL23" s="9">
        <f>+[1]Mieszkania!O28</f>
        <v>17000</v>
      </c>
      <c r="AM23" s="17">
        <f t="shared" si="5"/>
        <v>45925</v>
      </c>
      <c r="AN23" s="9">
        <f>+[1]Mieszkania!Q28</f>
        <v>433670</v>
      </c>
      <c r="AO23" s="17">
        <f t="shared" si="6"/>
        <v>45925</v>
      </c>
      <c r="AP23" s="9">
        <f t="shared" si="18"/>
        <v>433670</v>
      </c>
      <c r="AQ23" s="10"/>
      <c r="AR23" s="14"/>
      <c r="AS23" s="14"/>
      <c r="AT23" s="9"/>
      <c r="AU23" s="14"/>
      <c r="AV23" s="14"/>
      <c r="AW23" s="10"/>
      <c r="AX23" s="9"/>
      <c r="AY23" s="17">
        <f t="shared" si="0"/>
        <v>45925</v>
      </c>
      <c r="AZ23" s="19" t="str">
        <f t="shared" si="12"/>
        <v>Z lokalem związane jest prawo do ułamkowej części nieruchomości wspólnej stanowiącej części wspólne budynku i działki gruntu na których zbudowany zostanie budynek</v>
      </c>
      <c r="BA23" s="19" t="str">
        <f t="shared" si="12"/>
        <v>-</v>
      </c>
      <c r="BB23" s="20">
        <f t="shared" si="1"/>
        <v>45925</v>
      </c>
      <c r="BC23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3" s="19" t="str">
        <f t="shared" si="13"/>
        <v>-</v>
      </c>
      <c r="BE23" s="20">
        <f t="shared" si="2"/>
        <v>45925</v>
      </c>
      <c r="BF23" s="21" t="str">
        <f t="shared" si="14"/>
        <v>https://marysin7.apm-development.com.pl/pliki-do-pobrania/</v>
      </c>
    </row>
    <row r="24" spans="1:58" s="8" customFormat="1" ht="20.05" customHeight="1">
      <c r="A24" s="25" t="str">
        <f t="shared" si="15"/>
        <v>APM MARYSIN VII SPÓŁKA Z OGRANICZONĄ ODPOWIEDZIALNOŚCIĄ</v>
      </c>
      <c r="B24" s="21" t="str">
        <f t="shared" si="15"/>
        <v>SPÓŁKA Z OGRANICZONĄ ODPOWIEDZIALNOŚCIĄ</v>
      </c>
      <c r="C24" s="21" t="str">
        <f t="shared" si="15"/>
        <v>0001125569</v>
      </c>
      <c r="D24" s="19" t="str">
        <f t="shared" si="15"/>
        <v>Spółka zarejestrowana w KRS</v>
      </c>
      <c r="E24" s="21">
        <f t="shared" si="15"/>
        <v>5214085019</v>
      </c>
      <c r="F24" s="21">
        <f t="shared" si="15"/>
        <v>529616705</v>
      </c>
      <c r="G24" s="19" t="str">
        <f t="shared" si="15"/>
        <v>48 22-847-91-86</v>
      </c>
      <c r="H24" s="19" t="str">
        <f t="shared" si="15"/>
        <v>sprzedaz@apm-development.pl</v>
      </c>
      <c r="I24" s="19" t="str">
        <f t="shared" si="15"/>
        <v>X</v>
      </c>
      <c r="J24" s="12" t="str">
        <f t="shared" si="9"/>
        <v>https://marysin7.apm-development.com.pl/</v>
      </c>
      <c r="K24" s="19" t="str">
        <f t="shared" si="16"/>
        <v>mazowieckie</v>
      </c>
      <c r="L24" s="19" t="str">
        <f t="shared" si="16"/>
        <v>warszawski</v>
      </c>
      <c r="M24" s="19" t="str">
        <f t="shared" si="16"/>
        <v>Mokotów</v>
      </c>
      <c r="N24" s="19" t="str">
        <f t="shared" si="16"/>
        <v>Warszawa</v>
      </c>
      <c r="O24" s="19" t="str">
        <f t="shared" si="16"/>
        <v>ul. Bartycka</v>
      </c>
      <c r="P24" s="19">
        <f t="shared" si="16"/>
        <v>85</v>
      </c>
      <c r="Q24" s="19" t="str">
        <f t="shared" si="16"/>
        <v>U1</v>
      </c>
      <c r="R24" s="19" t="str">
        <f t="shared" si="16"/>
        <v>00-716</v>
      </c>
      <c r="S24" s="19" t="str">
        <f t="shared" si="16"/>
        <v>mazowieckie</v>
      </c>
      <c r="T24" s="19" t="str">
        <f t="shared" si="16"/>
        <v>warszawski</v>
      </c>
      <c r="U24" s="19" t="str">
        <f t="shared" si="16"/>
        <v>Mokotów</v>
      </c>
      <c r="V24" s="19" t="str">
        <f t="shared" si="16"/>
        <v>Warszawa</v>
      </c>
      <c r="W24" s="19" t="str">
        <f t="shared" si="16"/>
        <v>ul. Bartycka</v>
      </c>
      <c r="X24" s="19">
        <f t="shared" si="16"/>
        <v>85</v>
      </c>
      <c r="Y24" s="19" t="str">
        <f t="shared" si="16"/>
        <v>U1</v>
      </c>
      <c r="Z24" s="19" t="str">
        <f t="shared" si="16"/>
        <v>00-716</v>
      </c>
      <c r="AA24" s="21" t="str">
        <f t="shared" si="17"/>
        <v>ul. Okularowa 8; 04-234 Warszawa</v>
      </c>
      <c r="AB24" s="19" t="str">
        <f t="shared" si="17"/>
        <v>Osobisty; Telefon; Email</v>
      </c>
      <c r="AC24" s="19" t="str">
        <f t="shared" si="17"/>
        <v>mazowieckie</v>
      </c>
      <c r="AD24" s="19" t="str">
        <f t="shared" si="17"/>
        <v>warszawski</v>
      </c>
      <c r="AE24" s="21" t="str">
        <f t="shared" si="17"/>
        <v>Wawer</v>
      </c>
      <c r="AF24" s="21" t="str">
        <f t="shared" si="17"/>
        <v>Warszawa</v>
      </c>
      <c r="AG24" s="21" t="str">
        <f t="shared" si="17"/>
        <v>ul. Bluszczowa</v>
      </c>
      <c r="AH24" s="21">
        <f t="shared" si="17"/>
        <v>14</v>
      </c>
      <c r="AI24" s="21" t="str">
        <f t="shared" si="17"/>
        <v>04-234</v>
      </c>
      <c r="AJ24" s="12" t="s">
        <v>69</v>
      </c>
      <c r="AK24" s="13">
        <f>+[1]Mieszkania!D29</f>
        <v>22</v>
      </c>
      <c r="AL24" s="9">
        <f>+[1]Mieszkania!O29</f>
        <v>16800</v>
      </c>
      <c r="AM24" s="17">
        <f t="shared" si="5"/>
        <v>45925</v>
      </c>
      <c r="AN24" s="9">
        <f>+[1]Mieszkania!Q29</f>
        <v>1036896</v>
      </c>
      <c r="AO24" s="17">
        <f t="shared" si="6"/>
        <v>45925</v>
      </c>
      <c r="AP24" s="9">
        <f t="shared" si="18"/>
        <v>1036896</v>
      </c>
      <c r="AQ24" s="10"/>
      <c r="AR24" s="14"/>
      <c r="AS24" s="14"/>
      <c r="AT24" s="9"/>
      <c r="AU24" s="14"/>
      <c r="AV24" s="14"/>
      <c r="AW24" s="10"/>
      <c r="AX24" s="9"/>
      <c r="AY24" s="17">
        <f t="shared" si="0"/>
        <v>45925</v>
      </c>
      <c r="AZ24" s="19" t="str">
        <f t="shared" si="12"/>
        <v>Z lokalem związane jest prawo do ułamkowej części nieruchomości wspólnej stanowiącej części wspólne budynku i działki gruntu na których zbudowany zostanie budynek</v>
      </c>
      <c r="BA24" s="19" t="str">
        <f t="shared" si="12"/>
        <v>-</v>
      </c>
      <c r="BB24" s="20">
        <f t="shared" si="1"/>
        <v>45925</v>
      </c>
      <c r="BC24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4" s="19" t="str">
        <f t="shared" si="13"/>
        <v>-</v>
      </c>
      <c r="BE24" s="20">
        <f t="shared" si="2"/>
        <v>45925</v>
      </c>
      <c r="BF24" s="21" t="str">
        <f t="shared" si="14"/>
        <v>https://marysin7.apm-development.com.pl/pliki-do-pobrania/</v>
      </c>
    </row>
    <row r="25" spans="1:58" s="8" customFormat="1" ht="20.05" customHeight="1">
      <c r="A25" s="25" t="str">
        <f t="shared" si="15"/>
        <v>APM MARYSIN VII SPÓŁKA Z OGRANICZONĄ ODPOWIEDZIALNOŚCIĄ</v>
      </c>
      <c r="B25" s="21" t="str">
        <f t="shared" si="15"/>
        <v>SPÓŁKA Z OGRANICZONĄ ODPOWIEDZIALNOŚCIĄ</v>
      </c>
      <c r="C25" s="21" t="str">
        <f t="shared" si="15"/>
        <v>0001125569</v>
      </c>
      <c r="D25" s="19" t="str">
        <f t="shared" si="15"/>
        <v>Spółka zarejestrowana w KRS</v>
      </c>
      <c r="E25" s="21">
        <f t="shared" si="15"/>
        <v>5214085019</v>
      </c>
      <c r="F25" s="21">
        <f t="shared" si="15"/>
        <v>529616705</v>
      </c>
      <c r="G25" s="19" t="str">
        <f t="shared" si="15"/>
        <v>48 22-847-91-86</v>
      </c>
      <c r="H25" s="19" t="str">
        <f t="shared" si="15"/>
        <v>sprzedaz@apm-development.pl</v>
      </c>
      <c r="I25" s="19" t="str">
        <f t="shared" si="15"/>
        <v>X</v>
      </c>
      <c r="J25" s="12" t="str">
        <f t="shared" si="9"/>
        <v>https://marysin7.apm-development.com.pl/</v>
      </c>
      <c r="K25" s="19" t="str">
        <f t="shared" si="16"/>
        <v>mazowieckie</v>
      </c>
      <c r="L25" s="19" t="str">
        <f t="shared" si="16"/>
        <v>warszawski</v>
      </c>
      <c r="M25" s="19" t="str">
        <f t="shared" si="16"/>
        <v>Mokotów</v>
      </c>
      <c r="N25" s="19" t="str">
        <f t="shared" si="16"/>
        <v>Warszawa</v>
      </c>
      <c r="O25" s="19" t="str">
        <f t="shared" si="16"/>
        <v>ul. Bartycka</v>
      </c>
      <c r="P25" s="19">
        <f t="shared" si="16"/>
        <v>85</v>
      </c>
      <c r="Q25" s="19" t="str">
        <f t="shared" si="16"/>
        <v>U1</v>
      </c>
      <c r="R25" s="19" t="str">
        <f t="shared" si="16"/>
        <v>00-716</v>
      </c>
      <c r="S25" s="19" t="str">
        <f t="shared" si="16"/>
        <v>mazowieckie</v>
      </c>
      <c r="T25" s="19" t="str">
        <f t="shared" si="16"/>
        <v>warszawski</v>
      </c>
      <c r="U25" s="19" t="str">
        <f t="shared" si="16"/>
        <v>Mokotów</v>
      </c>
      <c r="V25" s="19" t="str">
        <f t="shared" si="16"/>
        <v>Warszawa</v>
      </c>
      <c r="W25" s="19" t="str">
        <f t="shared" si="16"/>
        <v>ul. Bartycka</v>
      </c>
      <c r="X25" s="19">
        <f t="shared" si="16"/>
        <v>85</v>
      </c>
      <c r="Y25" s="19" t="str">
        <f t="shared" si="16"/>
        <v>U1</v>
      </c>
      <c r="Z25" s="19" t="str">
        <f t="shared" si="16"/>
        <v>00-716</v>
      </c>
      <c r="AA25" s="21" t="str">
        <f t="shared" si="17"/>
        <v>ul. Okularowa 8; 04-234 Warszawa</v>
      </c>
      <c r="AB25" s="19" t="str">
        <f t="shared" si="17"/>
        <v>Osobisty; Telefon; Email</v>
      </c>
      <c r="AC25" s="19" t="str">
        <f t="shared" si="17"/>
        <v>mazowieckie</v>
      </c>
      <c r="AD25" s="19" t="str">
        <f t="shared" si="17"/>
        <v>warszawski</v>
      </c>
      <c r="AE25" s="21" t="str">
        <f t="shared" si="17"/>
        <v>Wawer</v>
      </c>
      <c r="AF25" s="21" t="str">
        <f t="shared" si="17"/>
        <v>Warszawa</v>
      </c>
      <c r="AG25" s="21" t="str">
        <f t="shared" si="17"/>
        <v>ul. Bluszczowa</v>
      </c>
      <c r="AH25" s="21">
        <f t="shared" si="17"/>
        <v>14</v>
      </c>
      <c r="AI25" s="21" t="str">
        <f t="shared" si="17"/>
        <v>04-234</v>
      </c>
      <c r="AJ25" s="12" t="s">
        <v>69</v>
      </c>
      <c r="AK25" s="13">
        <f>+[1]Mieszkania!D30</f>
        <v>23</v>
      </c>
      <c r="AL25" s="9">
        <f>+[1]Mieszkania!O30</f>
        <v>16800</v>
      </c>
      <c r="AM25" s="17">
        <f t="shared" si="5"/>
        <v>45925</v>
      </c>
      <c r="AN25" s="9">
        <f>+[1]Mieszkania!Q30</f>
        <v>1026480</v>
      </c>
      <c r="AO25" s="17">
        <f t="shared" si="6"/>
        <v>45925</v>
      </c>
      <c r="AP25" s="9">
        <f t="shared" si="18"/>
        <v>1026480</v>
      </c>
      <c r="AQ25" s="10"/>
      <c r="AR25" s="14"/>
      <c r="AS25" s="14"/>
      <c r="AT25" s="9"/>
      <c r="AU25" s="14"/>
      <c r="AV25" s="14"/>
      <c r="AW25" s="10"/>
      <c r="AX25" s="9"/>
      <c r="AY25" s="17">
        <f t="shared" si="0"/>
        <v>45925</v>
      </c>
      <c r="AZ25" s="19" t="str">
        <f t="shared" si="12"/>
        <v>Z lokalem związane jest prawo do ułamkowej części nieruchomości wspólnej stanowiącej części wspólne budynku i działki gruntu na których zbudowany zostanie budynek</v>
      </c>
      <c r="BA25" s="19" t="str">
        <f t="shared" si="12"/>
        <v>-</v>
      </c>
      <c r="BB25" s="20">
        <f t="shared" si="1"/>
        <v>45925</v>
      </c>
      <c r="BC25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5" s="19" t="str">
        <f t="shared" si="13"/>
        <v>-</v>
      </c>
      <c r="BE25" s="20">
        <f t="shared" si="2"/>
        <v>45925</v>
      </c>
      <c r="BF25" s="21" t="str">
        <f t="shared" si="14"/>
        <v>https://marysin7.apm-development.com.pl/pliki-do-pobrania/</v>
      </c>
    </row>
    <row r="26" spans="1:58" s="8" customFormat="1" ht="20.05" customHeight="1">
      <c r="A26" s="25" t="str">
        <f t="shared" si="15"/>
        <v>APM MARYSIN VII SPÓŁKA Z OGRANICZONĄ ODPOWIEDZIALNOŚCIĄ</v>
      </c>
      <c r="B26" s="21" t="str">
        <f t="shared" si="15"/>
        <v>SPÓŁKA Z OGRANICZONĄ ODPOWIEDZIALNOŚCIĄ</v>
      </c>
      <c r="C26" s="21" t="str">
        <f t="shared" si="15"/>
        <v>0001125569</v>
      </c>
      <c r="D26" s="19" t="str">
        <f t="shared" si="15"/>
        <v>Spółka zarejestrowana w KRS</v>
      </c>
      <c r="E26" s="21">
        <f t="shared" si="15"/>
        <v>5214085019</v>
      </c>
      <c r="F26" s="21">
        <f t="shared" si="15"/>
        <v>529616705</v>
      </c>
      <c r="G26" s="19" t="str">
        <f t="shared" si="15"/>
        <v>48 22-847-91-86</v>
      </c>
      <c r="H26" s="19" t="str">
        <f t="shared" si="15"/>
        <v>sprzedaz@apm-development.pl</v>
      </c>
      <c r="I26" s="19" t="str">
        <f t="shared" si="15"/>
        <v>X</v>
      </c>
      <c r="J26" s="12" t="str">
        <f t="shared" si="9"/>
        <v>https://marysin7.apm-development.com.pl/</v>
      </c>
      <c r="K26" s="19" t="str">
        <f t="shared" si="16"/>
        <v>mazowieckie</v>
      </c>
      <c r="L26" s="19" t="str">
        <f t="shared" si="16"/>
        <v>warszawski</v>
      </c>
      <c r="M26" s="19" t="str">
        <f t="shared" si="16"/>
        <v>Mokotów</v>
      </c>
      <c r="N26" s="19" t="str">
        <f t="shared" si="16"/>
        <v>Warszawa</v>
      </c>
      <c r="O26" s="19" t="str">
        <f t="shared" si="16"/>
        <v>ul. Bartycka</v>
      </c>
      <c r="P26" s="19">
        <f t="shared" si="16"/>
        <v>85</v>
      </c>
      <c r="Q26" s="19" t="str">
        <f t="shared" si="16"/>
        <v>U1</v>
      </c>
      <c r="R26" s="19" t="str">
        <f t="shared" si="16"/>
        <v>00-716</v>
      </c>
      <c r="S26" s="19" t="str">
        <f t="shared" si="16"/>
        <v>mazowieckie</v>
      </c>
      <c r="T26" s="19" t="str">
        <f t="shared" si="16"/>
        <v>warszawski</v>
      </c>
      <c r="U26" s="19" t="str">
        <f t="shared" si="16"/>
        <v>Mokotów</v>
      </c>
      <c r="V26" s="19" t="str">
        <f t="shared" si="16"/>
        <v>Warszawa</v>
      </c>
      <c r="W26" s="19" t="str">
        <f t="shared" si="16"/>
        <v>ul. Bartycka</v>
      </c>
      <c r="X26" s="19">
        <f t="shared" si="16"/>
        <v>85</v>
      </c>
      <c r="Y26" s="19" t="str">
        <f t="shared" si="16"/>
        <v>U1</v>
      </c>
      <c r="Z26" s="19" t="str">
        <f t="shared" si="16"/>
        <v>00-716</v>
      </c>
      <c r="AA26" s="21" t="str">
        <f t="shared" si="17"/>
        <v>ul. Okularowa 8; 04-234 Warszawa</v>
      </c>
      <c r="AB26" s="19" t="str">
        <f t="shared" si="17"/>
        <v>Osobisty; Telefon; Email</v>
      </c>
      <c r="AC26" s="19" t="str">
        <f t="shared" si="17"/>
        <v>mazowieckie</v>
      </c>
      <c r="AD26" s="19" t="str">
        <f t="shared" si="17"/>
        <v>warszawski</v>
      </c>
      <c r="AE26" s="21" t="str">
        <f t="shared" si="17"/>
        <v>Wawer</v>
      </c>
      <c r="AF26" s="21" t="str">
        <f t="shared" si="17"/>
        <v>Warszawa</v>
      </c>
      <c r="AG26" s="21" t="str">
        <f t="shared" si="17"/>
        <v>ul. Bluszczowa</v>
      </c>
      <c r="AH26" s="21">
        <f t="shared" si="17"/>
        <v>14</v>
      </c>
      <c r="AI26" s="21" t="str">
        <f t="shared" si="17"/>
        <v>04-234</v>
      </c>
      <c r="AJ26" s="12" t="s">
        <v>69</v>
      </c>
      <c r="AK26" s="13">
        <f>+[1]Mieszkania!D31</f>
        <v>24</v>
      </c>
      <c r="AL26" s="9">
        <f>+[1]Mieszkania!O31</f>
        <v>16900</v>
      </c>
      <c r="AM26" s="17">
        <f t="shared" si="5"/>
        <v>45925</v>
      </c>
      <c r="AN26" s="9">
        <f>+[1]Mieszkania!Q31</f>
        <v>783653</v>
      </c>
      <c r="AO26" s="17">
        <f t="shared" si="6"/>
        <v>45925</v>
      </c>
      <c r="AP26" s="9">
        <f t="shared" si="18"/>
        <v>783653</v>
      </c>
      <c r="AQ26" s="10"/>
      <c r="AR26" s="14"/>
      <c r="AS26" s="14"/>
      <c r="AT26" s="9"/>
      <c r="AU26" s="14"/>
      <c r="AV26" s="14"/>
      <c r="AW26" s="10"/>
      <c r="AX26" s="9"/>
      <c r="AY26" s="17">
        <f t="shared" si="0"/>
        <v>45925</v>
      </c>
      <c r="AZ26" s="19" t="str">
        <f t="shared" si="12"/>
        <v>Z lokalem związane jest prawo do ułamkowej części nieruchomości wspólnej stanowiącej części wspólne budynku i działki gruntu na których zbudowany zostanie budynek</v>
      </c>
      <c r="BA26" s="19" t="str">
        <f t="shared" si="12"/>
        <v>-</v>
      </c>
      <c r="BB26" s="20">
        <f t="shared" si="1"/>
        <v>45925</v>
      </c>
      <c r="BC26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6" s="19" t="str">
        <f t="shared" si="13"/>
        <v>-</v>
      </c>
      <c r="BE26" s="20">
        <f t="shared" si="2"/>
        <v>45925</v>
      </c>
      <c r="BF26" s="21" t="str">
        <f t="shared" si="14"/>
        <v>https://marysin7.apm-development.com.pl/pliki-do-pobrania/</v>
      </c>
    </row>
    <row r="27" spans="1:58" s="8" customFormat="1" ht="20.05" customHeight="1">
      <c r="A27" s="25" t="str">
        <f t="shared" si="15"/>
        <v>APM MARYSIN VII SPÓŁKA Z OGRANICZONĄ ODPOWIEDZIALNOŚCIĄ</v>
      </c>
      <c r="B27" s="21" t="str">
        <f t="shared" si="15"/>
        <v>SPÓŁKA Z OGRANICZONĄ ODPOWIEDZIALNOŚCIĄ</v>
      </c>
      <c r="C27" s="21" t="str">
        <f t="shared" si="15"/>
        <v>0001125569</v>
      </c>
      <c r="D27" s="19" t="str">
        <f t="shared" si="15"/>
        <v>Spółka zarejestrowana w KRS</v>
      </c>
      <c r="E27" s="21">
        <f t="shared" si="15"/>
        <v>5214085019</v>
      </c>
      <c r="F27" s="21">
        <f t="shared" si="15"/>
        <v>529616705</v>
      </c>
      <c r="G27" s="19" t="str">
        <f t="shared" si="15"/>
        <v>48 22-847-91-86</v>
      </c>
      <c r="H27" s="19" t="str">
        <f t="shared" si="15"/>
        <v>sprzedaz@apm-development.pl</v>
      </c>
      <c r="I27" s="19" t="str">
        <f t="shared" si="15"/>
        <v>X</v>
      </c>
      <c r="J27" s="12" t="str">
        <f t="shared" si="9"/>
        <v>https://marysin7.apm-development.com.pl/</v>
      </c>
      <c r="K27" s="19" t="str">
        <f t="shared" si="16"/>
        <v>mazowieckie</v>
      </c>
      <c r="L27" s="19" t="str">
        <f t="shared" si="16"/>
        <v>warszawski</v>
      </c>
      <c r="M27" s="19" t="str">
        <f t="shared" si="16"/>
        <v>Mokotów</v>
      </c>
      <c r="N27" s="19" t="str">
        <f t="shared" si="16"/>
        <v>Warszawa</v>
      </c>
      <c r="O27" s="19" t="str">
        <f t="shared" si="16"/>
        <v>ul. Bartycka</v>
      </c>
      <c r="P27" s="19">
        <f t="shared" si="16"/>
        <v>85</v>
      </c>
      <c r="Q27" s="19" t="str">
        <f t="shared" si="16"/>
        <v>U1</v>
      </c>
      <c r="R27" s="19" t="str">
        <f t="shared" si="16"/>
        <v>00-716</v>
      </c>
      <c r="S27" s="19" t="str">
        <f t="shared" si="16"/>
        <v>mazowieckie</v>
      </c>
      <c r="T27" s="19" t="str">
        <f t="shared" si="16"/>
        <v>warszawski</v>
      </c>
      <c r="U27" s="19" t="str">
        <f t="shared" si="16"/>
        <v>Mokotów</v>
      </c>
      <c r="V27" s="19" t="str">
        <f t="shared" si="16"/>
        <v>Warszawa</v>
      </c>
      <c r="W27" s="19" t="str">
        <f t="shared" si="16"/>
        <v>ul. Bartycka</v>
      </c>
      <c r="X27" s="19">
        <f t="shared" si="16"/>
        <v>85</v>
      </c>
      <c r="Y27" s="19" t="str">
        <f t="shared" si="16"/>
        <v>U1</v>
      </c>
      <c r="Z27" s="19" t="str">
        <f t="shared" si="16"/>
        <v>00-716</v>
      </c>
      <c r="AA27" s="21" t="str">
        <f t="shared" si="17"/>
        <v>ul. Okularowa 8; 04-234 Warszawa</v>
      </c>
      <c r="AB27" s="19" t="str">
        <f t="shared" si="17"/>
        <v>Osobisty; Telefon; Email</v>
      </c>
      <c r="AC27" s="19" t="str">
        <f t="shared" si="17"/>
        <v>mazowieckie</v>
      </c>
      <c r="AD27" s="19" t="str">
        <f t="shared" si="17"/>
        <v>warszawski</v>
      </c>
      <c r="AE27" s="21" t="str">
        <f t="shared" si="17"/>
        <v>Wawer</v>
      </c>
      <c r="AF27" s="21" t="str">
        <f t="shared" si="17"/>
        <v>Warszawa</v>
      </c>
      <c r="AG27" s="21" t="str">
        <f t="shared" si="17"/>
        <v>ul. Bluszczowa</v>
      </c>
      <c r="AH27" s="21">
        <f t="shared" si="17"/>
        <v>14</v>
      </c>
      <c r="AI27" s="21" t="str">
        <f t="shared" si="17"/>
        <v>04-234</v>
      </c>
      <c r="AJ27" s="12" t="s">
        <v>69</v>
      </c>
      <c r="AK27" s="13">
        <f>+[1]Mieszkania!D32</f>
        <v>25</v>
      </c>
      <c r="AL27" s="9">
        <f>+[1]Mieszkania!O32</f>
        <v>16900</v>
      </c>
      <c r="AM27" s="17">
        <f t="shared" si="5"/>
        <v>45925</v>
      </c>
      <c r="AN27" s="9">
        <f>+[1]Mieszkania!Q32</f>
        <v>782301</v>
      </c>
      <c r="AO27" s="17">
        <f t="shared" si="6"/>
        <v>45925</v>
      </c>
      <c r="AP27" s="9">
        <f t="shared" si="18"/>
        <v>782301</v>
      </c>
      <c r="AQ27" s="10"/>
      <c r="AR27" s="14"/>
      <c r="AS27" s="14"/>
      <c r="AT27" s="9"/>
      <c r="AU27" s="14"/>
      <c r="AV27" s="14"/>
      <c r="AW27" s="10"/>
      <c r="AX27" s="9"/>
      <c r="AY27" s="17">
        <f t="shared" si="0"/>
        <v>45925</v>
      </c>
      <c r="AZ27" s="19" t="str">
        <f t="shared" si="12"/>
        <v>Z lokalem związane jest prawo do ułamkowej części nieruchomości wspólnej stanowiącej części wspólne budynku i działki gruntu na których zbudowany zostanie budynek</v>
      </c>
      <c r="BA27" s="19" t="str">
        <f t="shared" si="12"/>
        <v>-</v>
      </c>
      <c r="BB27" s="20">
        <f t="shared" si="1"/>
        <v>45925</v>
      </c>
      <c r="BC27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7" s="19" t="str">
        <f t="shared" si="13"/>
        <v>-</v>
      </c>
      <c r="BE27" s="20">
        <f t="shared" si="2"/>
        <v>45925</v>
      </c>
      <c r="BF27" s="21" t="str">
        <f t="shared" si="14"/>
        <v>https://marysin7.apm-development.com.pl/pliki-do-pobrania/</v>
      </c>
    </row>
    <row r="28" spans="1:58" s="8" customFormat="1" ht="20.05" customHeight="1">
      <c r="A28" s="25" t="str">
        <f t="shared" si="15"/>
        <v>APM MARYSIN VII SPÓŁKA Z OGRANICZONĄ ODPOWIEDZIALNOŚCIĄ</v>
      </c>
      <c r="B28" s="21" t="str">
        <f t="shared" si="15"/>
        <v>SPÓŁKA Z OGRANICZONĄ ODPOWIEDZIALNOŚCIĄ</v>
      </c>
      <c r="C28" s="21" t="str">
        <f t="shared" si="15"/>
        <v>0001125569</v>
      </c>
      <c r="D28" s="19" t="str">
        <f t="shared" si="15"/>
        <v>Spółka zarejestrowana w KRS</v>
      </c>
      <c r="E28" s="21">
        <f t="shared" si="15"/>
        <v>5214085019</v>
      </c>
      <c r="F28" s="21">
        <f t="shared" si="15"/>
        <v>529616705</v>
      </c>
      <c r="G28" s="19" t="str">
        <f t="shared" si="15"/>
        <v>48 22-847-91-86</v>
      </c>
      <c r="H28" s="19" t="str">
        <f t="shared" si="15"/>
        <v>sprzedaz@apm-development.pl</v>
      </c>
      <c r="I28" s="19" t="str">
        <f t="shared" si="15"/>
        <v>X</v>
      </c>
      <c r="J28" s="12" t="str">
        <f t="shared" si="9"/>
        <v>https://marysin7.apm-development.com.pl/</v>
      </c>
      <c r="K28" s="19" t="str">
        <f t="shared" si="16"/>
        <v>mazowieckie</v>
      </c>
      <c r="L28" s="19" t="str">
        <f t="shared" si="16"/>
        <v>warszawski</v>
      </c>
      <c r="M28" s="19" t="str">
        <f t="shared" si="16"/>
        <v>Mokotów</v>
      </c>
      <c r="N28" s="19" t="str">
        <f t="shared" si="16"/>
        <v>Warszawa</v>
      </c>
      <c r="O28" s="19" t="str">
        <f t="shared" si="16"/>
        <v>ul. Bartycka</v>
      </c>
      <c r="P28" s="19">
        <f t="shared" si="16"/>
        <v>85</v>
      </c>
      <c r="Q28" s="19" t="str">
        <f t="shared" si="16"/>
        <v>U1</v>
      </c>
      <c r="R28" s="19" t="str">
        <f t="shared" si="16"/>
        <v>00-716</v>
      </c>
      <c r="S28" s="19" t="str">
        <f t="shared" si="16"/>
        <v>mazowieckie</v>
      </c>
      <c r="T28" s="19" t="str">
        <f t="shared" si="16"/>
        <v>warszawski</v>
      </c>
      <c r="U28" s="19" t="str">
        <f t="shared" si="16"/>
        <v>Mokotów</v>
      </c>
      <c r="V28" s="19" t="str">
        <f t="shared" si="16"/>
        <v>Warszawa</v>
      </c>
      <c r="W28" s="19" t="str">
        <f t="shared" si="16"/>
        <v>ul. Bartycka</v>
      </c>
      <c r="X28" s="19">
        <f t="shared" si="16"/>
        <v>85</v>
      </c>
      <c r="Y28" s="19" t="str">
        <f t="shared" si="16"/>
        <v>U1</v>
      </c>
      <c r="Z28" s="19" t="str">
        <f t="shared" si="16"/>
        <v>00-716</v>
      </c>
      <c r="AA28" s="21" t="str">
        <f t="shared" si="17"/>
        <v>ul. Okularowa 8; 04-234 Warszawa</v>
      </c>
      <c r="AB28" s="19" t="str">
        <f t="shared" si="17"/>
        <v>Osobisty; Telefon; Email</v>
      </c>
      <c r="AC28" s="19" t="str">
        <f t="shared" si="17"/>
        <v>mazowieckie</v>
      </c>
      <c r="AD28" s="19" t="str">
        <f t="shared" si="17"/>
        <v>warszawski</v>
      </c>
      <c r="AE28" s="21" t="str">
        <f t="shared" si="17"/>
        <v>Wawer</v>
      </c>
      <c r="AF28" s="21" t="str">
        <f t="shared" si="17"/>
        <v>Warszawa</v>
      </c>
      <c r="AG28" s="21" t="str">
        <f t="shared" si="17"/>
        <v>ul. Bluszczowa</v>
      </c>
      <c r="AH28" s="21">
        <f t="shared" si="17"/>
        <v>14</v>
      </c>
      <c r="AI28" s="21" t="str">
        <f t="shared" si="17"/>
        <v>04-234</v>
      </c>
      <c r="AJ28" s="12" t="s">
        <v>69</v>
      </c>
      <c r="AK28" s="13">
        <f>+[1]Mieszkania!D33</f>
        <v>26</v>
      </c>
      <c r="AL28" s="9">
        <f>+[1]Mieszkania!O33</f>
        <v>16800</v>
      </c>
      <c r="AM28" s="17">
        <f t="shared" si="5"/>
        <v>45925</v>
      </c>
      <c r="AN28" s="9">
        <f>+[1]Mieszkania!Q33</f>
        <v>1470336</v>
      </c>
      <c r="AO28" s="17">
        <f t="shared" si="6"/>
        <v>45925</v>
      </c>
      <c r="AP28" s="9">
        <f t="shared" si="18"/>
        <v>1470336</v>
      </c>
      <c r="AQ28" s="10"/>
      <c r="AR28" s="14"/>
      <c r="AS28" s="14"/>
      <c r="AT28" s="9"/>
      <c r="AU28" s="14"/>
      <c r="AV28" s="14"/>
      <c r="AW28" s="10"/>
      <c r="AX28" s="9"/>
      <c r="AY28" s="17">
        <f t="shared" si="0"/>
        <v>45925</v>
      </c>
      <c r="AZ28" s="19" t="str">
        <f t="shared" si="12"/>
        <v>Z lokalem związane jest prawo do ułamkowej części nieruchomości wspólnej stanowiącej części wspólne budynku i działki gruntu na których zbudowany zostanie budynek</v>
      </c>
      <c r="BA28" s="19" t="str">
        <f t="shared" si="12"/>
        <v>-</v>
      </c>
      <c r="BB28" s="20">
        <f t="shared" si="1"/>
        <v>45925</v>
      </c>
      <c r="BC28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8" s="19" t="str">
        <f t="shared" si="13"/>
        <v>-</v>
      </c>
      <c r="BE28" s="20">
        <f t="shared" si="2"/>
        <v>45925</v>
      </c>
      <c r="BF28" s="21" t="str">
        <f t="shared" si="14"/>
        <v>https://marysin7.apm-development.com.pl/pliki-do-pobrania/</v>
      </c>
    </row>
    <row r="29" spans="1:58" s="8" customFormat="1" ht="20.05" customHeight="1">
      <c r="A29" s="25" t="str">
        <f t="shared" si="15"/>
        <v>APM MARYSIN VII SPÓŁKA Z OGRANICZONĄ ODPOWIEDZIALNOŚCIĄ</v>
      </c>
      <c r="B29" s="21" t="str">
        <f t="shared" si="15"/>
        <v>SPÓŁKA Z OGRANICZONĄ ODPOWIEDZIALNOŚCIĄ</v>
      </c>
      <c r="C29" s="21" t="str">
        <f t="shared" si="15"/>
        <v>0001125569</v>
      </c>
      <c r="D29" s="19" t="str">
        <f t="shared" si="15"/>
        <v>Spółka zarejestrowana w KRS</v>
      </c>
      <c r="E29" s="21">
        <f t="shared" si="15"/>
        <v>5214085019</v>
      </c>
      <c r="F29" s="21">
        <f t="shared" si="15"/>
        <v>529616705</v>
      </c>
      <c r="G29" s="19" t="str">
        <f t="shared" si="15"/>
        <v>48 22-847-91-86</v>
      </c>
      <c r="H29" s="19" t="str">
        <f t="shared" si="15"/>
        <v>sprzedaz@apm-development.pl</v>
      </c>
      <c r="I29" s="19" t="str">
        <f t="shared" si="15"/>
        <v>X</v>
      </c>
      <c r="J29" s="12" t="str">
        <f t="shared" si="9"/>
        <v>https://marysin7.apm-development.com.pl/</v>
      </c>
      <c r="K29" s="19" t="str">
        <f t="shared" si="16"/>
        <v>mazowieckie</v>
      </c>
      <c r="L29" s="19" t="str">
        <f t="shared" si="16"/>
        <v>warszawski</v>
      </c>
      <c r="M29" s="19" t="str">
        <f t="shared" si="16"/>
        <v>Mokotów</v>
      </c>
      <c r="N29" s="19" t="str">
        <f t="shared" si="16"/>
        <v>Warszawa</v>
      </c>
      <c r="O29" s="19" t="str">
        <f t="shared" si="16"/>
        <v>ul. Bartycka</v>
      </c>
      <c r="P29" s="19">
        <f t="shared" si="16"/>
        <v>85</v>
      </c>
      <c r="Q29" s="19" t="str">
        <f t="shared" si="16"/>
        <v>U1</v>
      </c>
      <c r="R29" s="19" t="str">
        <f t="shared" si="16"/>
        <v>00-716</v>
      </c>
      <c r="S29" s="19" t="str">
        <f t="shared" si="16"/>
        <v>mazowieckie</v>
      </c>
      <c r="T29" s="19" t="str">
        <f t="shared" si="16"/>
        <v>warszawski</v>
      </c>
      <c r="U29" s="19" t="str">
        <f t="shared" si="16"/>
        <v>Mokotów</v>
      </c>
      <c r="V29" s="19" t="str">
        <f t="shared" si="16"/>
        <v>Warszawa</v>
      </c>
      <c r="W29" s="19" t="str">
        <f t="shared" si="16"/>
        <v>ul. Bartycka</v>
      </c>
      <c r="X29" s="19">
        <f t="shared" si="16"/>
        <v>85</v>
      </c>
      <c r="Y29" s="19" t="str">
        <f t="shared" si="16"/>
        <v>U1</v>
      </c>
      <c r="Z29" s="19" t="str">
        <f t="shared" si="16"/>
        <v>00-716</v>
      </c>
      <c r="AA29" s="21" t="str">
        <f t="shared" si="17"/>
        <v>ul. Okularowa 8; 04-234 Warszawa</v>
      </c>
      <c r="AB29" s="19" t="str">
        <f t="shared" si="17"/>
        <v>Osobisty; Telefon; Email</v>
      </c>
      <c r="AC29" s="19" t="str">
        <f t="shared" si="17"/>
        <v>mazowieckie</v>
      </c>
      <c r="AD29" s="19" t="str">
        <f t="shared" si="17"/>
        <v>warszawski</v>
      </c>
      <c r="AE29" s="21" t="str">
        <f t="shared" si="17"/>
        <v>Wawer</v>
      </c>
      <c r="AF29" s="21" t="str">
        <f t="shared" si="17"/>
        <v>Warszawa</v>
      </c>
      <c r="AG29" s="21" t="str">
        <f t="shared" si="17"/>
        <v>ul. Bluszczowa</v>
      </c>
      <c r="AH29" s="21">
        <f t="shared" si="17"/>
        <v>14</v>
      </c>
      <c r="AI29" s="21" t="str">
        <f t="shared" si="17"/>
        <v>04-234</v>
      </c>
      <c r="AJ29" s="12" t="s">
        <v>69</v>
      </c>
      <c r="AK29" s="13">
        <f>+[1]Mieszkania!D34</f>
        <v>27</v>
      </c>
      <c r="AL29" s="9">
        <f>+[1]Mieszkania!O34</f>
        <v>16900</v>
      </c>
      <c r="AM29" s="17">
        <f t="shared" si="5"/>
        <v>45925</v>
      </c>
      <c r="AN29" s="9">
        <f>+[1]Mieszkania!Q34</f>
        <v>740389</v>
      </c>
      <c r="AO29" s="17">
        <f t="shared" si="6"/>
        <v>45925</v>
      </c>
      <c r="AP29" s="9">
        <f t="shared" si="18"/>
        <v>740389</v>
      </c>
      <c r="AQ29" s="10"/>
      <c r="AR29" s="14"/>
      <c r="AS29" s="14"/>
      <c r="AT29" s="9"/>
      <c r="AU29" s="14"/>
      <c r="AV29" s="14"/>
      <c r="AW29" s="10"/>
      <c r="AX29" s="9"/>
      <c r="AY29" s="17">
        <f t="shared" si="0"/>
        <v>45925</v>
      </c>
      <c r="AZ29" s="19" t="str">
        <f t="shared" si="12"/>
        <v>Z lokalem związane jest prawo do ułamkowej części nieruchomości wspólnej stanowiącej części wspólne budynku i działki gruntu na których zbudowany zostanie budynek</v>
      </c>
      <c r="BA29" s="19" t="str">
        <f t="shared" si="12"/>
        <v>-</v>
      </c>
      <c r="BB29" s="20">
        <f t="shared" si="1"/>
        <v>45925</v>
      </c>
      <c r="BC29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9" s="19" t="str">
        <f t="shared" si="13"/>
        <v>-</v>
      </c>
      <c r="BE29" s="20">
        <f t="shared" si="2"/>
        <v>45925</v>
      </c>
      <c r="BF29" s="21" t="str">
        <f t="shared" si="14"/>
        <v>https://marysin7.apm-development.com.pl/pliki-do-pobrania/</v>
      </c>
    </row>
    <row r="30" spans="1:58" s="8" customFormat="1" ht="20.05" customHeight="1">
      <c r="A30" s="25" t="str">
        <f t="shared" si="15"/>
        <v>APM MARYSIN VII SPÓŁKA Z OGRANICZONĄ ODPOWIEDZIALNOŚCIĄ</v>
      </c>
      <c r="B30" s="21" t="str">
        <f t="shared" si="15"/>
        <v>SPÓŁKA Z OGRANICZONĄ ODPOWIEDZIALNOŚCIĄ</v>
      </c>
      <c r="C30" s="21" t="str">
        <f t="shared" si="15"/>
        <v>0001125569</v>
      </c>
      <c r="D30" s="19" t="str">
        <f t="shared" si="15"/>
        <v>Spółka zarejestrowana w KRS</v>
      </c>
      <c r="E30" s="21">
        <f t="shared" si="15"/>
        <v>5214085019</v>
      </c>
      <c r="F30" s="21">
        <f t="shared" si="15"/>
        <v>529616705</v>
      </c>
      <c r="G30" s="19" t="str">
        <f t="shared" si="15"/>
        <v>48 22-847-91-86</v>
      </c>
      <c r="H30" s="19" t="str">
        <f t="shared" si="15"/>
        <v>sprzedaz@apm-development.pl</v>
      </c>
      <c r="I30" s="19" t="str">
        <f t="shared" si="15"/>
        <v>X</v>
      </c>
      <c r="J30" s="12" t="str">
        <f t="shared" si="9"/>
        <v>https://marysin7.apm-development.com.pl/</v>
      </c>
      <c r="K30" s="19" t="str">
        <f t="shared" si="16"/>
        <v>mazowieckie</v>
      </c>
      <c r="L30" s="19" t="str">
        <f t="shared" si="16"/>
        <v>warszawski</v>
      </c>
      <c r="M30" s="19" t="str">
        <f t="shared" si="16"/>
        <v>Mokotów</v>
      </c>
      <c r="N30" s="19" t="str">
        <f t="shared" si="16"/>
        <v>Warszawa</v>
      </c>
      <c r="O30" s="19" t="str">
        <f t="shared" si="16"/>
        <v>ul. Bartycka</v>
      </c>
      <c r="P30" s="19">
        <f t="shared" si="16"/>
        <v>85</v>
      </c>
      <c r="Q30" s="19" t="str">
        <f t="shared" si="16"/>
        <v>U1</v>
      </c>
      <c r="R30" s="19" t="str">
        <f t="shared" si="16"/>
        <v>00-716</v>
      </c>
      <c r="S30" s="19" t="str">
        <f t="shared" si="16"/>
        <v>mazowieckie</v>
      </c>
      <c r="T30" s="19" t="str">
        <f t="shared" si="16"/>
        <v>warszawski</v>
      </c>
      <c r="U30" s="19" t="str">
        <f t="shared" si="16"/>
        <v>Mokotów</v>
      </c>
      <c r="V30" s="19" t="str">
        <f t="shared" si="16"/>
        <v>Warszawa</v>
      </c>
      <c r="W30" s="19" t="str">
        <f t="shared" si="16"/>
        <v>ul. Bartycka</v>
      </c>
      <c r="X30" s="19">
        <f t="shared" si="16"/>
        <v>85</v>
      </c>
      <c r="Y30" s="19" t="str">
        <f t="shared" si="16"/>
        <v>U1</v>
      </c>
      <c r="Z30" s="19" t="str">
        <f t="shared" si="16"/>
        <v>00-716</v>
      </c>
      <c r="AA30" s="21" t="str">
        <f t="shared" si="17"/>
        <v>ul. Okularowa 8; 04-234 Warszawa</v>
      </c>
      <c r="AB30" s="19" t="str">
        <f t="shared" si="17"/>
        <v>Osobisty; Telefon; Email</v>
      </c>
      <c r="AC30" s="19" t="str">
        <f t="shared" si="17"/>
        <v>mazowieckie</v>
      </c>
      <c r="AD30" s="19" t="str">
        <f t="shared" si="17"/>
        <v>warszawski</v>
      </c>
      <c r="AE30" s="21" t="str">
        <f t="shared" si="17"/>
        <v>Wawer</v>
      </c>
      <c r="AF30" s="21" t="str">
        <f t="shared" si="17"/>
        <v>Warszawa</v>
      </c>
      <c r="AG30" s="21" t="str">
        <f t="shared" si="17"/>
        <v>ul. Bluszczowa</v>
      </c>
      <c r="AH30" s="21">
        <f t="shared" si="17"/>
        <v>14</v>
      </c>
      <c r="AI30" s="21" t="str">
        <f t="shared" si="17"/>
        <v>04-234</v>
      </c>
      <c r="AJ30" s="12" t="s">
        <v>69</v>
      </c>
      <c r="AK30" s="13">
        <f>+[1]Mieszkania!D35</f>
        <v>28</v>
      </c>
      <c r="AL30" s="9">
        <f>+[1]Mieszkania!O35</f>
        <v>17250</v>
      </c>
      <c r="AM30" s="17">
        <f t="shared" si="5"/>
        <v>45925</v>
      </c>
      <c r="AN30" s="9">
        <f>+[1]Mieszkania!Q35</f>
        <v>440047.5</v>
      </c>
      <c r="AO30" s="17">
        <f t="shared" si="6"/>
        <v>45925</v>
      </c>
      <c r="AP30" s="9">
        <f t="shared" si="18"/>
        <v>440047.5</v>
      </c>
      <c r="AQ30" s="10"/>
      <c r="AR30" s="14"/>
      <c r="AS30" s="14"/>
      <c r="AT30" s="9"/>
      <c r="AU30" s="14"/>
      <c r="AV30" s="14"/>
      <c r="AW30" s="10"/>
      <c r="AX30" s="9"/>
      <c r="AY30" s="17">
        <f t="shared" si="0"/>
        <v>45925</v>
      </c>
      <c r="AZ30" s="19" t="str">
        <f t="shared" si="12"/>
        <v>Z lokalem związane jest prawo do ułamkowej części nieruchomości wspólnej stanowiącej części wspólne budynku i działki gruntu na których zbudowany zostanie budynek</v>
      </c>
      <c r="BA30" s="19" t="str">
        <f t="shared" si="12"/>
        <v>-</v>
      </c>
      <c r="BB30" s="20">
        <f t="shared" si="1"/>
        <v>45925</v>
      </c>
      <c r="BC30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0" s="19" t="str">
        <f t="shared" si="13"/>
        <v>-</v>
      </c>
      <c r="BE30" s="20">
        <f t="shared" si="2"/>
        <v>45925</v>
      </c>
      <c r="BF30" s="21" t="str">
        <f t="shared" si="14"/>
        <v>https://marysin7.apm-development.com.pl/pliki-do-pobrania/</v>
      </c>
    </row>
    <row r="31" spans="1:58" s="8" customFormat="1" ht="20.05" customHeight="1">
      <c r="A31" s="25" t="str">
        <f t="shared" si="15"/>
        <v>APM MARYSIN VII SPÓŁKA Z OGRANICZONĄ ODPOWIEDZIALNOŚCIĄ</v>
      </c>
      <c r="B31" s="21" t="str">
        <f t="shared" si="15"/>
        <v>SPÓŁKA Z OGRANICZONĄ ODPOWIEDZIALNOŚCIĄ</v>
      </c>
      <c r="C31" s="21" t="str">
        <f t="shared" si="15"/>
        <v>0001125569</v>
      </c>
      <c r="D31" s="19" t="str">
        <f t="shared" si="15"/>
        <v>Spółka zarejestrowana w KRS</v>
      </c>
      <c r="E31" s="21">
        <f t="shared" si="15"/>
        <v>5214085019</v>
      </c>
      <c r="F31" s="21">
        <f t="shared" si="15"/>
        <v>529616705</v>
      </c>
      <c r="G31" s="19" t="str">
        <f t="shared" si="15"/>
        <v>48 22-847-91-86</v>
      </c>
      <c r="H31" s="19" t="str">
        <f t="shared" si="15"/>
        <v>sprzedaz@apm-development.pl</v>
      </c>
      <c r="I31" s="19" t="str">
        <f t="shared" si="15"/>
        <v>X</v>
      </c>
      <c r="J31" s="12" t="str">
        <f t="shared" si="9"/>
        <v>https://marysin7.apm-development.com.pl/</v>
      </c>
      <c r="K31" s="19" t="str">
        <f t="shared" si="16"/>
        <v>mazowieckie</v>
      </c>
      <c r="L31" s="19" t="str">
        <f t="shared" si="16"/>
        <v>warszawski</v>
      </c>
      <c r="M31" s="19" t="str">
        <f t="shared" si="16"/>
        <v>Mokotów</v>
      </c>
      <c r="N31" s="19" t="str">
        <f t="shared" si="16"/>
        <v>Warszawa</v>
      </c>
      <c r="O31" s="19" t="str">
        <f t="shared" si="16"/>
        <v>ul. Bartycka</v>
      </c>
      <c r="P31" s="19">
        <f t="shared" si="16"/>
        <v>85</v>
      </c>
      <c r="Q31" s="19" t="str">
        <f t="shared" si="16"/>
        <v>U1</v>
      </c>
      <c r="R31" s="19" t="str">
        <f t="shared" si="16"/>
        <v>00-716</v>
      </c>
      <c r="S31" s="19" t="str">
        <f t="shared" si="16"/>
        <v>mazowieckie</v>
      </c>
      <c r="T31" s="19" t="str">
        <f t="shared" si="16"/>
        <v>warszawski</v>
      </c>
      <c r="U31" s="19" t="str">
        <f t="shared" si="16"/>
        <v>Mokotów</v>
      </c>
      <c r="V31" s="19" t="str">
        <f t="shared" si="16"/>
        <v>Warszawa</v>
      </c>
      <c r="W31" s="19" t="str">
        <f t="shared" si="16"/>
        <v>ul. Bartycka</v>
      </c>
      <c r="X31" s="19">
        <f t="shared" si="16"/>
        <v>85</v>
      </c>
      <c r="Y31" s="19" t="str">
        <f t="shared" si="16"/>
        <v>U1</v>
      </c>
      <c r="Z31" s="19" t="str">
        <f t="shared" ref="K31:Z43" si="19">+Z$3</f>
        <v>00-716</v>
      </c>
      <c r="AA31" s="21" t="str">
        <f t="shared" si="17"/>
        <v>ul. Okularowa 8; 04-234 Warszawa</v>
      </c>
      <c r="AB31" s="19" t="str">
        <f t="shared" si="17"/>
        <v>Osobisty; Telefon; Email</v>
      </c>
      <c r="AC31" s="19" t="str">
        <f t="shared" si="17"/>
        <v>mazowieckie</v>
      </c>
      <c r="AD31" s="19" t="str">
        <f t="shared" si="17"/>
        <v>warszawski</v>
      </c>
      <c r="AE31" s="21" t="str">
        <f t="shared" si="17"/>
        <v>Wawer</v>
      </c>
      <c r="AF31" s="21" t="str">
        <f t="shared" si="17"/>
        <v>Warszawa</v>
      </c>
      <c r="AG31" s="21" t="str">
        <f t="shared" si="17"/>
        <v>ul. Bluszczowa</v>
      </c>
      <c r="AH31" s="21">
        <f t="shared" si="17"/>
        <v>14</v>
      </c>
      <c r="AI31" s="21" t="str">
        <f t="shared" si="17"/>
        <v>04-234</v>
      </c>
      <c r="AJ31" s="12" t="s">
        <v>69</v>
      </c>
      <c r="AK31" s="13">
        <f>+[1]Mieszkania!D36</f>
        <v>29</v>
      </c>
      <c r="AL31" s="9">
        <f>+[1]Mieszkania!O36</f>
        <v>16900</v>
      </c>
      <c r="AM31" s="17">
        <f t="shared" si="5"/>
        <v>45925</v>
      </c>
      <c r="AN31" s="9">
        <f>+[1]Mieszkania!Q36</f>
        <v>1043068</v>
      </c>
      <c r="AO31" s="17">
        <f t="shared" si="6"/>
        <v>45925</v>
      </c>
      <c r="AP31" s="9">
        <f t="shared" si="18"/>
        <v>1043068</v>
      </c>
      <c r="AQ31" s="10"/>
      <c r="AR31" s="14"/>
      <c r="AS31" s="14"/>
      <c r="AT31" s="9"/>
      <c r="AU31" s="14"/>
      <c r="AV31" s="14"/>
      <c r="AW31" s="10"/>
      <c r="AX31" s="9"/>
      <c r="AY31" s="17">
        <f t="shared" si="0"/>
        <v>45925</v>
      </c>
      <c r="AZ31" s="19" t="str">
        <f t="shared" si="12"/>
        <v>Z lokalem związane jest prawo do ułamkowej części nieruchomości wspólnej stanowiącej części wspólne budynku i działki gruntu na których zbudowany zostanie budynek</v>
      </c>
      <c r="BA31" s="19" t="str">
        <f t="shared" si="12"/>
        <v>-</v>
      </c>
      <c r="BB31" s="20">
        <f t="shared" si="1"/>
        <v>45925</v>
      </c>
      <c r="BC31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1" s="19" t="str">
        <f t="shared" si="13"/>
        <v>-</v>
      </c>
      <c r="BE31" s="20">
        <f t="shared" si="2"/>
        <v>45925</v>
      </c>
      <c r="BF31" s="21" t="str">
        <f t="shared" si="14"/>
        <v>https://marysin7.apm-development.com.pl/pliki-do-pobrania/</v>
      </c>
    </row>
    <row r="32" spans="1:58" s="8" customFormat="1" ht="20.05" customHeight="1">
      <c r="A32" s="25" t="str">
        <f t="shared" si="15"/>
        <v>APM MARYSIN VII SPÓŁKA Z OGRANICZONĄ ODPOWIEDZIALNOŚCIĄ</v>
      </c>
      <c r="B32" s="21" t="str">
        <f t="shared" si="15"/>
        <v>SPÓŁKA Z OGRANICZONĄ ODPOWIEDZIALNOŚCIĄ</v>
      </c>
      <c r="C32" s="21" t="str">
        <f t="shared" si="15"/>
        <v>0001125569</v>
      </c>
      <c r="D32" s="19" t="str">
        <f t="shared" si="15"/>
        <v>Spółka zarejestrowana w KRS</v>
      </c>
      <c r="E32" s="21">
        <f t="shared" si="15"/>
        <v>5214085019</v>
      </c>
      <c r="F32" s="21">
        <f t="shared" si="15"/>
        <v>529616705</v>
      </c>
      <c r="G32" s="19" t="str">
        <f t="shared" si="15"/>
        <v>48 22-847-91-86</v>
      </c>
      <c r="H32" s="19" t="str">
        <f t="shared" si="15"/>
        <v>sprzedaz@apm-development.pl</v>
      </c>
      <c r="I32" s="19" t="str">
        <f t="shared" si="15"/>
        <v>X</v>
      </c>
      <c r="J32" s="12" t="str">
        <f t="shared" si="9"/>
        <v>https://marysin7.apm-development.com.pl/</v>
      </c>
      <c r="K32" s="19" t="str">
        <f t="shared" si="19"/>
        <v>mazowieckie</v>
      </c>
      <c r="L32" s="19" t="str">
        <f t="shared" si="19"/>
        <v>warszawski</v>
      </c>
      <c r="M32" s="19" t="str">
        <f t="shared" si="19"/>
        <v>Mokotów</v>
      </c>
      <c r="N32" s="19" t="str">
        <f t="shared" si="19"/>
        <v>Warszawa</v>
      </c>
      <c r="O32" s="19" t="str">
        <f t="shared" si="19"/>
        <v>ul. Bartycka</v>
      </c>
      <c r="P32" s="19">
        <f t="shared" si="19"/>
        <v>85</v>
      </c>
      <c r="Q32" s="19" t="str">
        <f t="shared" si="19"/>
        <v>U1</v>
      </c>
      <c r="R32" s="19" t="str">
        <f t="shared" si="19"/>
        <v>00-716</v>
      </c>
      <c r="S32" s="19" t="str">
        <f t="shared" si="19"/>
        <v>mazowieckie</v>
      </c>
      <c r="T32" s="19" t="str">
        <f t="shared" si="19"/>
        <v>warszawski</v>
      </c>
      <c r="U32" s="19" t="str">
        <f t="shared" si="19"/>
        <v>Mokotów</v>
      </c>
      <c r="V32" s="19" t="str">
        <f t="shared" si="19"/>
        <v>Warszawa</v>
      </c>
      <c r="W32" s="19" t="str">
        <f t="shared" si="19"/>
        <v>ul. Bartycka</v>
      </c>
      <c r="X32" s="19">
        <f t="shared" si="19"/>
        <v>85</v>
      </c>
      <c r="Y32" s="19" t="str">
        <f t="shared" si="19"/>
        <v>U1</v>
      </c>
      <c r="Z32" s="19" t="str">
        <f t="shared" si="19"/>
        <v>00-716</v>
      </c>
      <c r="AA32" s="21" t="str">
        <f t="shared" si="17"/>
        <v>ul. Okularowa 8; 04-234 Warszawa</v>
      </c>
      <c r="AB32" s="19" t="str">
        <f t="shared" si="17"/>
        <v>Osobisty; Telefon; Email</v>
      </c>
      <c r="AC32" s="19" t="str">
        <f t="shared" si="17"/>
        <v>mazowieckie</v>
      </c>
      <c r="AD32" s="19" t="str">
        <f t="shared" si="17"/>
        <v>warszawski</v>
      </c>
      <c r="AE32" s="21" t="str">
        <f t="shared" si="17"/>
        <v>Wawer</v>
      </c>
      <c r="AF32" s="21" t="str">
        <f t="shared" si="17"/>
        <v>Warszawa</v>
      </c>
      <c r="AG32" s="21" t="str">
        <f t="shared" si="17"/>
        <v>ul. Bluszczowa</v>
      </c>
      <c r="AH32" s="21">
        <f t="shared" si="17"/>
        <v>14</v>
      </c>
      <c r="AI32" s="21" t="str">
        <f t="shared" si="17"/>
        <v>04-234</v>
      </c>
      <c r="AJ32" s="12" t="s">
        <v>69</v>
      </c>
      <c r="AK32" s="13">
        <f>+[1]Mieszkania!D37</f>
        <v>30</v>
      </c>
      <c r="AL32" s="9">
        <f>+[1]Mieszkania!O37</f>
        <v>16900</v>
      </c>
      <c r="AM32" s="17">
        <f t="shared" si="5"/>
        <v>45925</v>
      </c>
      <c r="AN32" s="9">
        <f>+[1]Mieszkania!Q37</f>
        <v>1032590</v>
      </c>
      <c r="AO32" s="17">
        <f t="shared" si="6"/>
        <v>45925</v>
      </c>
      <c r="AP32" s="9">
        <f t="shared" si="18"/>
        <v>1032590</v>
      </c>
      <c r="AQ32" s="10"/>
      <c r="AR32" s="14"/>
      <c r="AS32" s="14"/>
      <c r="AT32" s="9"/>
      <c r="AU32" s="14"/>
      <c r="AV32" s="14"/>
      <c r="AW32" s="10"/>
      <c r="AX32" s="9"/>
      <c r="AY32" s="17">
        <f t="shared" si="0"/>
        <v>45925</v>
      </c>
      <c r="AZ32" s="19" t="str">
        <f t="shared" si="12"/>
        <v>Z lokalem związane jest prawo do ułamkowej części nieruchomości wspólnej stanowiącej części wspólne budynku i działki gruntu na których zbudowany zostanie budynek</v>
      </c>
      <c r="BA32" s="19" t="str">
        <f t="shared" si="12"/>
        <v>-</v>
      </c>
      <c r="BB32" s="20">
        <f t="shared" si="1"/>
        <v>45925</v>
      </c>
      <c r="BC32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2" s="19" t="str">
        <f t="shared" si="13"/>
        <v>-</v>
      </c>
      <c r="BE32" s="20">
        <f t="shared" si="2"/>
        <v>45925</v>
      </c>
      <c r="BF32" s="21" t="str">
        <f t="shared" si="14"/>
        <v>https://marysin7.apm-development.com.pl/pliki-do-pobrania/</v>
      </c>
    </row>
    <row r="33" spans="1:58" s="8" customFormat="1" ht="20.05" customHeight="1">
      <c r="A33" s="25" t="str">
        <f t="shared" si="15"/>
        <v>APM MARYSIN VII SPÓŁKA Z OGRANICZONĄ ODPOWIEDZIALNOŚCIĄ</v>
      </c>
      <c r="B33" s="21" t="str">
        <f t="shared" si="15"/>
        <v>SPÓŁKA Z OGRANICZONĄ ODPOWIEDZIALNOŚCIĄ</v>
      </c>
      <c r="C33" s="21" t="str">
        <f t="shared" si="15"/>
        <v>0001125569</v>
      </c>
      <c r="D33" s="19" t="str">
        <f t="shared" si="15"/>
        <v>Spółka zarejestrowana w KRS</v>
      </c>
      <c r="E33" s="21">
        <f t="shared" si="15"/>
        <v>5214085019</v>
      </c>
      <c r="F33" s="21">
        <f t="shared" si="15"/>
        <v>529616705</v>
      </c>
      <c r="G33" s="19" t="str">
        <f t="shared" si="15"/>
        <v>48 22-847-91-86</v>
      </c>
      <c r="H33" s="19" t="str">
        <f t="shared" si="15"/>
        <v>sprzedaz@apm-development.pl</v>
      </c>
      <c r="I33" s="19" t="str">
        <f t="shared" si="15"/>
        <v>X</v>
      </c>
      <c r="J33" s="12" t="str">
        <f t="shared" si="9"/>
        <v>https://marysin7.apm-development.com.pl/</v>
      </c>
      <c r="K33" s="19" t="str">
        <f t="shared" si="19"/>
        <v>mazowieckie</v>
      </c>
      <c r="L33" s="19" t="str">
        <f t="shared" si="19"/>
        <v>warszawski</v>
      </c>
      <c r="M33" s="19" t="str">
        <f t="shared" si="19"/>
        <v>Mokotów</v>
      </c>
      <c r="N33" s="19" t="str">
        <f t="shared" si="19"/>
        <v>Warszawa</v>
      </c>
      <c r="O33" s="19" t="str">
        <f t="shared" si="19"/>
        <v>ul. Bartycka</v>
      </c>
      <c r="P33" s="19">
        <f t="shared" si="19"/>
        <v>85</v>
      </c>
      <c r="Q33" s="19" t="str">
        <f t="shared" si="19"/>
        <v>U1</v>
      </c>
      <c r="R33" s="19" t="str">
        <f t="shared" si="19"/>
        <v>00-716</v>
      </c>
      <c r="S33" s="19" t="str">
        <f t="shared" si="19"/>
        <v>mazowieckie</v>
      </c>
      <c r="T33" s="19" t="str">
        <f t="shared" si="19"/>
        <v>warszawski</v>
      </c>
      <c r="U33" s="19" t="str">
        <f t="shared" si="19"/>
        <v>Mokotów</v>
      </c>
      <c r="V33" s="19" t="str">
        <f t="shared" si="19"/>
        <v>Warszawa</v>
      </c>
      <c r="W33" s="19" t="str">
        <f t="shared" si="19"/>
        <v>ul. Bartycka</v>
      </c>
      <c r="X33" s="19">
        <f t="shared" si="19"/>
        <v>85</v>
      </c>
      <c r="Y33" s="19" t="str">
        <f t="shared" si="19"/>
        <v>U1</v>
      </c>
      <c r="Z33" s="19" t="str">
        <f t="shared" si="19"/>
        <v>00-716</v>
      </c>
      <c r="AA33" s="21" t="str">
        <f t="shared" si="17"/>
        <v>ul. Okularowa 8; 04-234 Warszawa</v>
      </c>
      <c r="AB33" s="19" t="str">
        <f t="shared" si="17"/>
        <v>Osobisty; Telefon; Email</v>
      </c>
      <c r="AC33" s="19" t="str">
        <f t="shared" si="17"/>
        <v>mazowieckie</v>
      </c>
      <c r="AD33" s="19" t="str">
        <f t="shared" si="17"/>
        <v>warszawski</v>
      </c>
      <c r="AE33" s="21" t="str">
        <f t="shared" si="17"/>
        <v>Wawer</v>
      </c>
      <c r="AF33" s="21" t="str">
        <f t="shared" si="17"/>
        <v>Warszawa</v>
      </c>
      <c r="AG33" s="21" t="str">
        <f t="shared" si="17"/>
        <v>ul. Bluszczowa</v>
      </c>
      <c r="AH33" s="21">
        <f t="shared" si="17"/>
        <v>14</v>
      </c>
      <c r="AI33" s="21" t="str">
        <f t="shared" si="17"/>
        <v>04-234</v>
      </c>
      <c r="AJ33" s="12" t="s">
        <v>69</v>
      </c>
      <c r="AK33" s="13">
        <f>+[1]Mieszkania!D38</f>
        <v>31</v>
      </c>
      <c r="AL33" s="9">
        <f>+[1]Mieszkania!O38</f>
        <v>17000</v>
      </c>
      <c r="AM33" s="17">
        <f t="shared" si="5"/>
        <v>45925</v>
      </c>
      <c r="AN33" s="9">
        <f>+[1]Mieszkania!Q38</f>
        <v>788290</v>
      </c>
      <c r="AO33" s="17">
        <f t="shared" si="6"/>
        <v>45925</v>
      </c>
      <c r="AP33" s="9">
        <f t="shared" si="18"/>
        <v>788290</v>
      </c>
      <c r="AQ33" s="10"/>
      <c r="AR33" s="14"/>
      <c r="AS33" s="14"/>
      <c r="AT33" s="9"/>
      <c r="AU33" s="14"/>
      <c r="AV33" s="14"/>
      <c r="AW33" s="10"/>
      <c r="AX33" s="9"/>
      <c r="AY33" s="17">
        <f t="shared" si="0"/>
        <v>45925</v>
      </c>
      <c r="AZ33" s="19" t="str">
        <f t="shared" si="12"/>
        <v>Z lokalem związane jest prawo do ułamkowej części nieruchomości wspólnej stanowiącej części wspólne budynku i działki gruntu na których zbudowany zostanie budynek</v>
      </c>
      <c r="BA33" s="19" t="str">
        <f t="shared" si="12"/>
        <v>-</v>
      </c>
      <c r="BB33" s="20">
        <f t="shared" si="1"/>
        <v>45925</v>
      </c>
      <c r="BC33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3" s="19" t="str">
        <f t="shared" si="13"/>
        <v>-</v>
      </c>
      <c r="BE33" s="20">
        <f t="shared" si="2"/>
        <v>45925</v>
      </c>
      <c r="BF33" s="21" t="str">
        <f t="shared" si="14"/>
        <v>https://marysin7.apm-development.com.pl/pliki-do-pobrania/</v>
      </c>
    </row>
    <row r="34" spans="1:58" s="8" customFormat="1" ht="20.05" customHeight="1">
      <c r="A34" s="25" t="str">
        <f t="shared" si="15"/>
        <v>APM MARYSIN VII SPÓŁKA Z OGRANICZONĄ ODPOWIEDZIALNOŚCIĄ</v>
      </c>
      <c r="B34" s="21" t="str">
        <f t="shared" si="15"/>
        <v>SPÓŁKA Z OGRANICZONĄ ODPOWIEDZIALNOŚCIĄ</v>
      </c>
      <c r="C34" s="21" t="str">
        <f t="shared" si="15"/>
        <v>0001125569</v>
      </c>
      <c r="D34" s="19" t="str">
        <f t="shared" si="15"/>
        <v>Spółka zarejestrowana w KRS</v>
      </c>
      <c r="E34" s="21">
        <f t="shared" si="15"/>
        <v>5214085019</v>
      </c>
      <c r="F34" s="21">
        <f t="shared" si="15"/>
        <v>529616705</v>
      </c>
      <c r="G34" s="19" t="str">
        <f t="shared" si="15"/>
        <v>48 22-847-91-86</v>
      </c>
      <c r="H34" s="19" t="str">
        <f t="shared" si="15"/>
        <v>sprzedaz@apm-development.pl</v>
      </c>
      <c r="I34" s="19" t="str">
        <f t="shared" si="15"/>
        <v>X</v>
      </c>
      <c r="J34" s="12" t="str">
        <f t="shared" si="9"/>
        <v>https://marysin7.apm-development.com.pl/</v>
      </c>
      <c r="K34" s="19" t="str">
        <f t="shared" si="19"/>
        <v>mazowieckie</v>
      </c>
      <c r="L34" s="19" t="str">
        <f t="shared" si="19"/>
        <v>warszawski</v>
      </c>
      <c r="M34" s="19" t="str">
        <f t="shared" si="19"/>
        <v>Mokotów</v>
      </c>
      <c r="N34" s="19" t="str">
        <f t="shared" si="19"/>
        <v>Warszawa</v>
      </c>
      <c r="O34" s="19" t="str">
        <f t="shared" si="19"/>
        <v>ul. Bartycka</v>
      </c>
      <c r="P34" s="19">
        <f t="shared" si="19"/>
        <v>85</v>
      </c>
      <c r="Q34" s="19" t="str">
        <f t="shared" si="19"/>
        <v>U1</v>
      </c>
      <c r="R34" s="19" t="str">
        <f t="shared" si="19"/>
        <v>00-716</v>
      </c>
      <c r="S34" s="19" t="str">
        <f t="shared" si="19"/>
        <v>mazowieckie</v>
      </c>
      <c r="T34" s="19" t="str">
        <f t="shared" si="19"/>
        <v>warszawski</v>
      </c>
      <c r="U34" s="19" t="str">
        <f t="shared" si="19"/>
        <v>Mokotów</v>
      </c>
      <c r="V34" s="19" t="str">
        <f t="shared" si="19"/>
        <v>Warszawa</v>
      </c>
      <c r="W34" s="19" t="str">
        <f t="shared" si="19"/>
        <v>ul. Bartycka</v>
      </c>
      <c r="X34" s="19">
        <f t="shared" si="19"/>
        <v>85</v>
      </c>
      <c r="Y34" s="19" t="str">
        <f t="shared" si="19"/>
        <v>U1</v>
      </c>
      <c r="Z34" s="19" t="str">
        <f t="shared" si="19"/>
        <v>00-716</v>
      </c>
      <c r="AA34" s="21" t="str">
        <f t="shared" si="17"/>
        <v>ul. Okularowa 8; 04-234 Warszawa</v>
      </c>
      <c r="AB34" s="19" t="str">
        <f t="shared" si="17"/>
        <v>Osobisty; Telefon; Email</v>
      </c>
      <c r="AC34" s="19" t="str">
        <f t="shared" si="17"/>
        <v>mazowieckie</v>
      </c>
      <c r="AD34" s="19" t="str">
        <f t="shared" si="17"/>
        <v>warszawski</v>
      </c>
      <c r="AE34" s="21" t="str">
        <f t="shared" si="17"/>
        <v>Wawer</v>
      </c>
      <c r="AF34" s="21" t="str">
        <f t="shared" si="17"/>
        <v>Warszawa</v>
      </c>
      <c r="AG34" s="21" t="str">
        <f t="shared" si="17"/>
        <v>ul. Bluszczowa</v>
      </c>
      <c r="AH34" s="21">
        <f t="shared" si="17"/>
        <v>14</v>
      </c>
      <c r="AI34" s="21" t="str">
        <f t="shared" si="17"/>
        <v>04-234</v>
      </c>
      <c r="AJ34" s="12" t="s">
        <v>69</v>
      </c>
      <c r="AK34" s="13">
        <f>+[1]Mieszkania!D39</f>
        <v>32</v>
      </c>
      <c r="AL34" s="9">
        <f>+[1]Mieszkania!O39</f>
        <v>17000</v>
      </c>
      <c r="AM34" s="17">
        <f t="shared" si="5"/>
        <v>45925</v>
      </c>
      <c r="AN34" s="9">
        <f>+[1]Mieszkania!Q39</f>
        <v>786930</v>
      </c>
      <c r="AO34" s="17">
        <f t="shared" si="6"/>
        <v>45925</v>
      </c>
      <c r="AP34" s="9">
        <f t="shared" si="18"/>
        <v>786930</v>
      </c>
      <c r="AQ34" s="10"/>
      <c r="AR34" s="14"/>
      <c r="AS34" s="14"/>
      <c r="AT34" s="9"/>
      <c r="AU34" s="14"/>
      <c r="AV34" s="14"/>
      <c r="AW34" s="10"/>
      <c r="AX34" s="9"/>
      <c r="AY34" s="17">
        <f t="shared" si="0"/>
        <v>45925</v>
      </c>
      <c r="AZ34" s="19" t="str">
        <f t="shared" si="12"/>
        <v>Z lokalem związane jest prawo do ułamkowej części nieruchomości wspólnej stanowiącej części wspólne budynku i działki gruntu na których zbudowany zostanie budynek</v>
      </c>
      <c r="BA34" s="19" t="str">
        <f t="shared" si="12"/>
        <v>-</v>
      </c>
      <c r="BB34" s="20">
        <f t="shared" si="1"/>
        <v>45925</v>
      </c>
      <c r="BC34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4" s="19" t="str">
        <f t="shared" si="13"/>
        <v>-</v>
      </c>
      <c r="BE34" s="20">
        <f t="shared" si="2"/>
        <v>45925</v>
      </c>
      <c r="BF34" s="21" t="str">
        <f t="shared" si="14"/>
        <v>https://marysin7.apm-development.com.pl/pliki-do-pobrania/</v>
      </c>
    </row>
    <row r="35" spans="1:58" s="8" customFormat="1" ht="20.05" customHeight="1">
      <c r="A35" s="25" t="str">
        <f t="shared" si="15"/>
        <v>APM MARYSIN VII SPÓŁKA Z OGRANICZONĄ ODPOWIEDZIALNOŚCIĄ</v>
      </c>
      <c r="B35" s="21" t="str">
        <f t="shared" si="15"/>
        <v>SPÓŁKA Z OGRANICZONĄ ODPOWIEDZIALNOŚCIĄ</v>
      </c>
      <c r="C35" s="21" t="str">
        <f t="shared" si="15"/>
        <v>0001125569</v>
      </c>
      <c r="D35" s="19" t="str">
        <f t="shared" si="15"/>
        <v>Spółka zarejestrowana w KRS</v>
      </c>
      <c r="E35" s="21">
        <f t="shared" si="15"/>
        <v>5214085019</v>
      </c>
      <c r="F35" s="21">
        <f t="shared" si="15"/>
        <v>529616705</v>
      </c>
      <c r="G35" s="19" t="str">
        <f t="shared" si="15"/>
        <v>48 22-847-91-86</v>
      </c>
      <c r="H35" s="19" t="str">
        <f t="shared" si="15"/>
        <v>sprzedaz@apm-development.pl</v>
      </c>
      <c r="I35" s="19" t="str">
        <f t="shared" si="15"/>
        <v>X</v>
      </c>
      <c r="J35" s="12" t="str">
        <f t="shared" si="9"/>
        <v>https://marysin7.apm-development.com.pl/</v>
      </c>
      <c r="K35" s="19" t="str">
        <f t="shared" si="19"/>
        <v>mazowieckie</v>
      </c>
      <c r="L35" s="19" t="str">
        <f t="shared" si="19"/>
        <v>warszawski</v>
      </c>
      <c r="M35" s="19" t="str">
        <f t="shared" si="19"/>
        <v>Mokotów</v>
      </c>
      <c r="N35" s="19" t="str">
        <f t="shared" si="19"/>
        <v>Warszawa</v>
      </c>
      <c r="O35" s="19" t="str">
        <f t="shared" si="19"/>
        <v>ul. Bartycka</v>
      </c>
      <c r="P35" s="19">
        <f t="shared" si="19"/>
        <v>85</v>
      </c>
      <c r="Q35" s="19" t="str">
        <f t="shared" si="19"/>
        <v>U1</v>
      </c>
      <c r="R35" s="19" t="str">
        <f t="shared" si="19"/>
        <v>00-716</v>
      </c>
      <c r="S35" s="19" t="str">
        <f t="shared" si="19"/>
        <v>mazowieckie</v>
      </c>
      <c r="T35" s="19" t="str">
        <f t="shared" si="19"/>
        <v>warszawski</v>
      </c>
      <c r="U35" s="19" t="str">
        <f t="shared" si="19"/>
        <v>Mokotów</v>
      </c>
      <c r="V35" s="19" t="str">
        <f t="shared" si="19"/>
        <v>Warszawa</v>
      </c>
      <c r="W35" s="19" t="str">
        <f t="shared" si="19"/>
        <v>ul. Bartycka</v>
      </c>
      <c r="X35" s="19">
        <f t="shared" si="19"/>
        <v>85</v>
      </c>
      <c r="Y35" s="19" t="str">
        <f t="shared" si="19"/>
        <v>U1</v>
      </c>
      <c r="Z35" s="19" t="str">
        <f t="shared" si="19"/>
        <v>00-716</v>
      </c>
      <c r="AA35" s="21" t="str">
        <f t="shared" si="17"/>
        <v>ul. Okularowa 8; 04-234 Warszawa</v>
      </c>
      <c r="AB35" s="19" t="str">
        <f t="shared" si="17"/>
        <v>Osobisty; Telefon; Email</v>
      </c>
      <c r="AC35" s="19" t="str">
        <f t="shared" si="17"/>
        <v>mazowieckie</v>
      </c>
      <c r="AD35" s="19" t="str">
        <f t="shared" si="17"/>
        <v>warszawski</v>
      </c>
      <c r="AE35" s="21" t="str">
        <f t="shared" si="17"/>
        <v>Wawer</v>
      </c>
      <c r="AF35" s="21" t="str">
        <f t="shared" si="17"/>
        <v>Warszawa</v>
      </c>
      <c r="AG35" s="21" t="str">
        <f t="shared" si="17"/>
        <v>ul. Bluszczowa</v>
      </c>
      <c r="AH35" s="21">
        <f t="shared" si="17"/>
        <v>14</v>
      </c>
      <c r="AI35" s="21" t="str">
        <f t="shared" si="17"/>
        <v>04-234</v>
      </c>
      <c r="AJ35" s="12" t="s">
        <v>69</v>
      </c>
      <c r="AK35" s="13">
        <f>+[1]Mieszkania!D40</f>
        <v>33</v>
      </c>
      <c r="AL35" s="9">
        <f>+[1]Mieszkania!O40</f>
        <v>17000</v>
      </c>
      <c r="AM35" s="17">
        <f t="shared" si="5"/>
        <v>45925</v>
      </c>
      <c r="AN35" s="9">
        <f>+[1]Mieszkania!Q40</f>
        <v>837590</v>
      </c>
      <c r="AO35" s="17">
        <f t="shared" si="6"/>
        <v>45925</v>
      </c>
      <c r="AP35" s="9">
        <f t="shared" si="18"/>
        <v>837590</v>
      </c>
      <c r="AQ35" s="10"/>
      <c r="AR35" s="14"/>
      <c r="AS35" s="14"/>
      <c r="AT35" s="9"/>
      <c r="AU35" s="14"/>
      <c r="AV35" s="14"/>
      <c r="AW35" s="10"/>
      <c r="AX35" s="9"/>
      <c r="AY35" s="17">
        <f t="shared" si="0"/>
        <v>45925</v>
      </c>
      <c r="AZ35" s="19" t="str">
        <f t="shared" si="12"/>
        <v>Z lokalem związane jest prawo do ułamkowej części nieruchomości wspólnej stanowiącej części wspólne budynku i działki gruntu na których zbudowany zostanie budynek</v>
      </c>
      <c r="BA35" s="19" t="str">
        <f t="shared" si="12"/>
        <v>-</v>
      </c>
      <c r="BB35" s="20">
        <f t="shared" si="1"/>
        <v>45925</v>
      </c>
      <c r="BC35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5" s="19" t="str">
        <f t="shared" si="13"/>
        <v>-</v>
      </c>
      <c r="BE35" s="20">
        <f t="shared" si="2"/>
        <v>45925</v>
      </c>
      <c r="BF35" s="21" t="str">
        <f t="shared" si="14"/>
        <v>https://marysin7.apm-development.com.pl/pliki-do-pobrania/</v>
      </c>
    </row>
    <row r="36" spans="1:58" s="8" customFormat="1" ht="20.05" customHeight="1">
      <c r="A36" s="25" t="str">
        <f t="shared" si="15"/>
        <v>APM MARYSIN VII SPÓŁKA Z OGRANICZONĄ ODPOWIEDZIALNOŚCIĄ</v>
      </c>
      <c r="B36" s="21" t="str">
        <f t="shared" si="15"/>
        <v>SPÓŁKA Z OGRANICZONĄ ODPOWIEDZIALNOŚCIĄ</v>
      </c>
      <c r="C36" s="21" t="str">
        <f t="shared" si="15"/>
        <v>0001125569</v>
      </c>
      <c r="D36" s="19" t="str">
        <f t="shared" si="15"/>
        <v>Spółka zarejestrowana w KRS</v>
      </c>
      <c r="E36" s="21">
        <f t="shared" si="15"/>
        <v>5214085019</v>
      </c>
      <c r="F36" s="21">
        <f t="shared" si="15"/>
        <v>529616705</v>
      </c>
      <c r="G36" s="19" t="str">
        <f t="shared" si="15"/>
        <v>48 22-847-91-86</v>
      </c>
      <c r="H36" s="19" t="str">
        <f t="shared" si="15"/>
        <v>sprzedaz@apm-development.pl</v>
      </c>
      <c r="I36" s="19" t="str">
        <f t="shared" si="15"/>
        <v>X</v>
      </c>
      <c r="J36" s="12" t="str">
        <f t="shared" si="9"/>
        <v>https://marysin7.apm-development.com.pl/</v>
      </c>
      <c r="K36" s="19" t="str">
        <f t="shared" si="19"/>
        <v>mazowieckie</v>
      </c>
      <c r="L36" s="19" t="str">
        <f t="shared" si="19"/>
        <v>warszawski</v>
      </c>
      <c r="M36" s="19" t="str">
        <f t="shared" si="19"/>
        <v>Mokotów</v>
      </c>
      <c r="N36" s="19" t="str">
        <f t="shared" si="19"/>
        <v>Warszawa</v>
      </c>
      <c r="O36" s="19" t="str">
        <f t="shared" si="19"/>
        <v>ul. Bartycka</v>
      </c>
      <c r="P36" s="19">
        <f t="shared" si="19"/>
        <v>85</v>
      </c>
      <c r="Q36" s="19" t="str">
        <f t="shared" si="19"/>
        <v>U1</v>
      </c>
      <c r="R36" s="19" t="str">
        <f t="shared" si="19"/>
        <v>00-716</v>
      </c>
      <c r="S36" s="19" t="str">
        <f t="shared" si="19"/>
        <v>mazowieckie</v>
      </c>
      <c r="T36" s="19" t="str">
        <f t="shared" si="19"/>
        <v>warszawski</v>
      </c>
      <c r="U36" s="19" t="str">
        <f t="shared" si="19"/>
        <v>Mokotów</v>
      </c>
      <c r="V36" s="19" t="str">
        <f t="shared" si="19"/>
        <v>Warszawa</v>
      </c>
      <c r="W36" s="19" t="str">
        <f t="shared" si="19"/>
        <v>ul. Bartycka</v>
      </c>
      <c r="X36" s="19">
        <f t="shared" si="19"/>
        <v>85</v>
      </c>
      <c r="Y36" s="19" t="str">
        <f t="shared" si="19"/>
        <v>U1</v>
      </c>
      <c r="Z36" s="19" t="str">
        <f t="shared" si="19"/>
        <v>00-716</v>
      </c>
      <c r="AA36" s="21" t="str">
        <f t="shared" si="17"/>
        <v>ul. Okularowa 8; 04-234 Warszawa</v>
      </c>
      <c r="AB36" s="19" t="str">
        <f t="shared" si="17"/>
        <v>Osobisty; Telefon; Email</v>
      </c>
      <c r="AC36" s="19" t="str">
        <f t="shared" si="17"/>
        <v>mazowieckie</v>
      </c>
      <c r="AD36" s="19" t="str">
        <f t="shared" si="17"/>
        <v>warszawski</v>
      </c>
      <c r="AE36" s="21" t="str">
        <f t="shared" si="17"/>
        <v>Wawer</v>
      </c>
      <c r="AF36" s="21" t="str">
        <f t="shared" si="17"/>
        <v>Warszawa</v>
      </c>
      <c r="AG36" s="21" t="str">
        <f t="shared" si="17"/>
        <v>ul. Bluszczowa</v>
      </c>
      <c r="AH36" s="21">
        <f t="shared" si="17"/>
        <v>14</v>
      </c>
      <c r="AI36" s="21" t="str">
        <f t="shared" si="17"/>
        <v>04-234</v>
      </c>
      <c r="AJ36" s="12" t="s">
        <v>69</v>
      </c>
      <c r="AK36" s="13">
        <f>+[1]Mieszkania!D41</f>
        <v>34</v>
      </c>
      <c r="AL36" s="9">
        <f>+[1]Mieszkania!O41</f>
        <v>17000</v>
      </c>
      <c r="AM36" s="17">
        <f t="shared" si="5"/>
        <v>45925</v>
      </c>
      <c r="AN36" s="9">
        <f>+[1]Mieszkania!Q41</f>
        <v>744770</v>
      </c>
      <c r="AO36" s="17">
        <f t="shared" si="6"/>
        <v>45925</v>
      </c>
      <c r="AP36" s="9">
        <f t="shared" si="18"/>
        <v>744770</v>
      </c>
      <c r="AQ36" s="10"/>
      <c r="AR36" s="14"/>
      <c r="AS36" s="14"/>
      <c r="AT36" s="9"/>
      <c r="AU36" s="14"/>
      <c r="AV36" s="14"/>
      <c r="AW36" s="10"/>
      <c r="AX36" s="9"/>
      <c r="AY36" s="17">
        <f t="shared" si="0"/>
        <v>45925</v>
      </c>
      <c r="AZ36" s="19" t="str">
        <f t="shared" si="12"/>
        <v>Z lokalem związane jest prawo do ułamkowej części nieruchomości wspólnej stanowiącej części wspólne budynku i działki gruntu na których zbudowany zostanie budynek</v>
      </c>
      <c r="BA36" s="19" t="str">
        <f t="shared" si="12"/>
        <v>-</v>
      </c>
      <c r="BB36" s="20">
        <f t="shared" si="1"/>
        <v>45925</v>
      </c>
      <c r="BC36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6" s="19" t="str">
        <f t="shared" si="13"/>
        <v>-</v>
      </c>
      <c r="BE36" s="20">
        <f t="shared" si="2"/>
        <v>45925</v>
      </c>
      <c r="BF36" s="21" t="str">
        <f t="shared" si="14"/>
        <v>https://marysin7.apm-development.com.pl/pliki-do-pobrania/</v>
      </c>
    </row>
    <row r="37" spans="1:58" s="8" customFormat="1" ht="20.05" customHeight="1">
      <c r="A37" s="25" t="str">
        <f t="shared" si="15"/>
        <v>APM MARYSIN VII SPÓŁKA Z OGRANICZONĄ ODPOWIEDZIALNOŚCIĄ</v>
      </c>
      <c r="B37" s="21" t="str">
        <f t="shared" si="15"/>
        <v>SPÓŁKA Z OGRANICZONĄ ODPOWIEDZIALNOŚCIĄ</v>
      </c>
      <c r="C37" s="21" t="str">
        <f t="shared" si="15"/>
        <v>0001125569</v>
      </c>
      <c r="D37" s="19" t="str">
        <f t="shared" si="15"/>
        <v>Spółka zarejestrowana w KRS</v>
      </c>
      <c r="E37" s="21">
        <f t="shared" si="15"/>
        <v>5214085019</v>
      </c>
      <c r="F37" s="21">
        <f t="shared" si="15"/>
        <v>529616705</v>
      </c>
      <c r="G37" s="19" t="str">
        <f t="shared" si="15"/>
        <v>48 22-847-91-86</v>
      </c>
      <c r="H37" s="19" t="str">
        <f t="shared" si="15"/>
        <v>sprzedaz@apm-development.pl</v>
      </c>
      <c r="I37" s="19" t="str">
        <f t="shared" si="15"/>
        <v>X</v>
      </c>
      <c r="J37" s="12" t="str">
        <f t="shared" si="9"/>
        <v>https://marysin7.apm-development.com.pl/</v>
      </c>
      <c r="K37" s="19" t="str">
        <f t="shared" si="19"/>
        <v>mazowieckie</v>
      </c>
      <c r="L37" s="19" t="str">
        <f t="shared" si="19"/>
        <v>warszawski</v>
      </c>
      <c r="M37" s="19" t="str">
        <f t="shared" si="19"/>
        <v>Mokotów</v>
      </c>
      <c r="N37" s="19" t="str">
        <f t="shared" si="19"/>
        <v>Warszawa</v>
      </c>
      <c r="O37" s="19" t="str">
        <f t="shared" si="19"/>
        <v>ul. Bartycka</v>
      </c>
      <c r="P37" s="19">
        <f t="shared" si="19"/>
        <v>85</v>
      </c>
      <c r="Q37" s="19" t="str">
        <f t="shared" si="19"/>
        <v>U1</v>
      </c>
      <c r="R37" s="19" t="str">
        <f t="shared" si="19"/>
        <v>00-716</v>
      </c>
      <c r="S37" s="19" t="str">
        <f t="shared" si="19"/>
        <v>mazowieckie</v>
      </c>
      <c r="T37" s="19" t="str">
        <f t="shared" si="19"/>
        <v>warszawski</v>
      </c>
      <c r="U37" s="19" t="str">
        <f t="shared" si="19"/>
        <v>Mokotów</v>
      </c>
      <c r="V37" s="19" t="str">
        <f t="shared" si="19"/>
        <v>Warszawa</v>
      </c>
      <c r="W37" s="19" t="str">
        <f t="shared" si="19"/>
        <v>ul. Bartycka</v>
      </c>
      <c r="X37" s="19">
        <f t="shared" si="19"/>
        <v>85</v>
      </c>
      <c r="Y37" s="19" t="str">
        <f t="shared" si="19"/>
        <v>U1</v>
      </c>
      <c r="Z37" s="19" t="str">
        <f t="shared" si="19"/>
        <v>00-716</v>
      </c>
      <c r="AA37" s="21" t="str">
        <f t="shared" si="17"/>
        <v>ul. Okularowa 8; 04-234 Warszawa</v>
      </c>
      <c r="AB37" s="19" t="str">
        <f t="shared" si="17"/>
        <v>Osobisty; Telefon; Email</v>
      </c>
      <c r="AC37" s="19" t="str">
        <f t="shared" si="17"/>
        <v>mazowieckie</v>
      </c>
      <c r="AD37" s="19" t="str">
        <f t="shared" si="17"/>
        <v>warszawski</v>
      </c>
      <c r="AE37" s="21" t="str">
        <f t="shared" si="17"/>
        <v>Wawer</v>
      </c>
      <c r="AF37" s="21" t="str">
        <f t="shared" si="17"/>
        <v>Warszawa</v>
      </c>
      <c r="AG37" s="21" t="str">
        <f t="shared" si="17"/>
        <v>ul. Bluszczowa</v>
      </c>
      <c r="AH37" s="21">
        <f t="shared" si="17"/>
        <v>14</v>
      </c>
      <c r="AI37" s="21" t="str">
        <f t="shared" si="17"/>
        <v>04-234</v>
      </c>
      <c r="AJ37" s="12" t="s">
        <v>69</v>
      </c>
      <c r="AK37" s="13">
        <f>+[1]Mieszkania!D42</f>
        <v>35</v>
      </c>
      <c r="AL37" s="9">
        <f>+[1]Mieszkania!O42</f>
        <v>17500</v>
      </c>
      <c r="AM37" s="17">
        <f t="shared" si="5"/>
        <v>45925</v>
      </c>
      <c r="AN37" s="9">
        <f>+[1]Mieszkania!Q42</f>
        <v>446425</v>
      </c>
      <c r="AO37" s="17">
        <f t="shared" si="6"/>
        <v>45925</v>
      </c>
      <c r="AP37" s="9">
        <f t="shared" si="18"/>
        <v>446425</v>
      </c>
      <c r="AQ37" s="10"/>
      <c r="AR37" s="14"/>
      <c r="AS37" s="14"/>
      <c r="AT37" s="9"/>
      <c r="AU37" s="14"/>
      <c r="AV37" s="14"/>
      <c r="AW37" s="10"/>
      <c r="AX37" s="9"/>
      <c r="AY37" s="17">
        <f t="shared" si="0"/>
        <v>45925</v>
      </c>
      <c r="AZ37" s="19" t="str">
        <f t="shared" si="12"/>
        <v>Z lokalem związane jest prawo do ułamkowej części nieruchomości wspólnej stanowiącej części wspólne budynku i działki gruntu na których zbudowany zostanie budynek</v>
      </c>
      <c r="BA37" s="19" t="str">
        <f t="shared" si="12"/>
        <v>-</v>
      </c>
      <c r="BB37" s="20">
        <f t="shared" si="1"/>
        <v>45925</v>
      </c>
      <c r="BC37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7" s="19" t="str">
        <f t="shared" si="13"/>
        <v>-</v>
      </c>
      <c r="BE37" s="20">
        <f t="shared" si="2"/>
        <v>45925</v>
      </c>
      <c r="BF37" s="21" t="str">
        <f t="shared" si="14"/>
        <v>https://marysin7.apm-development.com.pl/pliki-do-pobrania/</v>
      </c>
    </row>
    <row r="38" spans="1:58" s="8" customFormat="1" ht="20.05" customHeight="1">
      <c r="A38" s="25" t="str">
        <f t="shared" si="15"/>
        <v>APM MARYSIN VII SPÓŁKA Z OGRANICZONĄ ODPOWIEDZIALNOŚCIĄ</v>
      </c>
      <c r="B38" s="21" t="str">
        <f t="shared" si="15"/>
        <v>SPÓŁKA Z OGRANICZONĄ ODPOWIEDZIALNOŚCIĄ</v>
      </c>
      <c r="C38" s="21" t="str">
        <f t="shared" si="15"/>
        <v>0001125569</v>
      </c>
      <c r="D38" s="19" t="str">
        <f t="shared" si="15"/>
        <v>Spółka zarejestrowana w KRS</v>
      </c>
      <c r="E38" s="21">
        <f t="shared" si="15"/>
        <v>5214085019</v>
      </c>
      <c r="F38" s="21">
        <f t="shared" si="15"/>
        <v>529616705</v>
      </c>
      <c r="G38" s="19" t="str">
        <f t="shared" si="15"/>
        <v>48 22-847-91-86</v>
      </c>
      <c r="H38" s="19" t="str">
        <f t="shared" si="15"/>
        <v>sprzedaz@apm-development.pl</v>
      </c>
      <c r="I38" s="19" t="str">
        <f t="shared" si="15"/>
        <v>X</v>
      </c>
      <c r="J38" s="12" t="str">
        <f t="shared" si="9"/>
        <v>https://marysin7.apm-development.com.pl/</v>
      </c>
      <c r="K38" s="19" t="str">
        <f t="shared" si="19"/>
        <v>mazowieckie</v>
      </c>
      <c r="L38" s="19" t="str">
        <f t="shared" si="19"/>
        <v>warszawski</v>
      </c>
      <c r="M38" s="19" t="str">
        <f t="shared" si="19"/>
        <v>Mokotów</v>
      </c>
      <c r="N38" s="19" t="str">
        <f t="shared" si="19"/>
        <v>Warszawa</v>
      </c>
      <c r="O38" s="19" t="str">
        <f t="shared" si="19"/>
        <v>ul. Bartycka</v>
      </c>
      <c r="P38" s="19">
        <f t="shared" si="19"/>
        <v>85</v>
      </c>
      <c r="Q38" s="19" t="str">
        <f t="shared" si="19"/>
        <v>U1</v>
      </c>
      <c r="R38" s="19" t="str">
        <f t="shared" si="19"/>
        <v>00-716</v>
      </c>
      <c r="S38" s="19" t="str">
        <f t="shared" si="19"/>
        <v>mazowieckie</v>
      </c>
      <c r="T38" s="19" t="str">
        <f t="shared" si="19"/>
        <v>warszawski</v>
      </c>
      <c r="U38" s="19" t="str">
        <f t="shared" si="19"/>
        <v>Mokotów</v>
      </c>
      <c r="V38" s="19" t="str">
        <f t="shared" si="19"/>
        <v>Warszawa</v>
      </c>
      <c r="W38" s="19" t="str">
        <f t="shared" si="19"/>
        <v>ul. Bartycka</v>
      </c>
      <c r="X38" s="19">
        <f t="shared" si="19"/>
        <v>85</v>
      </c>
      <c r="Y38" s="19" t="str">
        <f t="shared" si="19"/>
        <v>U1</v>
      </c>
      <c r="Z38" s="19" t="str">
        <f t="shared" si="19"/>
        <v>00-716</v>
      </c>
      <c r="AA38" s="21" t="str">
        <f t="shared" si="17"/>
        <v>ul. Okularowa 8; 04-234 Warszawa</v>
      </c>
      <c r="AB38" s="19" t="str">
        <f t="shared" si="17"/>
        <v>Osobisty; Telefon; Email</v>
      </c>
      <c r="AC38" s="19" t="str">
        <f t="shared" si="17"/>
        <v>mazowieckie</v>
      </c>
      <c r="AD38" s="19" t="str">
        <f t="shared" si="17"/>
        <v>warszawski</v>
      </c>
      <c r="AE38" s="21" t="str">
        <f t="shared" si="17"/>
        <v>Wawer</v>
      </c>
      <c r="AF38" s="21" t="str">
        <f t="shared" si="17"/>
        <v>Warszawa</v>
      </c>
      <c r="AG38" s="21" t="str">
        <f t="shared" si="17"/>
        <v>ul. Bluszczowa</v>
      </c>
      <c r="AH38" s="21">
        <f t="shared" si="17"/>
        <v>14</v>
      </c>
      <c r="AI38" s="21" t="str">
        <f t="shared" si="17"/>
        <v>04-234</v>
      </c>
      <c r="AJ38" s="12" t="s">
        <v>69</v>
      </c>
      <c r="AK38" s="13">
        <f>+[1]Mieszkania!D43</f>
        <v>36</v>
      </c>
      <c r="AL38" s="9">
        <f>+[1]Mieszkania!O43</f>
        <v>17000</v>
      </c>
      <c r="AM38" s="17">
        <f t="shared" si="5"/>
        <v>45925</v>
      </c>
      <c r="AN38" s="9">
        <f>+[1]Mieszkania!Q43</f>
        <v>1049240</v>
      </c>
      <c r="AO38" s="17">
        <f t="shared" si="6"/>
        <v>45925</v>
      </c>
      <c r="AP38" s="9">
        <f t="shared" si="18"/>
        <v>1049240</v>
      </c>
      <c r="AQ38" s="10"/>
      <c r="AR38" s="14"/>
      <c r="AS38" s="14"/>
      <c r="AT38" s="9"/>
      <c r="AU38" s="14"/>
      <c r="AV38" s="14"/>
      <c r="AW38" s="10"/>
      <c r="AX38" s="9"/>
      <c r="AY38" s="17">
        <f t="shared" si="0"/>
        <v>45925</v>
      </c>
      <c r="AZ38" s="19" t="str">
        <f t="shared" si="12"/>
        <v>Z lokalem związane jest prawo do ułamkowej części nieruchomości wspólnej stanowiącej części wspólne budynku i działki gruntu na których zbudowany zostanie budynek</v>
      </c>
      <c r="BA38" s="19" t="str">
        <f t="shared" si="12"/>
        <v>-</v>
      </c>
      <c r="BB38" s="20">
        <f t="shared" si="1"/>
        <v>45925</v>
      </c>
      <c r="BC38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8" s="19" t="str">
        <f t="shared" si="13"/>
        <v>-</v>
      </c>
      <c r="BE38" s="20">
        <f t="shared" si="2"/>
        <v>45925</v>
      </c>
      <c r="BF38" s="21" t="str">
        <f t="shared" si="14"/>
        <v>https://marysin7.apm-development.com.pl/pliki-do-pobrania/</v>
      </c>
    </row>
    <row r="39" spans="1:58" s="8" customFormat="1" ht="20.05" customHeight="1">
      <c r="A39" s="25" t="str">
        <f t="shared" si="15"/>
        <v>APM MARYSIN VII SPÓŁKA Z OGRANICZONĄ ODPOWIEDZIALNOŚCIĄ</v>
      </c>
      <c r="B39" s="21" t="str">
        <f t="shared" si="15"/>
        <v>SPÓŁKA Z OGRANICZONĄ ODPOWIEDZIALNOŚCIĄ</v>
      </c>
      <c r="C39" s="21" t="str">
        <f t="shared" si="15"/>
        <v>0001125569</v>
      </c>
      <c r="D39" s="19" t="str">
        <f t="shared" si="15"/>
        <v>Spółka zarejestrowana w KRS</v>
      </c>
      <c r="E39" s="21">
        <f t="shared" si="15"/>
        <v>5214085019</v>
      </c>
      <c r="F39" s="21">
        <f t="shared" si="15"/>
        <v>529616705</v>
      </c>
      <c r="G39" s="19" t="str">
        <f t="shared" si="15"/>
        <v>48 22-847-91-86</v>
      </c>
      <c r="H39" s="19" t="str">
        <f t="shared" si="15"/>
        <v>sprzedaz@apm-development.pl</v>
      </c>
      <c r="I39" s="19" t="str">
        <f t="shared" si="15"/>
        <v>X</v>
      </c>
      <c r="J39" s="12" t="str">
        <f t="shared" si="9"/>
        <v>https://marysin7.apm-development.com.pl/</v>
      </c>
      <c r="K39" s="19" t="str">
        <f t="shared" si="19"/>
        <v>mazowieckie</v>
      </c>
      <c r="L39" s="19" t="str">
        <f t="shared" si="19"/>
        <v>warszawski</v>
      </c>
      <c r="M39" s="19" t="str">
        <f t="shared" si="19"/>
        <v>Mokotów</v>
      </c>
      <c r="N39" s="19" t="str">
        <f t="shared" si="19"/>
        <v>Warszawa</v>
      </c>
      <c r="O39" s="19" t="str">
        <f t="shared" si="19"/>
        <v>ul. Bartycka</v>
      </c>
      <c r="P39" s="19">
        <f t="shared" si="19"/>
        <v>85</v>
      </c>
      <c r="Q39" s="19" t="str">
        <f t="shared" si="19"/>
        <v>U1</v>
      </c>
      <c r="R39" s="19" t="str">
        <f t="shared" si="19"/>
        <v>00-716</v>
      </c>
      <c r="S39" s="19" t="str">
        <f t="shared" si="19"/>
        <v>mazowieckie</v>
      </c>
      <c r="T39" s="19" t="str">
        <f t="shared" si="19"/>
        <v>warszawski</v>
      </c>
      <c r="U39" s="19" t="str">
        <f t="shared" si="19"/>
        <v>Mokotów</v>
      </c>
      <c r="V39" s="19" t="str">
        <f t="shared" si="19"/>
        <v>Warszawa</v>
      </c>
      <c r="W39" s="19" t="str">
        <f t="shared" si="19"/>
        <v>ul. Bartycka</v>
      </c>
      <c r="X39" s="19">
        <f t="shared" si="19"/>
        <v>85</v>
      </c>
      <c r="Y39" s="19" t="str">
        <f t="shared" si="19"/>
        <v>U1</v>
      </c>
      <c r="Z39" s="19" t="str">
        <f t="shared" si="19"/>
        <v>00-716</v>
      </c>
      <c r="AA39" s="21" t="str">
        <f t="shared" si="17"/>
        <v>ul. Okularowa 8; 04-234 Warszawa</v>
      </c>
      <c r="AB39" s="19" t="str">
        <f t="shared" si="17"/>
        <v>Osobisty; Telefon; Email</v>
      </c>
      <c r="AC39" s="19" t="str">
        <f t="shared" si="17"/>
        <v>mazowieckie</v>
      </c>
      <c r="AD39" s="19" t="str">
        <f t="shared" si="17"/>
        <v>warszawski</v>
      </c>
      <c r="AE39" s="21" t="str">
        <f t="shared" si="17"/>
        <v>Wawer</v>
      </c>
      <c r="AF39" s="21" t="str">
        <f t="shared" si="17"/>
        <v>Warszawa</v>
      </c>
      <c r="AG39" s="21" t="str">
        <f t="shared" si="17"/>
        <v>ul. Bluszczowa</v>
      </c>
      <c r="AH39" s="21">
        <f t="shared" si="17"/>
        <v>14</v>
      </c>
      <c r="AI39" s="21" t="str">
        <f t="shared" si="17"/>
        <v>04-234</v>
      </c>
      <c r="AJ39" s="12" t="s">
        <v>69</v>
      </c>
      <c r="AK39" s="13">
        <f>+[1]Mieszkania!D44</f>
        <v>37</v>
      </c>
      <c r="AL39" s="9">
        <f>+[1]Mieszkania!O44</f>
        <v>17000</v>
      </c>
      <c r="AM39" s="17">
        <f t="shared" si="5"/>
        <v>45925</v>
      </c>
      <c r="AN39" s="9">
        <f>+[1]Mieszkania!Q44</f>
        <v>1038700</v>
      </c>
      <c r="AO39" s="17">
        <f t="shared" si="6"/>
        <v>45925</v>
      </c>
      <c r="AP39" s="9">
        <f t="shared" si="18"/>
        <v>1038700</v>
      </c>
      <c r="AQ39" s="10"/>
      <c r="AR39" s="14"/>
      <c r="AS39" s="14"/>
      <c r="AT39" s="9"/>
      <c r="AU39" s="14"/>
      <c r="AV39" s="14"/>
      <c r="AW39" s="10"/>
      <c r="AX39" s="9"/>
      <c r="AY39" s="17">
        <f t="shared" si="0"/>
        <v>45925</v>
      </c>
      <c r="AZ39" s="19" t="str">
        <f t="shared" si="12"/>
        <v>Z lokalem związane jest prawo do ułamkowej części nieruchomości wspólnej stanowiącej części wspólne budynku i działki gruntu na których zbudowany zostanie budynek</v>
      </c>
      <c r="BA39" s="19" t="str">
        <f t="shared" si="12"/>
        <v>-</v>
      </c>
      <c r="BB39" s="20">
        <f t="shared" si="1"/>
        <v>45925</v>
      </c>
      <c r="BC39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9" s="19" t="str">
        <f t="shared" si="13"/>
        <v>-</v>
      </c>
      <c r="BE39" s="20">
        <f t="shared" si="2"/>
        <v>45925</v>
      </c>
      <c r="BF39" s="21" t="str">
        <f t="shared" si="14"/>
        <v>https://marysin7.apm-development.com.pl/pliki-do-pobrania/</v>
      </c>
    </row>
    <row r="40" spans="1:58" s="8" customFormat="1" ht="20.05" customHeight="1">
      <c r="A40" s="25" t="str">
        <f t="shared" si="15"/>
        <v>APM MARYSIN VII SPÓŁKA Z OGRANICZONĄ ODPOWIEDZIALNOŚCIĄ</v>
      </c>
      <c r="B40" s="21" t="str">
        <f t="shared" si="15"/>
        <v>SPÓŁKA Z OGRANICZONĄ ODPOWIEDZIALNOŚCIĄ</v>
      </c>
      <c r="C40" s="21" t="str">
        <f t="shared" si="15"/>
        <v>0001125569</v>
      </c>
      <c r="D40" s="19" t="str">
        <f t="shared" si="15"/>
        <v>Spółka zarejestrowana w KRS</v>
      </c>
      <c r="E40" s="21">
        <f t="shared" si="15"/>
        <v>5214085019</v>
      </c>
      <c r="F40" s="21">
        <f t="shared" si="15"/>
        <v>529616705</v>
      </c>
      <c r="G40" s="19" t="str">
        <f t="shared" si="15"/>
        <v>48 22-847-91-86</v>
      </c>
      <c r="H40" s="19" t="str">
        <f t="shared" si="15"/>
        <v>sprzedaz@apm-development.pl</v>
      </c>
      <c r="I40" s="19" t="str">
        <f t="shared" si="15"/>
        <v>X</v>
      </c>
      <c r="J40" s="12" t="str">
        <f t="shared" si="9"/>
        <v>https://marysin7.apm-development.com.pl/</v>
      </c>
      <c r="K40" s="19" t="str">
        <f t="shared" si="19"/>
        <v>mazowieckie</v>
      </c>
      <c r="L40" s="19" t="str">
        <f t="shared" si="19"/>
        <v>warszawski</v>
      </c>
      <c r="M40" s="19" t="str">
        <f t="shared" si="19"/>
        <v>Mokotów</v>
      </c>
      <c r="N40" s="19" t="str">
        <f t="shared" si="19"/>
        <v>Warszawa</v>
      </c>
      <c r="O40" s="19" t="str">
        <f t="shared" si="19"/>
        <v>ul. Bartycka</v>
      </c>
      <c r="P40" s="19">
        <f t="shared" si="19"/>
        <v>85</v>
      </c>
      <c r="Q40" s="19" t="str">
        <f t="shared" si="19"/>
        <v>U1</v>
      </c>
      <c r="R40" s="19" t="str">
        <f t="shared" si="19"/>
        <v>00-716</v>
      </c>
      <c r="S40" s="19" t="str">
        <f t="shared" si="19"/>
        <v>mazowieckie</v>
      </c>
      <c r="T40" s="19" t="str">
        <f t="shared" si="19"/>
        <v>warszawski</v>
      </c>
      <c r="U40" s="19" t="str">
        <f t="shared" si="19"/>
        <v>Mokotów</v>
      </c>
      <c r="V40" s="19" t="str">
        <f t="shared" si="19"/>
        <v>Warszawa</v>
      </c>
      <c r="W40" s="19" t="str">
        <f t="shared" si="19"/>
        <v>ul. Bartycka</v>
      </c>
      <c r="X40" s="19">
        <f t="shared" si="19"/>
        <v>85</v>
      </c>
      <c r="Y40" s="19" t="str">
        <f t="shared" si="19"/>
        <v>U1</v>
      </c>
      <c r="Z40" s="19" t="str">
        <f t="shared" si="19"/>
        <v>00-716</v>
      </c>
      <c r="AA40" s="21" t="str">
        <f t="shared" si="17"/>
        <v>ul. Okularowa 8; 04-234 Warszawa</v>
      </c>
      <c r="AB40" s="19" t="str">
        <f t="shared" si="17"/>
        <v>Osobisty; Telefon; Email</v>
      </c>
      <c r="AC40" s="19" t="str">
        <f t="shared" si="17"/>
        <v>mazowieckie</v>
      </c>
      <c r="AD40" s="19" t="str">
        <f t="shared" si="17"/>
        <v>warszawski</v>
      </c>
      <c r="AE40" s="21" t="str">
        <f t="shared" si="17"/>
        <v>Wawer</v>
      </c>
      <c r="AF40" s="21" t="str">
        <f t="shared" si="17"/>
        <v>Warszawa</v>
      </c>
      <c r="AG40" s="21" t="str">
        <f t="shared" si="17"/>
        <v>ul. Bluszczowa</v>
      </c>
      <c r="AH40" s="21">
        <f t="shared" si="17"/>
        <v>14</v>
      </c>
      <c r="AI40" s="21" t="str">
        <f t="shared" si="17"/>
        <v>04-234</v>
      </c>
      <c r="AJ40" s="12" t="s">
        <v>69</v>
      </c>
      <c r="AK40" s="13">
        <f>+[1]Mieszkania!D45</f>
        <v>38</v>
      </c>
      <c r="AL40" s="9">
        <f>+[1]Mieszkania!O45</f>
        <v>17250</v>
      </c>
      <c r="AM40" s="17">
        <f t="shared" si="5"/>
        <v>45925</v>
      </c>
      <c r="AN40" s="9">
        <f>+[1]Mieszkania!Q45</f>
        <v>799882.5</v>
      </c>
      <c r="AO40" s="17">
        <f t="shared" si="6"/>
        <v>45925</v>
      </c>
      <c r="AP40" s="9">
        <f t="shared" si="18"/>
        <v>799882.5</v>
      </c>
      <c r="AQ40" s="10"/>
      <c r="AR40" s="14"/>
      <c r="AS40" s="14"/>
      <c r="AT40" s="9"/>
      <c r="AU40" s="14"/>
      <c r="AV40" s="14"/>
      <c r="AW40" s="10"/>
      <c r="AX40" s="9"/>
      <c r="AY40" s="17">
        <f t="shared" si="0"/>
        <v>45925</v>
      </c>
      <c r="AZ40" s="19" t="str">
        <f t="shared" si="12"/>
        <v>Z lokalem związane jest prawo do ułamkowej części nieruchomości wspólnej stanowiącej części wspólne budynku i działki gruntu na których zbudowany zostanie budynek</v>
      </c>
      <c r="BA40" s="19" t="str">
        <f t="shared" si="12"/>
        <v>-</v>
      </c>
      <c r="BB40" s="20">
        <f t="shared" si="1"/>
        <v>45925</v>
      </c>
      <c r="BC40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40" s="19" t="str">
        <f t="shared" si="13"/>
        <v>-</v>
      </c>
      <c r="BE40" s="20">
        <f t="shared" si="2"/>
        <v>45925</v>
      </c>
      <c r="BF40" s="21" t="str">
        <f t="shared" si="14"/>
        <v>https://marysin7.apm-development.com.pl/pliki-do-pobrania/</v>
      </c>
    </row>
    <row r="41" spans="1:58" s="8" customFormat="1" ht="20.05" customHeight="1">
      <c r="A41" s="25" t="str">
        <f t="shared" si="15"/>
        <v>APM MARYSIN VII SPÓŁKA Z OGRANICZONĄ ODPOWIEDZIALNOŚCIĄ</v>
      </c>
      <c r="B41" s="21" t="str">
        <f t="shared" si="15"/>
        <v>SPÓŁKA Z OGRANICZONĄ ODPOWIEDZIALNOŚCIĄ</v>
      </c>
      <c r="C41" s="21" t="str">
        <f t="shared" si="15"/>
        <v>0001125569</v>
      </c>
      <c r="D41" s="19" t="str">
        <f t="shared" si="15"/>
        <v>Spółka zarejestrowana w KRS</v>
      </c>
      <c r="E41" s="21">
        <f t="shared" si="15"/>
        <v>5214085019</v>
      </c>
      <c r="F41" s="21">
        <f t="shared" si="15"/>
        <v>529616705</v>
      </c>
      <c r="G41" s="19" t="str">
        <f t="shared" si="15"/>
        <v>48 22-847-91-86</v>
      </c>
      <c r="H41" s="19" t="str">
        <f t="shared" si="15"/>
        <v>sprzedaz@apm-development.pl</v>
      </c>
      <c r="I41" s="19" t="str">
        <f t="shared" si="15"/>
        <v>X</v>
      </c>
      <c r="J41" s="12" t="str">
        <f t="shared" si="9"/>
        <v>https://marysin7.apm-development.com.pl/</v>
      </c>
      <c r="K41" s="19" t="str">
        <f t="shared" si="19"/>
        <v>mazowieckie</v>
      </c>
      <c r="L41" s="19" t="str">
        <f t="shared" si="19"/>
        <v>warszawski</v>
      </c>
      <c r="M41" s="19" t="str">
        <f t="shared" si="19"/>
        <v>Mokotów</v>
      </c>
      <c r="N41" s="19" t="str">
        <f t="shared" si="19"/>
        <v>Warszawa</v>
      </c>
      <c r="O41" s="19" t="str">
        <f t="shared" si="19"/>
        <v>ul. Bartycka</v>
      </c>
      <c r="P41" s="19">
        <f t="shared" si="19"/>
        <v>85</v>
      </c>
      <c r="Q41" s="19" t="str">
        <f t="shared" si="19"/>
        <v>U1</v>
      </c>
      <c r="R41" s="19" t="str">
        <f t="shared" si="19"/>
        <v>00-716</v>
      </c>
      <c r="S41" s="19" t="str">
        <f t="shared" si="19"/>
        <v>mazowieckie</v>
      </c>
      <c r="T41" s="19" t="str">
        <f t="shared" si="19"/>
        <v>warszawski</v>
      </c>
      <c r="U41" s="19" t="str">
        <f t="shared" si="19"/>
        <v>Mokotów</v>
      </c>
      <c r="V41" s="19" t="str">
        <f t="shared" si="19"/>
        <v>Warszawa</v>
      </c>
      <c r="W41" s="19" t="str">
        <f t="shared" si="19"/>
        <v>ul. Bartycka</v>
      </c>
      <c r="X41" s="19">
        <f t="shared" si="19"/>
        <v>85</v>
      </c>
      <c r="Y41" s="19" t="str">
        <f t="shared" si="19"/>
        <v>U1</v>
      </c>
      <c r="Z41" s="19" t="str">
        <f t="shared" si="19"/>
        <v>00-716</v>
      </c>
      <c r="AA41" s="21" t="str">
        <f t="shared" si="17"/>
        <v>ul. Okularowa 8; 04-234 Warszawa</v>
      </c>
      <c r="AB41" s="19" t="str">
        <f t="shared" si="17"/>
        <v>Osobisty; Telefon; Email</v>
      </c>
      <c r="AC41" s="19" t="str">
        <f t="shared" si="17"/>
        <v>mazowieckie</v>
      </c>
      <c r="AD41" s="19" t="str">
        <f t="shared" si="17"/>
        <v>warszawski</v>
      </c>
      <c r="AE41" s="21" t="str">
        <f t="shared" si="17"/>
        <v>Wawer</v>
      </c>
      <c r="AF41" s="21" t="str">
        <f t="shared" si="17"/>
        <v>Warszawa</v>
      </c>
      <c r="AG41" s="21" t="str">
        <f t="shared" si="17"/>
        <v>ul. Bluszczowa</v>
      </c>
      <c r="AH41" s="21">
        <f t="shared" si="17"/>
        <v>14</v>
      </c>
      <c r="AI41" s="21" t="str">
        <f t="shared" si="17"/>
        <v>04-234</v>
      </c>
      <c r="AJ41" s="12" t="s">
        <v>69</v>
      </c>
      <c r="AK41" s="13">
        <f>+[1]Mieszkania!D46</f>
        <v>39</v>
      </c>
      <c r="AL41" s="9">
        <f>+[1]Mieszkania!O46</f>
        <v>17250</v>
      </c>
      <c r="AM41" s="17">
        <f t="shared" si="5"/>
        <v>45925</v>
      </c>
      <c r="AN41" s="9">
        <f>+[1]Mieszkania!Q46</f>
        <v>798502.5</v>
      </c>
      <c r="AO41" s="17">
        <f t="shared" si="6"/>
        <v>45925</v>
      </c>
      <c r="AP41" s="9">
        <f t="shared" si="18"/>
        <v>798502.5</v>
      </c>
      <c r="AQ41" s="10"/>
      <c r="AR41" s="14"/>
      <c r="AS41" s="14"/>
      <c r="AT41" s="9"/>
      <c r="AU41" s="14"/>
      <c r="AV41" s="14"/>
      <c r="AW41" s="10"/>
      <c r="AX41" s="9"/>
      <c r="AY41" s="17">
        <f t="shared" si="0"/>
        <v>45925</v>
      </c>
      <c r="AZ41" s="19" t="str">
        <f t="shared" si="12"/>
        <v>Z lokalem związane jest prawo do ułamkowej części nieruchomości wspólnej stanowiącej części wspólne budynku i działki gruntu na których zbudowany zostanie budynek</v>
      </c>
      <c r="BA41" s="19" t="str">
        <f t="shared" si="12"/>
        <v>-</v>
      </c>
      <c r="BB41" s="20">
        <f t="shared" si="1"/>
        <v>45925</v>
      </c>
      <c r="BC41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41" s="19" t="str">
        <f t="shared" si="13"/>
        <v>-</v>
      </c>
      <c r="BE41" s="20">
        <f t="shared" si="2"/>
        <v>45925</v>
      </c>
      <c r="BF41" s="21" t="str">
        <f t="shared" si="14"/>
        <v>https://marysin7.apm-development.com.pl/pliki-do-pobrania/</v>
      </c>
    </row>
    <row r="42" spans="1:58" s="8" customFormat="1" ht="20.05" customHeight="1">
      <c r="A42" s="25" t="str">
        <f t="shared" si="15"/>
        <v>APM MARYSIN VII SPÓŁKA Z OGRANICZONĄ ODPOWIEDZIALNOŚCIĄ</v>
      </c>
      <c r="B42" s="21" t="str">
        <f t="shared" si="15"/>
        <v>SPÓŁKA Z OGRANICZONĄ ODPOWIEDZIALNOŚCIĄ</v>
      </c>
      <c r="C42" s="21" t="str">
        <f t="shared" si="15"/>
        <v>0001125569</v>
      </c>
      <c r="D42" s="19" t="str">
        <f t="shared" si="15"/>
        <v>Spółka zarejestrowana w KRS</v>
      </c>
      <c r="E42" s="21">
        <f t="shared" si="15"/>
        <v>5214085019</v>
      </c>
      <c r="F42" s="21">
        <f t="shared" si="15"/>
        <v>529616705</v>
      </c>
      <c r="G42" s="19" t="str">
        <f t="shared" si="15"/>
        <v>48 22-847-91-86</v>
      </c>
      <c r="H42" s="19" t="str">
        <f t="shared" si="15"/>
        <v>sprzedaz@apm-development.pl</v>
      </c>
      <c r="I42" s="19" t="str">
        <f t="shared" si="15"/>
        <v>X</v>
      </c>
      <c r="J42" s="12" t="str">
        <f t="shared" si="9"/>
        <v>https://marysin7.apm-development.com.pl/</v>
      </c>
      <c r="K42" s="19" t="str">
        <f t="shared" si="19"/>
        <v>mazowieckie</v>
      </c>
      <c r="L42" s="19" t="str">
        <f t="shared" si="19"/>
        <v>warszawski</v>
      </c>
      <c r="M42" s="19" t="str">
        <f t="shared" si="19"/>
        <v>Mokotów</v>
      </c>
      <c r="N42" s="19" t="str">
        <f t="shared" si="19"/>
        <v>Warszawa</v>
      </c>
      <c r="O42" s="19" t="str">
        <f t="shared" si="19"/>
        <v>ul. Bartycka</v>
      </c>
      <c r="P42" s="19">
        <f t="shared" si="19"/>
        <v>85</v>
      </c>
      <c r="Q42" s="19" t="str">
        <f t="shared" si="19"/>
        <v>U1</v>
      </c>
      <c r="R42" s="19" t="str">
        <f t="shared" si="19"/>
        <v>00-716</v>
      </c>
      <c r="S42" s="19" t="str">
        <f t="shared" si="19"/>
        <v>mazowieckie</v>
      </c>
      <c r="T42" s="19" t="str">
        <f t="shared" si="19"/>
        <v>warszawski</v>
      </c>
      <c r="U42" s="19" t="str">
        <f t="shared" si="19"/>
        <v>Mokotów</v>
      </c>
      <c r="V42" s="19" t="str">
        <f t="shared" si="19"/>
        <v>Warszawa</v>
      </c>
      <c r="W42" s="19" t="str">
        <f t="shared" si="19"/>
        <v>ul. Bartycka</v>
      </c>
      <c r="X42" s="19">
        <f t="shared" si="19"/>
        <v>85</v>
      </c>
      <c r="Y42" s="19" t="str">
        <f t="shared" si="19"/>
        <v>U1</v>
      </c>
      <c r="Z42" s="19" t="str">
        <f t="shared" si="19"/>
        <v>00-716</v>
      </c>
      <c r="AA42" s="21" t="str">
        <f t="shared" si="17"/>
        <v>ul. Okularowa 8; 04-234 Warszawa</v>
      </c>
      <c r="AB42" s="19" t="str">
        <f t="shared" si="17"/>
        <v>Osobisty; Telefon; Email</v>
      </c>
      <c r="AC42" s="19" t="str">
        <f t="shared" si="17"/>
        <v>mazowieckie</v>
      </c>
      <c r="AD42" s="19" t="str">
        <f t="shared" si="17"/>
        <v>warszawski</v>
      </c>
      <c r="AE42" s="21" t="str">
        <f t="shared" si="17"/>
        <v>Wawer</v>
      </c>
      <c r="AF42" s="21" t="str">
        <f t="shared" si="17"/>
        <v>Warszawa</v>
      </c>
      <c r="AG42" s="21" t="str">
        <f t="shared" si="17"/>
        <v>ul. Bluszczowa</v>
      </c>
      <c r="AH42" s="21">
        <f t="shared" si="17"/>
        <v>14</v>
      </c>
      <c r="AI42" s="21" t="str">
        <f t="shared" si="17"/>
        <v>04-234</v>
      </c>
      <c r="AJ42" s="12" t="s">
        <v>69</v>
      </c>
      <c r="AK42" s="13">
        <f>+[1]Mieszkania!D47</f>
        <v>40</v>
      </c>
      <c r="AL42" s="9">
        <f>+[1]Mieszkania!O47</f>
        <v>17250</v>
      </c>
      <c r="AM42" s="17">
        <f t="shared" si="5"/>
        <v>45925</v>
      </c>
      <c r="AN42" s="9">
        <f>+[1]Mieszkania!Q47</f>
        <v>849907.5</v>
      </c>
      <c r="AO42" s="17">
        <f t="shared" si="6"/>
        <v>45925</v>
      </c>
      <c r="AP42" s="9">
        <f t="shared" si="18"/>
        <v>849907.5</v>
      </c>
      <c r="AQ42" s="10"/>
      <c r="AR42" s="14"/>
      <c r="AS42" s="14"/>
      <c r="AT42" s="9"/>
      <c r="AU42" s="14"/>
      <c r="AV42" s="14"/>
      <c r="AW42" s="10"/>
      <c r="AX42" s="9"/>
      <c r="AY42" s="17">
        <f t="shared" si="0"/>
        <v>45925</v>
      </c>
      <c r="AZ42" s="19" t="str">
        <f t="shared" si="12"/>
        <v>Z lokalem związane jest prawo do ułamkowej części nieruchomości wspólnej stanowiącej części wspólne budynku i działki gruntu na których zbudowany zostanie budynek</v>
      </c>
      <c r="BA42" s="19" t="str">
        <f t="shared" si="12"/>
        <v>-</v>
      </c>
      <c r="BB42" s="20">
        <f t="shared" si="1"/>
        <v>45925</v>
      </c>
      <c r="BC42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42" s="19" t="str">
        <f t="shared" si="13"/>
        <v>-</v>
      </c>
      <c r="BE42" s="20">
        <f t="shared" si="2"/>
        <v>45925</v>
      </c>
      <c r="BF42" s="21" t="str">
        <f t="shared" si="14"/>
        <v>https://marysin7.apm-development.com.pl/pliki-do-pobrania/</v>
      </c>
    </row>
    <row r="43" spans="1:58" s="8" customFormat="1" ht="20.05" customHeight="1">
      <c r="A43" s="25" t="str">
        <f t="shared" si="15"/>
        <v>APM MARYSIN VII SPÓŁKA Z OGRANICZONĄ ODPOWIEDZIALNOŚCIĄ</v>
      </c>
      <c r="B43" s="21" t="str">
        <f t="shared" si="15"/>
        <v>SPÓŁKA Z OGRANICZONĄ ODPOWIEDZIALNOŚCIĄ</v>
      </c>
      <c r="C43" s="21" t="str">
        <f t="shared" si="15"/>
        <v>0001125569</v>
      </c>
      <c r="D43" s="19" t="str">
        <f t="shared" si="15"/>
        <v>Spółka zarejestrowana w KRS</v>
      </c>
      <c r="E43" s="21">
        <f t="shared" si="15"/>
        <v>5214085019</v>
      </c>
      <c r="F43" s="21">
        <f t="shared" si="15"/>
        <v>529616705</v>
      </c>
      <c r="G43" s="19" t="str">
        <f t="shared" si="15"/>
        <v>48 22-847-91-86</v>
      </c>
      <c r="H43" s="19" t="str">
        <f t="shared" si="15"/>
        <v>sprzedaz@apm-development.pl</v>
      </c>
      <c r="I43" s="19" t="str">
        <f t="shared" si="15"/>
        <v>X</v>
      </c>
      <c r="J43" s="12" t="str">
        <f t="shared" si="9"/>
        <v>https://marysin7.apm-development.com.pl/</v>
      </c>
      <c r="K43" s="19" t="str">
        <f t="shared" si="19"/>
        <v>mazowieckie</v>
      </c>
      <c r="L43" s="19" t="str">
        <f t="shared" si="19"/>
        <v>warszawski</v>
      </c>
      <c r="M43" s="19" t="str">
        <f t="shared" si="19"/>
        <v>Mokotów</v>
      </c>
      <c r="N43" s="19" t="str">
        <f t="shared" si="19"/>
        <v>Warszawa</v>
      </c>
      <c r="O43" s="19" t="str">
        <f t="shared" si="19"/>
        <v>ul. Bartycka</v>
      </c>
      <c r="P43" s="19">
        <f t="shared" si="19"/>
        <v>85</v>
      </c>
      <c r="Q43" s="19" t="str">
        <f t="shared" si="19"/>
        <v>U1</v>
      </c>
      <c r="R43" s="19" t="str">
        <f t="shared" si="19"/>
        <v>00-716</v>
      </c>
      <c r="S43" s="19" t="str">
        <f t="shared" si="19"/>
        <v>mazowieckie</v>
      </c>
      <c r="T43" s="19" t="str">
        <f t="shared" si="19"/>
        <v>warszawski</v>
      </c>
      <c r="U43" s="19" t="str">
        <f t="shared" si="19"/>
        <v>Mokotów</v>
      </c>
      <c r="V43" s="19" t="str">
        <f t="shared" si="19"/>
        <v>Warszawa</v>
      </c>
      <c r="W43" s="19" t="str">
        <f t="shared" si="19"/>
        <v>ul. Bartycka</v>
      </c>
      <c r="X43" s="19">
        <f t="shared" si="19"/>
        <v>85</v>
      </c>
      <c r="Y43" s="19" t="str">
        <f t="shared" si="19"/>
        <v>U1</v>
      </c>
      <c r="Z43" s="19" t="str">
        <f t="shared" si="19"/>
        <v>00-716</v>
      </c>
      <c r="AA43" s="21" t="str">
        <f t="shared" si="17"/>
        <v>ul. Okularowa 8; 04-234 Warszawa</v>
      </c>
      <c r="AB43" s="19" t="str">
        <f t="shared" si="17"/>
        <v>Osobisty; Telefon; Email</v>
      </c>
      <c r="AC43" s="19" t="str">
        <f t="shared" si="17"/>
        <v>mazowieckie</v>
      </c>
      <c r="AD43" s="19" t="str">
        <f t="shared" si="17"/>
        <v>warszawski</v>
      </c>
      <c r="AE43" s="21" t="str">
        <f t="shared" si="17"/>
        <v>Wawer</v>
      </c>
      <c r="AF43" s="21" t="str">
        <f t="shared" si="17"/>
        <v>Warszawa</v>
      </c>
      <c r="AG43" s="21" t="str">
        <f t="shared" si="17"/>
        <v>ul. Bluszczowa</v>
      </c>
      <c r="AH43" s="21">
        <f t="shared" si="17"/>
        <v>14</v>
      </c>
      <c r="AI43" s="21" t="str">
        <f t="shared" si="17"/>
        <v>04-234</v>
      </c>
      <c r="AJ43" s="12" t="s">
        <v>69</v>
      </c>
      <c r="AK43" s="13">
        <f>+[1]Mieszkania!D48</f>
        <v>41</v>
      </c>
      <c r="AL43" s="9">
        <f>+[1]Mieszkania!O48</f>
        <v>17250</v>
      </c>
      <c r="AM43" s="17">
        <f t="shared" si="5"/>
        <v>45925</v>
      </c>
      <c r="AN43" s="9">
        <f>+[1]Mieszkania!Q48</f>
        <v>755722.5</v>
      </c>
      <c r="AO43" s="17">
        <f t="shared" si="6"/>
        <v>45925</v>
      </c>
      <c r="AP43" s="9">
        <f t="shared" si="18"/>
        <v>755722.5</v>
      </c>
      <c r="AQ43" s="10"/>
      <c r="AR43" s="14"/>
      <c r="AS43" s="14"/>
      <c r="AT43" s="9"/>
      <c r="AU43" s="14"/>
      <c r="AV43" s="14"/>
      <c r="AW43" s="10"/>
      <c r="AX43" s="9"/>
      <c r="AY43" s="17">
        <f t="shared" si="0"/>
        <v>45925</v>
      </c>
      <c r="AZ43" s="19" t="str">
        <f t="shared" si="12"/>
        <v>Z lokalem związane jest prawo do ułamkowej części nieruchomości wspólnej stanowiącej części wspólne budynku i działki gruntu na których zbudowany zostanie budynek</v>
      </c>
      <c r="BA43" s="19" t="str">
        <f t="shared" si="12"/>
        <v>-</v>
      </c>
      <c r="BB43" s="20">
        <f t="shared" si="1"/>
        <v>45925</v>
      </c>
      <c r="BC43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43" s="19" t="str">
        <f t="shared" si="13"/>
        <v>-</v>
      </c>
      <c r="BE43" s="20">
        <f t="shared" si="2"/>
        <v>45925</v>
      </c>
      <c r="BF43" s="21" t="str">
        <f t="shared" si="14"/>
        <v>https://marysin7.apm-development.com.pl/pliki-do-pobrania/</v>
      </c>
    </row>
    <row r="44" spans="1:58" s="8" customFormat="1" ht="20.05" customHeight="1">
      <c r="A44" s="26" t="str">
        <f t="shared" ref="A44:I49" si="20">+A$3</f>
        <v>APM MARYSIN VII SPÓŁKA Z OGRANICZONĄ ODPOWIEDZIALNOŚCIĄ</v>
      </c>
      <c r="B44" s="21" t="str">
        <f t="shared" si="20"/>
        <v>SPÓŁKA Z OGRANICZONĄ ODPOWIEDZIALNOŚCIĄ</v>
      </c>
      <c r="C44" s="21" t="str">
        <f t="shared" si="20"/>
        <v>0001125569</v>
      </c>
      <c r="D44" s="19" t="str">
        <f t="shared" si="20"/>
        <v>Spółka zarejestrowana w KRS</v>
      </c>
      <c r="E44" s="21">
        <f t="shared" si="20"/>
        <v>5214085019</v>
      </c>
      <c r="F44" s="21">
        <f t="shared" si="20"/>
        <v>529616705</v>
      </c>
      <c r="G44" s="19" t="str">
        <f t="shared" si="20"/>
        <v>48 22-847-91-86</v>
      </c>
      <c r="H44" s="19" t="str">
        <f t="shared" si="20"/>
        <v>sprzedaz@apm-development.pl</v>
      </c>
      <c r="I44" s="19" t="str">
        <f t="shared" si="20"/>
        <v>X</v>
      </c>
      <c r="J44" s="12" t="str">
        <f t="shared" si="9"/>
        <v>https://marysin7.apm-development.com.pl/</v>
      </c>
      <c r="K44" s="19" t="str">
        <f t="shared" ref="K44:Z49" si="21">+K$3</f>
        <v>mazowieckie</v>
      </c>
      <c r="L44" s="19" t="str">
        <f t="shared" si="21"/>
        <v>warszawski</v>
      </c>
      <c r="M44" s="19" t="str">
        <f t="shared" si="21"/>
        <v>Mokotów</v>
      </c>
      <c r="N44" s="19" t="str">
        <f t="shared" si="21"/>
        <v>Warszawa</v>
      </c>
      <c r="O44" s="19" t="str">
        <f t="shared" si="21"/>
        <v>ul. Bartycka</v>
      </c>
      <c r="P44" s="19">
        <f t="shared" si="21"/>
        <v>85</v>
      </c>
      <c r="Q44" s="19" t="str">
        <f t="shared" si="21"/>
        <v>U1</v>
      </c>
      <c r="R44" s="19" t="str">
        <f t="shared" si="21"/>
        <v>00-716</v>
      </c>
      <c r="S44" s="19" t="str">
        <f t="shared" si="21"/>
        <v>mazowieckie</v>
      </c>
      <c r="T44" s="19" t="str">
        <f t="shared" si="21"/>
        <v>warszawski</v>
      </c>
      <c r="U44" s="19" t="str">
        <f t="shared" si="21"/>
        <v>Mokotów</v>
      </c>
      <c r="V44" s="19" t="str">
        <f t="shared" si="21"/>
        <v>Warszawa</v>
      </c>
      <c r="W44" s="19" t="str">
        <f t="shared" si="21"/>
        <v>ul. Bartycka</v>
      </c>
      <c r="X44" s="19">
        <f t="shared" si="21"/>
        <v>85</v>
      </c>
      <c r="Y44" s="19" t="str">
        <f t="shared" si="21"/>
        <v>U1</v>
      </c>
      <c r="Z44" s="19" t="str">
        <f t="shared" si="21"/>
        <v>00-716</v>
      </c>
      <c r="AA44" s="21" t="str">
        <f t="shared" ref="AA44:AI49" si="22">+AA$3</f>
        <v>ul. Okularowa 8; 04-234 Warszawa</v>
      </c>
      <c r="AB44" s="19" t="str">
        <f t="shared" si="22"/>
        <v>Osobisty; Telefon; Email</v>
      </c>
      <c r="AC44" s="19" t="str">
        <f t="shared" si="22"/>
        <v>mazowieckie</v>
      </c>
      <c r="AD44" s="19" t="str">
        <f t="shared" si="22"/>
        <v>warszawski</v>
      </c>
      <c r="AE44" s="21" t="str">
        <f t="shared" si="22"/>
        <v>Wawer</v>
      </c>
      <c r="AF44" s="21" t="str">
        <f t="shared" si="22"/>
        <v>Warszawa</v>
      </c>
      <c r="AG44" s="21" t="str">
        <f t="shared" si="22"/>
        <v>ul. Bluszczowa</v>
      </c>
      <c r="AH44" s="21">
        <f t="shared" si="22"/>
        <v>14</v>
      </c>
      <c r="AI44" s="21" t="str">
        <f t="shared" si="22"/>
        <v>04-234</v>
      </c>
      <c r="AJ44" s="23" t="s">
        <v>80</v>
      </c>
      <c r="AK44" s="13" t="str">
        <f>+[1]Komórki!C8</f>
        <v>K.1</v>
      </c>
      <c r="AL44" s="9"/>
      <c r="AM44" s="17"/>
      <c r="AN44" s="9"/>
      <c r="AO44" s="17"/>
      <c r="AP44" s="9"/>
      <c r="AQ44" s="10"/>
      <c r="AR44" s="14"/>
      <c r="AS44" s="14"/>
      <c r="AT44" s="9"/>
      <c r="AU44" s="14"/>
      <c r="AV44" s="14" t="s">
        <v>81</v>
      </c>
      <c r="AW44" s="14" t="str">
        <f t="shared" ref="AW44:AW49" si="23">+AK44</f>
        <v>K.1</v>
      </c>
      <c r="AX44" s="9">
        <f>+[1]Komórki!K8</f>
        <v>31880.107980000001</v>
      </c>
      <c r="AY44" s="17">
        <f t="shared" si="0"/>
        <v>45925</v>
      </c>
      <c r="AZ44" s="19" t="str">
        <f t="shared" si="12"/>
        <v>Z lokalem związane jest prawo do ułamkowej części nieruchomości wspólnej stanowiącej części wspólne budynku i działki gruntu na których zbudowany zostanie budynek</v>
      </c>
      <c r="BA44" s="19" t="str">
        <f t="shared" si="12"/>
        <v>-</v>
      </c>
      <c r="BB44" s="20">
        <f t="shared" si="1"/>
        <v>45925</v>
      </c>
      <c r="BC44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44" s="19" t="str">
        <f t="shared" si="13"/>
        <v>-</v>
      </c>
      <c r="BE44" s="20">
        <f t="shared" si="2"/>
        <v>45925</v>
      </c>
      <c r="BF44" s="21" t="str">
        <f t="shared" si="14"/>
        <v>https://marysin7.apm-development.com.pl/pliki-do-pobrania/</v>
      </c>
    </row>
    <row r="45" spans="1:58" s="8" customFormat="1" ht="20.05" customHeight="1">
      <c r="A45" s="26" t="str">
        <f t="shared" si="20"/>
        <v>APM MARYSIN VII SPÓŁKA Z OGRANICZONĄ ODPOWIEDZIALNOŚCIĄ</v>
      </c>
      <c r="B45" s="21" t="str">
        <f t="shared" si="20"/>
        <v>SPÓŁKA Z OGRANICZONĄ ODPOWIEDZIALNOŚCIĄ</v>
      </c>
      <c r="C45" s="21" t="str">
        <f t="shared" si="20"/>
        <v>0001125569</v>
      </c>
      <c r="D45" s="19" t="str">
        <f t="shared" si="20"/>
        <v>Spółka zarejestrowana w KRS</v>
      </c>
      <c r="E45" s="21">
        <f t="shared" si="20"/>
        <v>5214085019</v>
      </c>
      <c r="F45" s="21">
        <f t="shared" si="20"/>
        <v>529616705</v>
      </c>
      <c r="G45" s="19" t="str">
        <f t="shared" si="20"/>
        <v>48 22-847-91-86</v>
      </c>
      <c r="H45" s="19" t="str">
        <f t="shared" si="20"/>
        <v>sprzedaz@apm-development.pl</v>
      </c>
      <c r="I45" s="19" t="str">
        <f t="shared" si="20"/>
        <v>X</v>
      </c>
      <c r="J45" s="12" t="str">
        <f t="shared" si="9"/>
        <v>https://marysin7.apm-development.com.pl/</v>
      </c>
      <c r="K45" s="19" t="str">
        <f t="shared" si="21"/>
        <v>mazowieckie</v>
      </c>
      <c r="L45" s="19" t="str">
        <f t="shared" si="21"/>
        <v>warszawski</v>
      </c>
      <c r="M45" s="19" t="str">
        <f t="shared" si="21"/>
        <v>Mokotów</v>
      </c>
      <c r="N45" s="19" t="str">
        <f t="shared" si="21"/>
        <v>Warszawa</v>
      </c>
      <c r="O45" s="19" t="str">
        <f t="shared" si="21"/>
        <v>ul. Bartycka</v>
      </c>
      <c r="P45" s="19">
        <f t="shared" si="21"/>
        <v>85</v>
      </c>
      <c r="Q45" s="19" t="str">
        <f t="shared" si="21"/>
        <v>U1</v>
      </c>
      <c r="R45" s="19" t="str">
        <f t="shared" si="21"/>
        <v>00-716</v>
      </c>
      <c r="S45" s="19" t="str">
        <f t="shared" si="21"/>
        <v>mazowieckie</v>
      </c>
      <c r="T45" s="19" t="str">
        <f t="shared" si="21"/>
        <v>warszawski</v>
      </c>
      <c r="U45" s="19" t="str">
        <f t="shared" si="21"/>
        <v>Mokotów</v>
      </c>
      <c r="V45" s="19" t="str">
        <f t="shared" si="21"/>
        <v>Warszawa</v>
      </c>
      <c r="W45" s="19" t="str">
        <f t="shared" si="21"/>
        <v>ul. Bartycka</v>
      </c>
      <c r="X45" s="19">
        <f t="shared" si="21"/>
        <v>85</v>
      </c>
      <c r="Y45" s="19" t="str">
        <f t="shared" si="21"/>
        <v>U1</v>
      </c>
      <c r="Z45" s="19" t="str">
        <f t="shared" si="21"/>
        <v>00-716</v>
      </c>
      <c r="AA45" s="21" t="str">
        <f t="shared" si="22"/>
        <v>ul. Okularowa 8; 04-234 Warszawa</v>
      </c>
      <c r="AB45" s="19" t="str">
        <f t="shared" si="22"/>
        <v>Osobisty; Telefon; Email</v>
      </c>
      <c r="AC45" s="19" t="str">
        <f t="shared" si="22"/>
        <v>mazowieckie</v>
      </c>
      <c r="AD45" s="19" t="str">
        <f t="shared" si="22"/>
        <v>warszawski</v>
      </c>
      <c r="AE45" s="21" t="str">
        <f t="shared" si="22"/>
        <v>Wawer</v>
      </c>
      <c r="AF45" s="21" t="str">
        <f t="shared" si="22"/>
        <v>Warszawa</v>
      </c>
      <c r="AG45" s="21" t="str">
        <f t="shared" si="22"/>
        <v>ul. Bluszczowa</v>
      </c>
      <c r="AH45" s="21">
        <f t="shared" si="22"/>
        <v>14</v>
      </c>
      <c r="AI45" s="21" t="str">
        <f t="shared" si="22"/>
        <v>04-234</v>
      </c>
      <c r="AJ45" s="23" t="s">
        <v>80</v>
      </c>
      <c r="AK45" s="13" t="str">
        <f>+[1]Komórki!C9</f>
        <v>K.2</v>
      </c>
      <c r="AL45" s="9"/>
      <c r="AM45" s="17"/>
      <c r="AN45" s="9"/>
      <c r="AO45" s="17"/>
      <c r="AP45" s="9"/>
      <c r="AQ45" s="10"/>
      <c r="AR45" s="14"/>
      <c r="AS45" s="14"/>
      <c r="AT45" s="9"/>
      <c r="AU45" s="14"/>
      <c r="AV45" s="14" t="s">
        <v>81</v>
      </c>
      <c r="AW45" s="14" t="str">
        <f t="shared" si="23"/>
        <v>K.2</v>
      </c>
      <c r="AX45" s="9">
        <f>+[1]Komórki!K9</f>
        <v>33078.608279999993</v>
      </c>
      <c r="AY45" s="17">
        <f t="shared" si="0"/>
        <v>45925</v>
      </c>
      <c r="AZ45" s="19" t="str">
        <f t="shared" si="12"/>
        <v>Z lokalem związane jest prawo do ułamkowej części nieruchomości wspólnej stanowiącej części wspólne budynku i działki gruntu na których zbudowany zostanie budynek</v>
      </c>
      <c r="BA45" s="19" t="str">
        <f t="shared" si="12"/>
        <v>-</v>
      </c>
      <c r="BB45" s="20">
        <f t="shared" si="1"/>
        <v>45925</v>
      </c>
      <c r="BC45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45" s="19" t="str">
        <f t="shared" si="13"/>
        <v>-</v>
      </c>
      <c r="BE45" s="20">
        <f t="shared" si="2"/>
        <v>45925</v>
      </c>
      <c r="BF45" s="21" t="str">
        <f t="shared" si="14"/>
        <v>https://marysin7.apm-development.com.pl/pliki-do-pobrania/</v>
      </c>
    </row>
    <row r="46" spans="1:58" s="8" customFormat="1" ht="20.05" customHeight="1">
      <c r="A46" s="26" t="str">
        <f t="shared" si="20"/>
        <v>APM MARYSIN VII SPÓŁKA Z OGRANICZONĄ ODPOWIEDZIALNOŚCIĄ</v>
      </c>
      <c r="B46" s="21" t="str">
        <f t="shared" si="20"/>
        <v>SPÓŁKA Z OGRANICZONĄ ODPOWIEDZIALNOŚCIĄ</v>
      </c>
      <c r="C46" s="21" t="str">
        <f t="shared" si="20"/>
        <v>0001125569</v>
      </c>
      <c r="D46" s="19" t="str">
        <f t="shared" si="20"/>
        <v>Spółka zarejestrowana w KRS</v>
      </c>
      <c r="E46" s="21">
        <f t="shared" si="20"/>
        <v>5214085019</v>
      </c>
      <c r="F46" s="21">
        <f t="shared" si="20"/>
        <v>529616705</v>
      </c>
      <c r="G46" s="19" t="str">
        <f t="shared" si="20"/>
        <v>48 22-847-91-86</v>
      </c>
      <c r="H46" s="19" t="str">
        <f t="shared" si="20"/>
        <v>sprzedaz@apm-development.pl</v>
      </c>
      <c r="I46" s="19" t="str">
        <f t="shared" si="20"/>
        <v>X</v>
      </c>
      <c r="J46" s="12" t="str">
        <f t="shared" si="9"/>
        <v>https://marysin7.apm-development.com.pl/</v>
      </c>
      <c r="K46" s="19" t="str">
        <f t="shared" si="21"/>
        <v>mazowieckie</v>
      </c>
      <c r="L46" s="19" t="str">
        <f t="shared" si="21"/>
        <v>warszawski</v>
      </c>
      <c r="M46" s="19" t="str">
        <f t="shared" si="21"/>
        <v>Mokotów</v>
      </c>
      <c r="N46" s="19" t="str">
        <f t="shared" si="21"/>
        <v>Warszawa</v>
      </c>
      <c r="O46" s="19" t="str">
        <f t="shared" si="21"/>
        <v>ul. Bartycka</v>
      </c>
      <c r="P46" s="19">
        <f t="shared" si="21"/>
        <v>85</v>
      </c>
      <c r="Q46" s="19" t="str">
        <f t="shared" si="21"/>
        <v>U1</v>
      </c>
      <c r="R46" s="19" t="str">
        <f t="shared" si="21"/>
        <v>00-716</v>
      </c>
      <c r="S46" s="19" t="str">
        <f t="shared" si="21"/>
        <v>mazowieckie</v>
      </c>
      <c r="T46" s="19" t="str">
        <f t="shared" si="21"/>
        <v>warszawski</v>
      </c>
      <c r="U46" s="19" t="str">
        <f t="shared" si="21"/>
        <v>Mokotów</v>
      </c>
      <c r="V46" s="19" t="str">
        <f t="shared" si="21"/>
        <v>Warszawa</v>
      </c>
      <c r="W46" s="19" t="str">
        <f t="shared" si="21"/>
        <v>ul. Bartycka</v>
      </c>
      <c r="X46" s="19">
        <f t="shared" si="21"/>
        <v>85</v>
      </c>
      <c r="Y46" s="19" t="str">
        <f t="shared" si="21"/>
        <v>U1</v>
      </c>
      <c r="Z46" s="19" t="str">
        <f t="shared" si="21"/>
        <v>00-716</v>
      </c>
      <c r="AA46" s="21" t="str">
        <f t="shared" si="22"/>
        <v>ul. Okularowa 8; 04-234 Warszawa</v>
      </c>
      <c r="AB46" s="19" t="str">
        <f t="shared" si="22"/>
        <v>Osobisty; Telefon; Email</v>
      </c>
      <c r="AC46" s="19" t="str">
        <f t="shared" si="22"/>
        <v>mazowieckie</v>
      </c>
      <c r="AD46" s="19" t="str">
        <f t="shared" si="22"/>
        <v>warszawski</v>
      </c>
      <c r="AE46" s="21" t="str">
        <f t="shared" si="22"/>
        <v>Wawer</v>
      </c>
      <c r="AF46" s="21" t="str">
        <f t="shared" si="22"/>
        <v>Warszawa</v>
      </c>
      <c r="AG46" s="21" t="str">
        <f t="shared" si="22"/>
        <v>ul. Bluszczowa</v>
      </c>
      <c r="AH46" s="21">
        <f t="shared" si="22"/>
        <v>14</v>
      </c>
      <c r="AI46" s="21" t="str">
        <f t="shared" si="22"/>
        <v>04-234</v>
      </c>
      <c r="AJ46" s="23" t="s">
        <v>80</v>
      </c>
      <c r="AK46" s="13" t="str">
        <f>+[1]Komórki!C10</f>
        <v>K.3</v>
      </c>
      <c r="AL46" s="9"/>
      <c r="AM46" s="17"/>
      <c r="AN46" s="9"/>
      <c r="AO46" s="17"/>
      <c r="AP46" s="9"/>
      <c r="AQ46" s="10"/>
      <c r="AR46" s="14"/>
      <c r="AS46" s="14"/>
      <c r="AT46" s="9"/>
      <c r="AU46" s="14"/>
      <c r="AV46" s="14" t="s">
        <v>81</v>
      </c>
      <c r="AW46" s="14" t="str">
        <f t="shared" si="23"/>
        <v>K.3</v>
      </c>
      <c r="AX46" s="9">
        <f>+[1]Komórki!K10</f>
        <v>33078.608279999993</v>
      </c>
      <c r="AY46" s="17">
        <f t="shared" si="0"/>
        <v>45925</v>
      </c>
      <c r="AZ46" s="19" t="str">
        <f t="shared" si="12"/>
        <v>Z lokalem związane jest prawo do ułamkowej części nieruchomości wspólnej stanowiącej części wspólne budynku i działki gruntu na których zbudowany zostanie budynek</v>
      </c>
      <c r="BA46" s="19" t="str">
        <f t="shared" si="12"/>
        <v>-</v>
      </c>
      <c r="BB46" s="20">
        <f t="shared" si="1"/>
        <v>45925</v>
      </c>
      <c r="BC46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46" s="19" t="str">
        <f t="shared" si="13"/>
        <v>-</v>
      </c>
      <c r="BE46" s="20">
        <f t="shared" si="2"/>
        <v>45925</v>
      </c>
      <c r="BF46" s="21" t="str">
        <f t="shared" si="14"/>
        <v>https://marysin7.apm-development.com.pl/pliki-do-pobrania/</v>
      </c>
    </row>
    <row r="47" spans="1:58" s="8" customFormat="1" ht="20.05" customHeight="1">
      <c r="A47" s="26" t="str">
        <f t="shared" si="20"/>
        <v>APM MARYSIN VII SPÓŁKA Z OGRANICZONĄ ODPOWIEDZIALNOŚCIĄ</v>
      </c>
      <c r="B47" s="21" t="str">
        <f t="shared" si="20"/>
        <v>SPÓŁKA Z OGRANICZONĄ ODPOWIEDZIALNOŚCIĄ</v>
      </c>
      <c r="C47" s="21" t="str">
        <f t="shared" si="20"/>
        <v>0001125569</v>
      </c>
      <c r="D47" s="19" t="str">
        <f t="shared" si="20"/>
        <v>Spółka zarejestrowana w KRS</v>
      </c>
      <c r="E47" s="21">
        <f t="shared" si="20"/>
        <v>5214085019</v>
      </c>
      <c r="F47" s="21">
        <f t="shared" si="20"/>
        <v>529616705</v>
      </c>
      <c r="G47" s="19" t="str">
        <f t="shared" si="20"/>
        <v>48 22-847-91-86</v>
      </c>
      <c r="H47" s="19" t="str">
        <f t="shared" si="20"/>
        <v>sprzedaz@apm-development.pl</v>
      </c>
      <c r="I47" s="19" t="str">
        <f t="shared" si="20"/>
        <v>X</v>
      </c>
      <c r="J47" s="12" t="str">
        <f t="shared" si="9"/>
        <v>https://marysin7.apm-development.com.pl/</v>
      </c>
      <c r="K47" s="19" t="str">
        <f t="shared" si="21"/>
        <v>mazowieckie</v>
      </c>
      <c r="L47" s="19" t="str">
        <f t="shared" si="21"/>
        <v>warszawski</v>
      </c>
      <c r="M47" s="19" t="str">
        <f t="shared" si="21"/>
        <v>Mokotów</v>
      </c>
      <c r="N47" s="19" t="str">
        <f t="shared" si="21"/>
        <v>Warszawa</v>
      </c>
      <c r="O47" s="19" t="str">
        <f t="shared" si="21"/>
        <v>ul. Bartycka</v>
      </c>
      <c r="P47" s="19">
        <f t="shared" si="21"/>
        <v>85</v>
      </c>
      <c r="Q47" s="19" t="str">
        <f t="shared" si="21"/>
        <v>U1</v>
      </c>
      <c r="R47" s="19" t="str">
        <f t="shared" si="21"/>
        <v>00-716</v>
      </c>
      <c r="S47" s="19" t="str">
        <f t="shared" si="21"/>
        <v>mazowieckie</v>
      </c>
      <c r="T47" s="19" t="str">
        <f t="shared" si="21"/>
        <v>warszawski</v>
      </c>
      <c r="U47" s="19" t="str">
        <f t="shared" si="21"/>
        <v>Mokotów</v>
      </c>
      <c r="V47" s="19" t="str">
        <f t="shared" si="21"/>
        <v>Warszawa</v>
      </c>
      <c r="W47" s="19" t="str">
        <f t="shared" si="21"/>
        <v>ul. Bartycka</v>
      </c>
      <c r="X47" s="19">
        <f t="shared" si="21"/>
        <v>85</v>
      </c>
      <c r="Y47" s="19" t="str">
        <f t="shared" si="21"/>
        <v>U1</v>
      </c>
      <c r="Z47" s="19" t="str">
        <f t="shared" si="21"/>
        <v>00-716</v>
      </c>
      <c r="AA47" s="21" t="str">
        <f t="shared" si="22"/>
        <v>ul. Okularowa 8; 04-234 Warszawa</v>
      </c>
      <c r="AB47" s="19" t="str">
        <f t="shared" si="22"/>
        <v>Osobisty; Telefon; Email</v>
      </c>
      <c r="AC47" s="19" t="str">
        <f t="shared" si="22"/>
        <v>mazowieckie</v>
      </c>
      <c r="AD47" s="19" t="str">
        <f t="shared" si="22"/>
        <v>warszawski</v>
      </c>
      <c r="AE47" s="21" t="str">
        <f t="shared" si="22"/>
        <v>Wawer</v>
      </c>
      <c r="AF47" s="21" t="str">
        <f t="shared" si="22"/>
        <v>Warszawa</v>
      </c>
      <c r="AG47" s="21" t="str">
        <f t="shared" si="22"/>
        <v>ul. Bluszczowa</v>
      </c>
      <c r="AH47" s="21">
        <f t="shared" si="22"/>
        <v>14</v>
      </c>
      <c r="AI47" s="21" t="str">
        <f t="shared" si="22"/>
        <v>04-234</v>
      </c>
      <c r="AJ47" s="23" t="s">
        <v>80</v>
      </c>
      <c r="AK47" s="13" t="str">
        <f>+[1]Komórki!C11</f>
        <v>K.4</v>
      </c>
      <c r="AL47" s="9"/>
      <c r="AM47" s="17"/>
      <c r="AN47" s="9"/>
      <c r="AO47" s="17"/>
      <c r="AP47" s="9"/>
      <c r="AQ47" s="10"/>
      <c r="AR47" s="14"/>
      <c r="AS47" s="14"/>
      <c r="AT47" s="9"/>
      <c r="AU47" s="14"/>
      <c r="AV47" s="14" t="s">
        <v>81</v>
      </c>
      <c r="AW47" s="14" t="str">
        <f t="shared" si="23"/>
        <v>K.4</v>
      </c>
      <c r="AX47" s="9">
        <f>+[1]Komórki!K11</f>
        <v>33078.608279999993</v>
      </c>
      <c r="AY47" s="17">
        <f t="shared" si="0"/>
        <v>45925</v>
      </c>
      <c r="AZ47" s="19" t="str">
        <f t="shared" si="12"/>
        <v>Z lokalem związane jest prawo do ułamkowej części nieruchomości wspólnej stanowiącej części wspólne budynku i działki gruntu na których zbudowany zostanie budynek</v>
      </c>
      <c r="BA47" s="19" t="str">
        <f t="shared" si="12"/>
        <v>-</v>
      </c>
      <c r="BB47" s="20">
        <f t="shared" si="1"/>
        <v>45925</v>
      </c>
      <c r="BC47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47" s="19" t="str">
        <f t="shared" si="13"/>
        <v>-</v>
      </c>
      <c r="BE47" s="20">
        <f t="shared" si="2"/>
        <v>45925</v>
      </c>
      <c r="BF47" s="21" t="str">
        <f t="shared" si="14"/>
        <v>https://marysin7.apm-development.com.pl/pliki-do-pobrania/</v>
      </c>
    </row>
    <row r="48" spans="1:58" s="8" customFormat="1" ht="20.05" customHeight="1">
      <c r="A48" s="26" t="str">
        <f t="shared" si="20"/>
        <v>APM MARYSIN VII SPÓŁKA Z OGRANICZONĄ ODPOWIEDZIALNOŚCIĄ</v>
      </c>
      <c r="B48" s="21" t="str">
        <f t="shared" si="20"/>
        <v>SPÓŁKA Z OGRANICZONĄ ODPOWIEDZIALNOŚCIĄ</v>
      </c>
      <c r="C48" s="21" t="str">
        <f t="shared" si="20"/>
        <v>0001125569</v>
      </c>
      <c r="D48" s="19" t="str">
        <f t="shared" si="20"/>
        <v>Spółka zarejestrowana w KRS</v>
      </c>
      <c r="E48" s="21">
        <f t="shared" si="20"/>
        <v>5214085019</v>
      </c>
      <c r="F48" s="21">
        <f t="shared" si="20"/>
        <v>529616705</v>
      </c>
      <c r="G48" s="19" t="str">
        <f t="shared" si="20"/>
        <v>48 22-847-91-86</v>
      </c>
      <c r="H48" s="19" t="str">
        <f t="shared" si="20"/>
        <v>sprzedaz@apm-development.pl</v>
      </c>
      <c r="I48" s="19" t="str">
        <f t="shared" si="20"/>
        <v>X</v>
      </c>
      <c r="J48" s="12" t="str">
        <f t="shared" si="9"/>
        <v>https://marysin7.apm-development.com.pl/</v>
      </c>
      <c r="K48" s="19" t="str">
        <f t="shared" si="21"/>
        <v>mazowieckie</v>
      </c>
      <c r="L48" s="19" t="str">
        <f t="shared" si="21"/>
        <v>warszawski</v>
      </c>
      <c r="M48" s="19" t="str">
        <f t="shared" si="21"/>
        <v>Mokotów</v>
      </c>
      <c r="N48" s="19" t="str">
        <f t="shared" si="21"/>
        <v>Warszawa</v>
      </c>
      <c r="O48" s="19" t="str">
        <f t="shared" si="21"/>
        <v>ul. Bartycka</v>
      </c>
      <c r="P48" s="19">
        <f t="shared" si="21"/>
        <v>85</v>
      </c>
      <c r="Q48" s="19" t="str">
        <f t="shared" si="21"/>
        <v>U1</v>
      </c>
      <c r="R48" s="19" t="str">
        <f t="shared" si="21"/>
        <v>00-716</v>
      </c>
      <c r="S48" s="19" t="str">
        <f t="shared" si="21"/>
        <v>mazowieckie</v>
      </c>
      <c r="T48" s="19" t="str">
        <f t="shared" si="21"/>
        <v>warszawski</v>
      </c>
      <c r="U48" s="19" t="str">
        <f t="shared" si="21"/>
        <v>Mokotów</v>
      </c>
      <c r="V48" s="19" t="str">
        <f t="shared" si="21"/>
        <v>Warszawa</v>
      </c>
      <c r="W48" s="19" t="str">
        <f t="shared" si="21"/>
        <v>ul. Bartycka</v>
      </c>
      <c r="X48" s="19">
        <f t="shared" si="21"/>
        <v>85</v>
      </c>
      <c r="Y48" s="19" t="str">
        <f t="shared" si="21"/>
        <v>U1</v>
      </c>
      <c r="Z48" s="19" t="str">
        <f t="shared" si="21"/>
        <v>00-716</v>
      </c>
      <c r="AA48" s="21" t="str">
        <f t="shared" si="22"/>
        <v>ul. Okularowa 8; 04-234 Warszawa</v>
      </c>
      <c r="AB48" s="19" t="str">
        <f t="shared" si="22"/>
        <v>Osobisty; Telefon; Email</v>
      </c>
      <c r="AC48" s="19" t="str">
        <f t="shared" si="22"/>
        <v>mazowieckie</v>
      </c>
      <c r="AD48" s="19" t="str">
        <f t="shared" si="22"/>
        <v>warszawski</v>
      </c>
      <c r="AE48" s="21" t="str">
        <f t="shared" si="22"/>
        <v>Wawer</v>
      </c>
      <c r="AF48" s="21" t="str">
        <f t="shared" si="22"/>
        <v>Warszawa</v>
      </c>
      <c r="AG48" s="21" t="str">
        <f t="shared" si="22"/>
        <v>ul. Bluszczowa</v>
      </c>
      <c r="AH48" s="21">
        <f t="shared" si="22"/>
        <v>14</v>
      </c>
      <c r="AI48" s="21" t="str">
        <f t="shared" si="22"/>
        <v>04-234</v>
      </c>
      <c r="AJ48" s="23" t="s">
        <v>80</v>
      </c>
      <c r="AK48" s="13" t="str">
        <f>+[1]Komórki!C12</f>
        <v>K.5</v>
      </c>
      <c r="AL48" s="9"/>
      <c r="AM48" s="17"/>
      <c r="AN48" s="9"/>
      <c r="AO48" s="17"/>
      <c r="AP48" s="9"/>
      <c r="AQ48" s="10"/>
      <c r="AR48" s="14"/>
      <c r="AS48" s="14"/>
      <c r="AT48" s="9"/>
      <c r="AU48" s="14"/>
      <c r="AV48" s="14" t="s">
        <v>81</v>
      </c>
      <c r="AW48" s="14" t="str">
        <f t="shared" si="23"/>
        <v>K.5</v>
      </c>
      <c r="AX48" s="9">
        <f>+[1]Komórki!K12</f>
        <v>33078.608279999993</v>
      </c>
      <c r="AY48" s="17">
        <f t="shared" si="0"/>
        <v>45925</v>
      </c>
      <c r="AZ48" s="19" t="str">
        <f t="shared" si="12"/>
        <v>Z lokalem związane jest prawo do ułamkowej części nieruchomości wspólnej stanowiącej części wspólne budynku i działki gruntu na których zbudowany zostanie budynek</v>
      </c>
      <c r="BA48" s="19" t="str">
        <f t="shared" si="12"/>
        <v>-</v>
      </c>
      <c r="BB48" s="20">
        <f t="shared" si="1"/>
        <v>45925</v>
      </c>
      <c r="BC48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48" s="19" t="str">
        <f t="shared" si="13"/>
        <v>-</v>
      </c>
      <c r="BE48" s="20">
        <f t="shared" si="2"/>
        <v>45925</v>
      </c>
      <c r="BF48" s="21" t="str">
        <f t="shared" si="14"/>
        <v>https://marysin7.apm-development.com.pl/pliki-do-pobrania/</v>
      </c>
    </row>
    <row r="49" spans="1:58" s="8" customFormat="1" ht="20.05" customHeight="1">
      <c r="A49" s="26" t="str">
        <f t="shared" si="20"/>
        <v>APM MARYSIN VII SPÓŁKA Z OGRANICZONĄ ODPOWIEDZIALNOŚCIĄ</v>
      </c>
      <c r="B49" s="21" t="str">
        <f t="shared" si="20"/>
        <v>SPÓŁKA Z OGRANICZONĄ ODPOWIEDZIALNOŚCIĄ</v>
      </c>
      <c r="C49" s="21" t="str">
        <f t="shared" si="20"/>
        <v>0001125569</v>
      </c>
      <c r="D49" s="19" t="str">
        <f t="shared" si="20"/>
        <v>Spółka zarejestrowana w KRS</v>
      </c>
      <c r="E49" s="21">
        <f t="shared" si="20"/>
        <v>5214085019</v>
      </c>
      <c r="F49" s="21">
        <f t="shared" si="20"/>
        <v>529616705</v>
      </c>
      <c r="G49" s="19" t="str">
        <f t="shared" si="20"/>
        <v>48 22-847-91-86</v>
      </c>
      <c r="H49" s="19" t="str">
        <f t="shared" si="20"/>
        <v>sprzedaz@apm-development.pl</v>
      </c>
      <c r="I49" s="19" t="str">
        <f t="shared" si="20"/>
        <v>X</v>
      </c>
      <c r="J49" s="12" t="str">
        <f t="shared" si="9"/>
        <v>https://marysin7.apm-development.com.pl/</v>
      </c>
      <c r="K49" s="19" t="str">
        <f t="shared" si="21"/>
        <v>mazowieckie</v>
      </c>
      <c r="L49" s="19" t="str">
        <f t="shared" si="21"/>
        <v>warszawski</v>
      </c>
      <c r="M49" s="19" t="str">
        <f t="shared" si="21"/>
        <v>Mokotów</v>
      </c>
      <c r="N49" s="19" t="str">
        <f t="shared" si="21"/>
        <v>Warszawa</v>
      </c>
      <c r="O49" s="19" t="str">
        <f t="shared" si="21"/>
        <v>ul. Bartycka</v>
      </c>
      <c r="P49" s="19">
        <f t="shared" si="21"/>
        <v>85</v>
      </c>
      <c r="Q49" s="19" t="str">
        <f t="shared" si="21"/>
        <v>U1</v>
      </c>
      <c r="R49" s="19" t="str">
        <f t="shared" si="21"/>
        <v>00-716</v>
      </c>
      <c r="S49" s="19" t="str">
        <f t="shared" si="21"/>
        <v>mazowieckie</v>
      </c>
      <c r="T49" s="19" t="str">
        <f t="shared" si="21"/>
        <v>warszawski</v>
      </c>
      <c r="U49" s="19" t="str">
        <f t="shared" si="21"/>
        <v>Mokotów</v>
      </c>
      <c r="V49" s="19" t="str">
        <f t="shared" si="21"/>
        <v>Warszawa</v>
      </c>
      <c r="W49" s="19" t="str">
        <f t="shared" si="21"/>
        <v>ul. Bartycka</v>
      </c>
      <c r="X49" s="19">
        <f t="shared" si="21"/>
        <v>85</v>
      </c>
      <c r="Y49" s="19" t="str">
        <f t="shared" si="21"/>
        <v>U1</v>
      </c>
      <c r="Z49" s="19" t="str">
        <f t="shared" si="21"/>
        <v>00-716</v>
      </c>
      <c r="AA49" s="21" t="str">
        <f t="shared" si="22"/>
        <v>ul. Okularowa 8; 04-234 Warszawa</v>
      </c>
      <c r="AB49" s="19" t="str">
        <f t="shared" si="22"/>
        <v>Osobisty; Telefon; Email</v>
      </c>
      <c r="AC49" s="19" t="str">
        <f t="shared" si="22"/>
        <v>mazowieckie</v>
      </c>
      <c r="AD49" s="19" t="str">
        <f t="shared" si="22"/>
        <v>warszawski</v>
      </c>
      <c r="AE49" s="21" t="str">
        <f t="shared" si="22"/>
        <v>Wawer</v>
      </c>
      <c r="AF49" s="21" t="str">
        <f t="shared" si="22"/>
        <v>Warszawa</v>
      </c>
      <c r="AG49" s="21" t="str">
        <f t="shared" si="22"/>
        <v>ul. Bluszczowa</v>
      </c>
      <c r="AH49" s="21">
        <f t="shared" si="22"/>
        <v>14</v>
      </c>
      <c r="AI49" s="21" t="str">
        <f t="shared" si="22"/>
        <v>04-234</v>
      </c>
      <c r="AJ49" s="23" t="s">
        <v>80</v>
      </c>
      <c r="AK49" s="13" t="str">
        <f>+[1]Komórki!C13</f>
        <v>K.6</v>
      </c>
      <c r="AL49" s="9"/>
      <c r="AM49" s="17"/>
      <c r="AN49" s="9"/>
      <c r="AO49" s="17"/>
      <c r="AP49" s="9"/>
      <c r="AQ49" s="10"/>
      <c r="AR49" s="14"/>
      <c r="AS49" s="14"/>
      <c r="AT49" s="9"/>
      <c r="AU49" s="14"/>
      <c r="AV49" s="14" t="s">
        <v>81</v>
      </c>
      <c r="AW49" s="14" t="str">
        <f t="shared" si="23"/>
        <v>K.6</v>
      </c>
      <c r="AX49" s="9">
        <f>+[1]Komórki!K13</f>
        <v>31720.307939999999</v>
      </c>
      <c r="AY49" s="17">
        <f t="shared" si="0"/>
        <v>45925</v>
      </c>
      <c r="AZ49" s="19" t="str">
        <f t="shared" si="12"/>
        <v>Z lokalem związane jest prawo do ułamkowej części nieruchomości wspólnej stanowiącej części wspólne budynku i działki gruntu na których zbudowany zostanie budynek</v>
      </c>
      <c r="BA49" s="19" t="str">
        <f t="shared" si="12"/>
        <v>-</v>
      </c>
      <c r="BB49" s="20">
        <f t="shared" si="1"/>
        <v>45925</v>
      </c>
      <c r="BC49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49" s="19" t="str">
        <f t="shared" si="13"/>
        <v>-</v>
      </c>
      <c r="BE49" s="20">
        <f t="shared" si="2"/>
        <v>45925</v>
      </c>
      <c r="BF49" s="21" t="str">
        <f t="shared" si="14"/>
        <v>https://marysin7.apm-development.com.pl/pliki-do-pobrania/</v>
      </c>
    </row>
    <row r="50" spans="1:58" s="8" customFormat="1" ht="20.05" customHeight="1">
      <c r="A50" s="27" t="str">
        <f t="shared" si="8"/>
        <v>APM MARYSIN VII SPÓŁKA Z OGRANICZONĄ ODPOWIEDZIALNOŚCIĄ</v>
      </c>
      <c r="B50" s="21" t="str">
        <f t="shared" si="8"/>
        <v>SPÓŁKA Z OGRANICZONĄ ODPOWIEDZIALNOŚCIĄ</v>
      </c>
      <c r="C50" s="21" t="str">
        <f t="shared" si="8"/>
        <v>0001125569</v>
      </c>
      <c r="D50" s="19" t="str">
        <f t="shared" si="8"/>
        <v>Spółka zarejestrowana w KRS</v>
      </c>
      <c r="E50" s="21">
        <f t="shared" si="8"/>
        <v>5214085019</v>
      </c>
      <c r="F50" s="21">
        <f t="shared" si="8"/>
        <v>529616705</v>
      </c>
      <c r="G50" s="19" t="str">
        <f t="shared" si="8"/>
        <v>48 22-847-91-86</v>
      </c>
      <c r="H50" s="19" t="str">
        <f t="shared" si="8"/>
        <v>sprzedaz@apm-development.pl</v>
      </c>
      <c r="I50" s="19" t="str">
        <f t="shared" si="8"/>
        <v>X</v>
      </c>
      <c r="J50" s="12" t="str">
        <f t="shared" si="9"/>
        <v>https://marysin7.apm-development.com.pl/</v>
      </c>
      <c r="K50" s="19" t="str">
        <f t="shared" si="10"/>
        <v>mazowieckie</v>
      </c>
      <c r="L50" s="19" t="str">
        <f t="shared" si="10"/>
        <v>warszawski</v>
      </c>
      <c r="M50" s="19" t="str">
        <f t="shared" si="10"/>
        <v>Mokotów</v>
      </c>
      <c r="N50" s="19" t="str">
        <f t="shared" si="10"/>
        <v>Warszawa</v>
      </c>
      <c r="O50" s="19" t="str">
        <f t="shared" si="10"/>
        <v>ul. Bartycka</v>
      </c>
      <c r="P50" s="19">
        <f t="shared" si="10"/>
        <v>85</v>
      </c>
      <c r="Q50" s="19" t="str">
        <f t="shared" si="10"/>
        <v>U1</v>
      </c>
      <c r="R50" s="19" t="str">
        <f t="shared" si="10"/>
        <v>00-716</v>
      </c>
      <c r="S50" s="19" t="str">
        <f t="shared" si="10"/>
        <v>mazowieckie</v>
      </c>
      <c r="T50" s="19" t="str">
        <f t="shared" si="10"/>
        <v>warszawski</v>
      </c>
      <c r="U50" s="19" t="str">
        <f t="shared" si="10"/>
        <v>Mokotów</v>
      </c>
      <c r="V50" s="19" t="str">
        <f t="shared" si="10"/>
        <v>Warszawa</v>
      </c>
      <c r="W50" s="19" t="str">
        <f t="shared" si="10"/>
        <v>ul. Bartycka</v>
      </c>
      <c r="X50" s="19">
        <f t="shared" si="10"/>
        <v>85</v>
      </c>
      <c r="Y50" s="19" t="str">
        <f t="shared" si="10"/>
        <v>U1</v>
      </c>
      <c r="Z50" s="19" t="str">
        <f t="shared" si="10"/>
        <v>00-716</v>
      </c>
      <c r="AA50" s="21" t="str">
        <f t="shared" si="11"/>
        <v>ul. Okularowa 8; 04-234 Warszawa</v>
      </c>
      <c r="AB50" s="19" t="str">
        <f t="shared" si="11"/>
        <v>Osobisty; Telefon; Email</v>
      </c>
      <c r="AC50" s="19" t="str">
        <f t="shared" si="11"/>
        <v>mazowieckie</v>
      </c>
      <c r="AD50" s="19" t="str">
        <f t="shared" si="11"/>
        <v>warszawski</v>
      </c>
      <c r="AE50" s="21" t="str">
        <f t="shared" si="11"/>
        <v>Wawer</v>
      </c>
      <c r="AF50" s="21" t="str">
        <f t="shared" si="11"/>
        <v>Warszawa</v>
      </c>
      <c r="AG50" s="21" t="str">
        <f t="shared" si="11"/>
        <v>ul. Bluszczowa</v>
      </c>
      <c r="AH50" s="21">
        <f t="shared" si="11"/>
        <v>14</v>
      </c>
      <c r="AI50" s="21" t="str">
        <f t="shared" si="11"/>
        <v>04-234</v>
      </c>
      <c r="AJ50" s="24" t="s">
        <v>72</v>
      </c>
      <c r="AK50" s="13">
        <f>+[1]Garaże!C8</f>
        <v>1</v>
      </c>
      <c r="AL50" s="9"/>
      <c r="AM50" s="17"/>
      <c r="AN50" s="9"/>
      <c r="AO50" s="12"/>
      <c r="AP50" s="9"/>
      <c r="AQ50" s="10"/>
      <c r="AR50" s="12" t="str">
        <f>+AJ50</f>
        <v>Miejsce postojowe</v>
      </c>
      <c r="AS50" s="12">
        <f>+AK50</f>
        <v>1</v>
      </c>
      <c r="AT50" s="9">
        <f>+[1]Garaże!I8</f>
        <v>45999.997199999998</v>
      </c>
      <c r="AU50" s="17">
        <f t="shared" ref="AU50:AU90" si="24">+$B$1</f>
        <v>45925</v>
      </c>
      <c r="AV50" s="14"/>
      <c r="AW50" s="10"/>
      <c r="AX50" s="9"/>
      <c r="AY50" s="17">
        <f t="shared" si="0"/>
        <v>45925</v>
      </c>
      <c r="AZ50" s="19" t="str">
        <f t="shared" si="12"/>
        <v>Z lokalem związane jest prawo do ułamkowej części nieruchomości wspólnej stanowiącej części wspólne budynku i działki gruntu na których zbudowany zostanie budynek</v>
      </c>
      <c r="BA50" s="19" t="str">
        <f t="shared" si="12"/>
        <v>-</v>
      </c>
      <c r="BB50" s="20">
        <f t="shared" si="1"/>
        <v>45925</v>
      </c>
      <c r="BC50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50" s="19" t="str">
        <f t="shared" si="13"/>
        <v>-</v>
      </c>
      <c r="BE50" s="20">
        <f t="shared" si="2"/>
        <v>45925</v>
      </c>
      <c r="BF50" s="21" t="str">
        <f t="shared" si="14"/>
        <v>https://marysin7.apm-development.com.pl/pliki-do-pobrania/</v>
      </c>
    </row>
    <row r="51" spans="1:58" s="8" customFormat="1" ht="20.05" customHeight="1">
      <c r="A51" s="27" t="str">
        <f t="shared" ref="A51:I72" si="25">+A$3</f>
        <v>APM MARYSIN VII SPÓŁKA Z OGRANICZONĄ ODPOWIEDZIALNOŚCIĄ</v>
      </c>
      <c r="B51" s="21" t="str">
        <f t="shared" si="25"/>
        <v>SPÓŁKA Z OGRANICZONĄ ODPOWIEDZIALNOŚCIĄ</v>
      </c>
      <c r="C51" s="21" t="str">
        <f t="shared" si="25"/>
        <v>0001125569</v>
      </c>
      <c r="D51" s="19" t="str">
        <f t="shared" si="25"/>
        <v>Spółka zarejestrowana w KRS</v>
      </c>
      <c r="E51" s="21">
        <f t="shared" si="25"/>
        <v>5214085019</v>
      </c>
      <c r="F51" s="21">
        <f t="shared" si="25"/>
        <v>529616705</v>
      </c>
      <c r="G51" s="19" t="str">
        <f t="shared" si="25"/>
        <v>48 22-847-91-86</v>
      </c>
      <c r="H51" s="19" t="str">
        <f t="shared" si="25"/>
        <v>sprzedaz@apm-development.pl</v>
      </c>
      <c r="I51" s="19" t="str">
        <f t="shared" si="25"/>
        <v>X</v>
      </c>
      <c r="J51" s="12" t="str">
        <f t="shared" si="9"/>
        <v>https://marysin7.apm-development.com.pl/</v>
      </c>
      <c r="K51" s="19" t="str">
        <f t="shared" ref="K51:Z66" si="26">+K$3</f>
        <v>mazowieckie</v>
      </c>
      <c r="L51" s="19" t="str">
        <f t="shared" si="26"/>
        <v>warszawski</v>
      </c>
      <c r="M51" s="19" t="str">
        <f t="shared" si="26"/>
        <v>Mokotów</v>
      </c>
      <c r="N51" s="19" t="str">
        <f t="shared" si="26"/>
        <v>Warszawa</v>
      </c>
      <c r="O51" s="19" t="str">
        <f t="shared" si="26"/>
        <v>ul. Bartycka</v>
      </c>
      <c r="P51" s="19">
        <f t="shared" si="26"/>
        <v>85</v>
      </c>
      <c r="Q51" s="19" t="str">
        <f t="shared" si="26"/>
        <v>U1</v>
      </c>
      <c r="R51" s="19" t="str">
        <f t="shared" si="26"/>
        <v>00-716</v>
      </c>
      <c r="S51" s="19" t="str">
        <f t="shared" si="26"/>
        <v>mazowieckie</v>
      </c>
      <c r="T51" s="19" t="str">
        <f t="shared" si="26"/>
        <v>warszawski</v>
      </c>
      <c r="U51" s="19" t="str">
        <f t="shared" si="26"/>
        <v>Mokotów</v>
      </c>
      <c r="V51" s="19" t="str">
        <f t="shared" si="26"/>
        <v>Warszawa</v>
      </c>
      <c r="W51" s="19" t="str">
        <f t="shared" si="26"/>
        <v>ul. Bartycka</v>
      </c>
      <c r="X51" s="19">
        <f t="shared" si="26"/>
        <v>85</v>
      </c>
      <c r="Y51" s="19" t="str">
        <f t="shared" si="26"/>
        <v>U1</v>
      </c>
      <c r="Z51" s="19" t="str">
        <f t="shared" si="26"/>
        <v>00-716</v>
      </c>
      <c r="AA51" s="21" t="str">
        <f t="shared" ref="AA51:AI72" si="27">+AA$3</f>
        <v>ul. Okularowa 8; 04-234 Warszawa</v>
      </c>
      <c r="AB51" s="19" t="str">
        <f t="shared" si="27"/>
        <v>Osobisty; Telefon; Email</v>
      </c>
      <c r="AC51" s="19" t="str">
        <f t="shared" si="27"/>
        <v>mazowieckie</v>
      </c>
      <c r="AD51" s="19" t="str">
        <f t="shared" si="27"/>
        <v>warszawski</v>
      </c>
      <c r="AE51" s="21" t="str">
        <f t="shared" si="27"/>
        <v>Wawer</v>
      </c>
      <c r="AF51" s="21" t="str">
        <f t="shared" si="27"/>
        <v>Warszawa</v>
      </c>
      <c r="AG51" s="21" t="str">
        <f t="shared" si="27"/>
        <v>ul. Bluszczowa</v>
      </c>
      <c r="AH51" s="21">
        <f t="shared" si="27"/>
        <v>14</v>
      </c>
      <c r="AI51" s="21" t="str">
        <f t="shared" si="27"/>
        <v>04-234</v>
      </c>
      <c r="AJ51" s="24" t="s">
        <v>72</v>
      </c>
      <c r="AK51" s="12">
        <f>+[1]Garaże!C9</f>
        <v>2</v>
      </c>
      <c r="AL51" s="9"/>
      <c r="AM51" s="17"/>
      <c r="AN51" s="9"/>
      <c r="AO51" s="12"/>
      <c r="AP51" s="9"/>
      <c r="AQ51" s="10"/>
      <c r="AR51" s="12" t="str">
        <f t="shared" ref="AR51:AR72" si="28">+AJ51</f>
        <v>Miejsce postojowe</v>
      </c>
      <c r="AS51" s="12">
        <f t="shared" ref="AS51:AS72" si="29">+AK51</f>
        <v>2</v>
      </c>
      <c r="AT51" s="9">
        <f>+[1]Garaże!I9</f>
        <v>45999.997199999998</v>
      </c>
      <c r="AU51" s="17">
        <f t="shared" si="24"/>
        <v>45925</v>
      </c>
      <c r="AV51" s="14"/>
      <c r="AW51" s="10"/>
      <c r="AX51" s="9"/>
      <c r="AY51" s="17">
        <f t="shared" si="0"/>
        <v>45925</v>
      </c>
      <c r="AZ51" s="19" t="str">
        <f t="shared" si="12"/>
        <v>Z lokalem związane jest prawo do ułamkowej części nieruchomości wspólnej stanowiącej części wspólne budynku i działki gruntu na których zbudowany zostanie budynek</v>
      </c>
      <c r="BA51" s="19" t="str">
        <f t="shared" si="12"/>
        <v>-</v>
      </c>
      <c r="BB51" s="20">
        <f t="shared" si="1"/>
        <v>45925</v>
      </c>
      <c r="BC51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51" s="19" t="str">
        <f t="shared" si="13"/>
        <v>-</v>
      </c>
      <c r="BE51" s="20">
        <f t="shared" si="2"/>
        <v>45925</v>
      </c>
      <c r="BF51" s="21" t="str">
        <f t="shared" si="14"/>
        <v>https://marysin7.apm-development.com.pl/pliki-do-pobrania/</v>
      </c>
    </row>
    <row r="52" spans="1:58" s="8" customFormat="1" ht="20.05" customHeight="1">
      <c r="A52" s="27" t="str">
        <f t="shared" si="25"/>
        <v>APM MARYSIN VII SPÓŁKA Z OGRANICZONĄ ODPOWIEDZIALNOŚCIĄ</v>
      </c>
      <c r="B52" s="21" t="str">
        <f t="shared" si="25"/>
        <v>SPÓŁKA Z OGRANICZONĄ ODPOWIEDZIALNOŚCIĄ</v>
      </c>
      <c r="C52" s="21" t="str">
        <f t="shared" si="25"/>
        <v>0001125569</v>
      </c>
      <c r="D52" s="19" t="str">
        <f t="shared" si="25"/>
        <v>Spółka zarejestrowana w KRS</v>
      </c>
      <c r="E52" s="21">
        <f t="shared" si="25"/>
        <v>5214085019</v>
      </c>
      <c r="F52" s="21">
        <f t="shared" si="25"/>
        <v>529616705</v>
      </c>
      <c r="G52" s="19" t="str">
        <f t="shared" si="25"/>
        <v>48 22-847-91-86</v>
      </c>
      <c r="H52" s="19" t="str">
        <f t="shared" si="25"/>
        <v>sprzedaz@apm-development.pl</v>
      </c>
      <c r="I52" s="19" t="str">
        <f t="shared" si="25"/>
        <v>X</v>
      </c>
      <c r="J52" s="12" t="str">
        <f t="shared" si="9"/>
        <v>https://marysin7.apm-development.com.pl/</v>
      </c>
      <c r="K52" s="19" t="str">
        <f t="shared" si="26"/>
        <v>mazowieckie</v>
      </c>
      <c r="L52" s="19" t="str">
        <f t="shared" si="26"/>
        <v>warszawski</v>
      </c>
      <c r="M52" s="19" t="str">
        <f t="shared" si="26"/>
        <v>Mokotów</v>
      </c>
      <c r="N52" s="19" t="str">
        <f t="shared" si="26"/>
        <v>Warszawa</v>
      </c>
      <c r="O52" s="19" t="str">
        <f t="shared" si="26"/>
        <v>ul. Bartycka</v>
      </c>
      <c r="P52" s="19">
        <f t="shared" si="26"/>
        <v>85</v>
      </c>
      <c r="Q52" s="19" t="str">
        <f t="shared" si="26"/>
        <v>U1</v>
      </c>
      <c r="R52" s="19" t="str">
        <f t="shared" si="26"/>
        <v>00-716</v>
      </c>
      <c r="S52" s="19" t="str">
        <f t="shared" si="26"/>
        <v>mazowieckie</v>
      </c>
      <c r="T52" s="19" t="str">
        <f t="shared" si="26"/>
        <v>warszawski</v>
      </c>
      <c r="U52" s="19" t="str">
        <f t="shared" si="26"/>
        <v>Mokotów</v>
      </c>
      <c r="V52" s="19" t="str">
        <f t="shared" si="26"/>
        <v>Warszawa</v>
      </c>
      <c r="W52" s="19" t="str">
        <f t="shared" si="26"/>
        <v>ul. Bartycka</v>
      </c>
      <c r="X52" s="19">
        <f t="shared" si="26"/>
        <v>85</v>
      </c>
      <c r="Y52" s="19" t="str">
        <f t="shared" si="26"/>
        <v>U1</v>
      </c>
      <c r="Z52" s="19" t="str">
        <f t="shared" si="26"/>
        <v>00-716</v>
      </c>
      <c r="AA52" s="21" t="str">
        <f t="shared" si="27"/>
        <v>ul. Okularowa 8; 04-234 Warszawa</v>
      </c>
      <c r="AB52" s="19" t="str">
        <f t="shared" si="27"/>
        <v>Osobisty; Telefon; Email</v>
      </c>
      <c r="AC52" s="19" t="str">
        <f t="shared" si="27"/>
        <v>mazowieckie</v>
      </c>
      <c r="AD52" s="19" t="str">
        <f t="shared" si="27"/>
        <v>warszawski</v>
      </c>
      <c r="AE52" s="21" t="str">
        <f t="shared" si="27"/>
        <v>Wawer</v>
      </c>
      <c r="AF52" s="21" t="str">
        <f t="shared" si="27"/>
        <v>Warszawa</v>
      </c>
      <c r="AG52" s="21" t="str">
        <f t="shared" si="27"/>
        <v>ul. Bluszczowa</v>
      </c>
      <c r="AH52" s="21">
        <f t="shared" si="27"/>
        <v>14</v>
      </c>
      <c r="AI52" s="21" t="str">
        <f t="shared" si="27"/>
        <v>04-234</v>
      </c>
      <c r="AJ52" s="24" t="s">
        <v>72</v>
      </c>
      <c r="AK52" s="12">
        <f>+[1]Garaże!C10</f>
        <v>3</v>
      </c>
      <c r="AL52" s="9"/>
      <c r="AM52" s="17"/>
      <c r="AN52" s="9"/>
      <c r="AO52" s="12"/>
      <c r="AP52" s="9"/>
      <c r="AQ52" s="10"/>
      <c r="AR52" s="12" t="str">
        <f t="shared" si="28"/>
        <v>Miejsce postojowe</v>
      </c>
      <c r="AS52" s="12">
        <f t="shared" si="29"/>
        <v>3</v>
      </c>
      <c r="AT52" s="9">
        <f>+[1]Garaże!I10</f>
        <v>45999.997199999998</v>
      </c>
      <c r="AU52" s="17">
        <f t="shared" si="24"/>
        <v>45925</v>
      </c>
      <c r="AV52" s="14"/>
      <c r="AW52" s="10"/>
      <c r="AX52" s="9"/>
      <c r="AY52" s="17">
        <f t="shared" si="0"/>
        <v>45925</v>
      </c>
      <c r="AZ52" s="19" t="str">
        <f t="shared" si="12"/>
        <v>Z lokalem związane jest prawo do ułamkowej części nieruchomości wspólnej stanowiącej części wspólne budynku i działki gruntu na których zbudowany zostanie budynek</v>
      </c>
      <c r="BA52" s="19" t="str">
        <f t="shared" si="12"/>
        <v>-</v>
      </c>
      <c r="BB52" s="20">
        <f t="shared" si="1"/>
        <v>45925</v>
      </c>
      <c r="BC52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52" s="19" t="str">
        <f t="shared" si="13"/>
        <v>-</v>
      </c>
      <c r="BE52" s="20">
        <f t="shared" si="2"/>
        <v>45925</v>
      </c>
      <c r="BF52" s="21" t="str">
        <f t="shared" si="14"/>
        <v>https://marysin7.apm-development.com.pl/pliki-do-pobrania/</v>
      </c>
    </row>
    <row r="53" spans="1:58" s="8" customFormat="1" ht="20.05" customHeight="1">
      <c r="A53" s="27" t="str">
        <f t="shared" si="25"/>
        <v>APM MARYSIN VII SPÓŁKA Z OGRANICZONĄ ODPOWIEDZIALNOŚCIĄ</v>
      </c>
      <c r="B53" s="21" t="str">
        <f t="shared" si="25"/>
        <v>SPÓŁKA Z OGRANICZONĄ ODPOWIEDZIALNOŚCIĄ</v>
      </c>
      <c r="C53" s="21" t="str">
        <f t="shared" si="25"/>
        <v>0001125569</v>
      </c>
      <c r="D53" s="19" t="str">
        <f t="shared" si="25"/>
        <v>Spółka zarejestrowana w KRS</v>
      </c>
      <c r="E53" s="21">
        <f t="shared" si="25"/>
        <v>5214085019</v>
      </c>
      <c r="F53" s="21">
        <f t="shared" si="25"/>
        <v>529616705</v>
      </c>
      <c r="G53" s="19" t="str">
        <f t="shared" si="25"/>
        <v>48 22-847-91-86</v>
      </c>
      <c r="H53" s="19" t="str">
        <f t="shared" si="25"/>
        <v>sprzedaz@apm-development.pl</v>
      </c>
      <c r="I53" s="19" t="str">
        <f t="shared" si="25"/>
        <v>X</v>
      </c>
      <c r="J53" s="12" t="str">
        <f t="shared" si="9"/>
        <v>https://marysin7.apm-development.com.pl/</v>
      </c>
      <c r="K53" s="19" t="str">
        <f t="shared" si="26"/>
        <v>mazowieckie</v>
      </c>
      <c r="L53" s="19" t="str">
        <f t="shared" si="26"/>
        <v>warszawski</v>
      </c>
      <c r="M53" s="19" t="str">
        <f t="shared" si="26"/>
        <v>Mokotów</v>
      </c>
      <c r="N53" s="19" t="str">
        <f t="shared" si="26"/>
        <v>Warszawa</v>
      </c>
      <c r="O53" s="19" t="str">
        <f t="shared" si="26"/>
        <v>ul. Bartycka</v>
      </c>
      <c r="P53" s="19">
        <f t="shared" si="26"/>
        <v>85</v>
      </c>
      <c r="Q53" s="19" t="str">
        <f t="shared" si="26"/>
        <v>U1</v>
      </c>
      <c r="R53" s="19" t="str">
        <f t="shared" si="26"/>
        <v>00-716</v>
      </c>
      <c r="S53" s="19" t="str">
        <f t="shared" si="26"/>
        <v>mazowieckie</v>
      </c>
      <c r="T53" s="19" t="str">
        <f t="shared" si="26"/>
        <v>warszawski</v>
      </c>
      <c r="U53" s="19" t="str">
        <f t="shared" si="26"/>
        <v>Mokotów</v>
      </c>
      <c r="V53" s="19" t="str">
        <f t="shared" si="26"/>
        <v>Warszawa</v>
      </c>
      <c r="W53" s="19" t="str">
        <f t="shared" si="26"/>
        <v>ul. Bartycka</v>
      </c>
      <c r="X53" s="19">
        <f t="shared" si="26"/>
        <v>85</v>
      </c>
      <c r="Y53" s="19" t="str">
        <f t="shared" si="26"/>
        <v>U1</v>
      </c>
      <c r="Z53" s="19" t="str">
        <f t="shared" si="26"/>
        <v>00-716</v>
      </c>
      <c r="AA53" s="21" t="str">
        <f t="shared" si="27"/>
        <v>ul. Okularowa 8; 04-234 Warszawa</v>
      </c>
      <c r="AB53" s="19" t="str">
        <f t="shared" si="27"/>
        <v>Osobisty; Telefon; Email</v>
      </c>
      <c r="AC53" s="19" t="str">
        <f t="shared" si="27"/>
        <v>mazowieckie</v>
      </c>
      <c r="AD53" s="19" t="str">
        <f t="shared" si="27"/>
        <v>warszawski</v>
      </c>
      <c r="AE53" s="21" t="str">
        <f t="shared" si="27"/>
        <v>Wawer</v>
      </c>
      <c r="AF53" s="21" t="str">
        <f t="shared" si="27"/>
        <v>Warszawa</v>
      </c>
      <c r="AG53" s="21" t="str">
        <f t="shared" si="27"/>
        <v>ul. Bluszczowa</v>
      </c>
      <c r="AH53" s="21">
        <f t="shared" si="27"/>
        <v>14</v>
      </c>
      <c r="AI53" s="21" t="str">
        <f t="shared" si="27"/>
        <v>04-234</v>
      </c>
      <c r="AJ53" s="24" t="s">
        <v>72</v>
      </c>
      <c r="AK53" s="12">
        <f>+[1]Garaże!C11</f>
        <v>4</v>
      </c>
      <c r="AL53" s="9"/>
      <c r="AM53" s="17"/>
      <c r="AN53" s="9"/>
      <c r="AO53" s="12"/>
      <c r="AP53" s="9"/>
      <c r="AQ53" s="10"/>
      <c r="AR53" s="12" t="str">
        <f t="shared" si="28"/>
        <v>Miejsce postojowe</v>
      </c>
      <c r="AS53" s="12">
        <f t="shared" si="29"/>
        <v>4</v>
      </c>
      <c r="AT53" s="9">
        <f>+[1]Garaże!I11</f>
        <v>45999.997199999998</v>
      </c>
      <c r="AU53" s="17">
        <f t="shared" si="24"/>
        <v>45925</v>
      </c>
      <c r="AV53" s="14"/>
      <c r="AW53" s="10"/>
      <c r="AX53" s="9"/>
      <c r="AY53" s="17">
        <f t="shared" si="0"/>
        <v>45925</v>
      </c>
      <c r="AZ53" s="19" t="str">
        <f t="shared" si="12"/>
        <v>Z lokalem związane jest prawo do ułamkowej części nieruchomości wspólnej stanowiącej części wspólne budynku i działki gruntu na których zbudowany zostanie budynek</v>
      </c>
      <c r="BA53" s="19" t="str">
        <f t="shared" si="12"/>
        <v>-</v>
      </c>
      <c r="BB53" s="20">
        <f t="shared" si="1"/>
        <v>45925</v>
      </c>
      <c r="BC53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53" s="19" t="str">
        <f t="shared" si="13"/>
        <v>-</v>
      </c>
      <c r="BE53" s="20">
        <f t="shared" si="2"/>
        <v>45925</v>
      </c>
      <c r="BF53" s="21" t="str">
        <f t="shared" si="14"/>
        <v>https://marysin7.apm-development.com.pl/pliki-do-pobrania/</v>
      </c>
    </row>
    <row r="54" spans="1:58" s="8" customFormat="1" ht="20.05" customHeight="1">
      <c r="A54" s="27" t="str">
        <f t="shared" si="25"/>
        <v>APM MARYSIN VII SPÓŁKA Z OGRANICZONĄ ODPOWIEDZIALNOŚCIĄ</v>
      </c>
      <c r="B54" s="21" t="str">
        <f t="shared" si="25"/>
        <v>SPÓŁKA Z OGRANICZONĄ ODPOWIEDZIALNOŚCIĄ</v>
      </c>
      <c r="C54" s="21" t="str">
        <f t="shared" si="25"/>
        <v>0001125569</v>
      </c>
      <c r="D54" s="19" t="str">
        <f t="shared" si="25"/>
        <v>Spółka zarejestrowana w KRS</v>
      </c>
      <c r="E54" s="21">
        <f t="shared" si="25"/>
        <v>5214085019</v>
      </c>
      <c r="F54" s="21">
        <f t="shared" si="25"/>
        <v>529616705</v>
      </c>
      <c r="G54" s="19" t="str">
        <f t="shared" si="25"/>
        <v>48 22-847-91-86</v>
      </c>
      <c r="H54" s="19" t="str">
        <f t="shared" si="25"/>
        <v>sprzedaz@apm-development.pl</v>
      </c>
      <c r="I54" s="19" t="str">
        <f t="shared" si="25"/>
        <v>X</v>
      </c>
      <c r="J54" s="12" t="str">
        <f t="shared" si="9"/>
        <v>https://marysin7.apm-development.com.pl/</v>
      </c>
      <c r="K54" s="19" t="str">
        <f t="shared" si="26"/>
        <v>mazowieckie</v>
      </c>
      <c r="L54" s="19" t="str">
        <f t="shared" si="26"/>
        <v>warszawski</v>
      </c>
      <c r="M54" s="19" t="str">
        <f t="shared" si="26"/>
        <v>Mokotów</v>
      </c>
      <c r="N54" s="19" t="str">
        <f t="shared" si="26"/>
        <v>Warszawa</v>
      </c>
      <c r="O54" s="19" t="str">
        <f t="shared" si="26"/>
        <v>ul. Bartycka</v>
      </c>
      <c r="P54" s="19">
        <f t="shared" si="26"/>
        <v>85</v>
      </c>
      <c r="Q54" s="19" t="str">
        <f t="shared" si="26"/>
        <v>U1</v>
      </c>
      <c r="R54" s="19" t="str">
        <f t="shared" si="26"/>
        <v>00-716</v>
      </c>
      <c r="S54" s="19" t="str">
        <f t="shared" si="26"/>
        <v>mazowieckie</v>
      </c>
      <c r="T54" s="19" t="str">
        <f t="shared" si="26"/>
        <v>warszawski</v>
      </c>
      <c r="U54" s="19" t="str">
        <f t="shared" si="26"/>
        <v>Mokotów</v>
      </c>
      <c r="V54" s="19" t="str">
        <f t="shared" si="26"/>
        <v>Warszawa</v>
      </c>
      <c r="W54" s="19" t="str">
        <f t="shared" si="26"/>
        <v>ul. Bartycka</v>
      </c>
      <c r="X54" s="19">
        <f t="shared" si="26"/>
        <v>85</v>
      </c>
      <c r="Y54" s="19" t="str">
        <f t="shared" si="26"/>
        <v>U1</v>
      </c>
      <c r="Z54" s="19" t="str">
        <f t="shared" si="26"/>
        <v>00-716</v>
      </c>
      <c r="AA54" s="21" t="str">
        <f t="shared" si="27"/>
        <v>ul. Okularowa 8; 04-234 Warszawa</v>
      </c>
      <c r="AB54" s="19" t="str">
        <f t="shared" si="27"/>
        <v>Osobisty; Telefon; Email</v>
      </c>
      <c r="AC54" s="19" t="str">
        <f t="shared" si="27"/>
        <v>mazowieckie</v>
      </c>
      <c r="AD54" s="19" t="str">
        <f t="shared" si="27"/>
        <v>warszawski</v>
      </c>
      <c r="AE54" s="21" t="str">
        <f t="shared" si="27"/>
        <v>Wawer</v>
      </c>
      <c r="AF54" s="21" t="str">
        <f t="shared" si="27"/>
        <v>Warszawa</v>
      </c>
      <c r="AG54" s="21" t="str">
        <f t="shared" si="27"/>
        <v>ul. Bluszczowa</v>
      </c>
      <c r="AH54" s="21">
        <f t="shared" si="27"/>
        <v>14</v>
      </c>
      <c r="AI54" s="21" t="str">
        <f t="shared" si="27"/>
        <v>04-234</v>
      </c>
      <c r="AJ54" s="24" t="s">
        <v>72</v>
      </c>
      <c r="AK54" s="12">
        <f>+[1]Garaże!C12</f>
        <v>5</v>
      </c>
      <c r="AL54" s="9"/>
      <c r="AM54" s="17"/>
      <c r="AN54" s="9"/>
      <c r="AO54" s="12"/>
      <c r="AP54" s="9"/>
      <c r="AQ54" s="10"/>
      <c r="AR54" s="12" t="str">
        <f t="shared" si="28"/>
        <v>Miejsce postojowe</v>
      </c>
      <c r="AS54" s="12">
        <f t="shared" si="29"/>
        <v>5</v>
      </c>
      <c r="AT54" s="9">
        <f>+[1]Garaże!I12</f>
        <v>45999.997199999998</v>
      </c>
      <c r="AU54" s="17">
        <f t="shared" si="24"/>
        <v>45925</v>
      </c>
      <c r="AV54" s="14"/>
      <c r="AW54" s="10"/>
      <c r="AX54" s="9"/>
      <c r="AY54" s="17">
        <f t="shared" si="0"/>
        <v>45925</v>
      </c>
      <c r="AZ54" s="19" t="str">
        <f t="shared" si="12"/>
        <v>Z lokalem związane jest prawo do ułamkowej części nieruchomości wspólnej stanowiącej części wspólne budynku i działki gruntu na których zbudowany zostanie budynek</v>
      </c>
      <c r="BA54" s="19" t="str">
        <f t="shared" si="12"/>
        <v>-</v>
      </c>
      <c r="BB54" s="20">
        <f t="shared" si="1"/>
        <v>45925</v>
      </c>
      <c r="BC54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54" s="19" t="str">
        <f t="shared" si="13"/>
        <v>-</v>
      </c>
      <c r="BE54" s="20">
        <f t="shared" si="2"/>
        <v>45925</v>
      </c>
      <c r="BF54" s="21" t="str">
        <f t="shared" si="14"/>
        <v>https://marysin7.apm-development.com.pl/pliki-do-pobrania/</v>
      </c>
    </row>
    <row r="55" spans="1:58" s="8" customFormat="1" ht="20.05" customHeight="1">
      <c r="A55" s="27" t="str">
        <f t="shared" si="25"/>
        <v>APM MARYSIN VII SPÓŁKA Z OGRANICZONĄ ODPOWIEDZIALNOŚCIĄ</v>
      </c>
      <c r="B55" s="21" t="str">
        <f t="shared" si="25"/>
        <v>SPÓŁKA Z OGRANICZONĄ ODPOWIEDZIALNOŚCIĄ</v>
      </c>
      <c r="C55" s="21" t="str">
        <f t="shared" si="25"/>
        <v>0001125569</v>
      </c>
      <c r="D55" s="19" t="str">
        <f t="shared" si="25"/>
        <v>Spółka zarejestrowana w KRS</v>
      </c>
      <c r="E55" s="21">
        <f t="shared" si="25"/>
        <v>5214085019</v>
      </c>
      <c r="F55" s="21">
        <f t="shared" si="25"/>
        <v>529616705</v>
      </c>
      <c r="G55" s="19" t="str">
        <f t="shared" si="25"/>
        <v>48 22-847-91-86</v>
      </c>
      <c r="H55" s="19" t="str">
        <f t="shared" si="25"/>
        <v>sprzedaz@apm-development.pl</v>
      </c>
      <c r="I55" s="19" t="str">
        <f t="shared" si="25"/>
        <v>X</v>
      </c>
      <c r="J55" s="12" t="str">
        <f t="shared" si="9"/>
        <v>https://marysin7.apm-development.com.pl/</v>
      </c>
      <c r="K55" s="19" t="str">
        <f t="shared" si="26"/>
        <v>mazowieckie</v>
      </c>
      <c r="L55" s="19" t="str">
        <f t="shared" si="26"/>
        <v>warszawski</v>
      </c>
      <c r="M55" s="19" t="str">
        <f t="shared" si="26"/>
        <v>Mokotów</v>
      </c>
      <c r="N55" s="19" t="str">
        <f t="shared" si="26"/>
        <v>Warszawa</v>
      </c>
      <c r="O55" s="19" t="str">
        <f t="shared" si="26"/>
        <v>ul. Bartycka</v>
      </c>
      <c r="P55" s="19">
        <f t="shared" si="26"/>
        <v>85</v>
      </c>
      <c r="Q55" s="19" t="str">
        <f t="shared" si="26"/>
        <v>U1</v>
      </c>
      <c r="R55" s="19" t="str">
        <f t="shared" si="26"/>
        <v>00-716</v>
      </c>
      <c r="S55" s="19" t="str">
        <f t="shared" si="26"/>
        <v>mazowieckie</v>
      </c>
      <c r="T55" s="19" t="str">
        <f t="shared" si="26"/>
        <v>warszawski</v>
      </c>
      <c r="U55" s="19" t="str">
        <f t="shared" si="26"/>
        <v>Mokotów</v>
      </c>
      <c r="V55" s="19" t="str">
        <f t="shared" si="26"/>
        <v>Warszawa</v>
      </c>
      <c r="W55" s="19" t="str">
        <f t="shared" si="26"/>
        <v>ul. Bartycka</v>
      </c>
      <c r="X55" s="19">
        <f t="shared" si="26"/>
        <v>85</v>
      </c>
      <c r="Y55" s="19" t="str">
        <f t="shared" si="26"/>
        <v>U1</v>
      </c>
      <c r="Z55" s="19" t="str">
        <f t="shared" si="26"/>
        <v>00-716</v>
      </c>
      <c r="AA55" s="21" t="str">
        <f t="shared" si="27"/>
        <v>ul. Okularowa 8; 04-234 Warszawa</v>
      </c>
      <c r="AB55" s="19" t="str">
        <f t="shared" si="27"/>
        <v>Osobisty; Telefon; Email</v>
      </c>
      <c r="AC55" s="19" t="str">
        <f t="shared" si="27"/>
        <v>mazowieckie</v>
      </c>
      <c r="AD55" s="19" t="str">
        <f t="shared" si="27"/>
        <v>warszawski</v>
      </c>
      <c r="AE55" s="21" t="str">
        <f t="shared" si="27"/>
        <v>Wawer</v>
      </c>
      <c r="AF55" s="21" t="str">
        <f t="shared" si="27"/>
        <v>Warszawa</v>
      </c>
      <c r="AG55" s="21" t="str">
        <f t="shared" si="27"/>
        <v>ul. Bluszczowa</v>
      </c>
      <c r="AH55" s="21">
        <f t="shared" si="27"/>
        <v>14</v>
      </c>
      <c r="AI55" s="21" t="str">
        <f t="shared" si="27"/>
        <v>04-234</v>
      </c>
      <c r="AJ55" s="24" t="s">
        <v>72</v>
      </c>
      <c r="AK55" s="12">
        <f>+[1]Garaże!C13</f>
        <v>6</v>
      </c>
      <c r="AL55" s="9"/>
      <c r="AM55" s="17"/>
      <c r="AN55" s="9"/>
      <c r="AO55" s="12"/>
      <c r="AP55" s="9"/>
      <c r="AQ55" s="10"/>
      <c r="AR55" s="12" t="str">
        <f t="shared" si="28"/>
        <v>Miejsce postojowe</v>
      </c>
      <c r="AS55" s="12">
        <f t="shared" si="29"/>
        <v>6</v>
      </c>
      <c r="AT55" s="9">
        <f>+[1]Garaże!I13</f>
        <v>45999.997199999998</v>
      </c>
      <c r="AU55" s="17">
        <f t="shared" si="24"/>
        <v>45925</v>
      </c>
      <c r="AV55" s="14"/>
      <c r="AW55" s="10"/>
      <c r="AX55" s="9"/>
      <c r="AY55" s="17">
        <f t="shared" si="0"/>
        <v>45925</v>
      </c>
      <c r="AZ55" s="19" t="str">
        <f t="shared" si="12"/>
        <v>Z lokalem związane jest prawo do ułamkowej części nieruchomości wspólnej stanowiącej części wspólne budynku i działki gruntu na których zbudowany zostanie budynek</v>
      </c>
      <c r="BA55" s="19" t="str">
        <f t="shared" si="12"/>
        <v>-</v>
      </c>
      <c r="BB55" s="20">
        <f t="shared" si="1"/>
        <v>45925</v>
      </c>
      <c r="BC55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55" s="19" t="str">
        <f t="shared" si="13"/>
        <v>-</v>
      </c>
      <c r="BE55" s="20">
        <f t="shared" si="2"/>
        <v>45925</v>
      </c>
      <c r="BF55" s="21" t="str">
        <f t="shared" si="14"/>
        <v>https://marysin7.apm-development.com.pl/pliki-do-pobrania/</v>
      </c>
    </row>
    <row r="56" spans="1:58" s="8" customFormat="1" ht="20.05" customHeight="1">
      <c r="A56" s="27" t="str">
        <f t="shared" si="25"/>
        <v>APM MARYSIN VII SPÓŁKA Z OGRANICZONĄ ODPOWIEDZIALNOŚCIĄ</v>
      </c>
      <c r="B56" s="21" t="str">
        <f t="shared" si="25"/>
        <v>SPÓŁKA Z OGRANICZONĄ ODPOWIEDZIALNOŚCIĄ</v>
      </c>
      <c r="C56" s="21" t="str">
        <f t="shared" si="25"/>
        <v>0001125569</v>
      </c>
      <c r="D56" s="19" t="str">
        <f t="shared" si="25"/>
        <v>Spółka zarejestrowana w KRS</v>
      </c>
      <c r="E56" s="21">
        <f t="shared" si="25"/>
        <v>5214085019</v>
      </c>
      <c r="F56" s="21">
        <f t="shared" si="25"/>
        <v>529616705</v>
      </c>
      <c r="G56" s="19" t="str">
        <f t="shared" si="25"/>
        <v>48 22-847-91-86</v>
      </c>
      <c r="H56" s="19" t="str">
        <f t="shared" si="25"/>
        <v>sprzedaz@apm-development.pl</v>
      </c>
      <c r="I56" s="19" t="str">
        <f t="shared" si="25"/>
        <v>X</v>
      </c>
      <c r="J56" s="12" t="str">
        <f t="shared" si="9"/>
        <v>https://marysin7.apm-development.com.pl/</v>
      </c>
      <c r="K56" s="19" t="str">
        <f t="shared" si="26"/>
        <v>mazowieckie</v>
      </c>
      <c r="L56" s="19" t="str">
        <f t="shared" si="26"/>
        <v>warszawski</v>
      </c>
      <c r="M56" s="19" t="str">
        <f t="shared" si="26"/>
        <v>Mokotów</v>
      </c>
      <c r="N56" s="19" t="str">
        <f t="shared" si="26"/>
        <v>Warszawa</v>
      </c>
      <c r="O56" s="19" t="str">
        <f t="shared" si="26"/>
        <v>ul. Bartycka</v>
      </c>
      <c r="P56" s="19">
        <f t="shared" si="26"/>
        <v>85</v>
      </c>
      <c r="Q56" s="19" t="str">
        <f t="shared" si="26"/>
        <v>U1</v>
      </c>
      <c r="R56" s="19" t="str">
        <f t="shared" si="26"/>
        <v>00-716</v>
      </c>
      <c r="S56" s="19" t="str">
        <f t="shared" si="26"/>
        <v>mazowieckie</v>
      </c>
      <c r="T56" s="19" t="str">
        <f t="shared" si="26"/>
        <v>warszawski</v>
      </c>
      <c r="U56" s="19" t="str">
        <f t="shared" si="26"/>
        <v>Mokotów</v>
      </c>
      <c r="V56" s="19" t="str">
        <f t="shared" si="26"/>
        <v>Warszawa</v>
      </c>
      <c r="W56" s="19" t="str">
        <f t="shared" si="26"/>
        <v>ul. Bartycka</v>
      </c>
      <c r="X56" s="19">
        <f t="shared" si="26"/>
        <v>85</v>
      </c>
      <c r="Y56" s="19" t="str">
        <f t="shared" si="26"/>
        <v>U1</v>
      </c>
      <c r="Z56" s="19" t="str">
        <f t="shared" si="26"/>
        <v>00-716</v>
      </c>
      <c r="AA56" s="21" t="str">
        <f t="shared" si="27"/>
        <v>ul. Okularowa 8; 04-234 Warszawa</v>
      </c>
      <c r="AB56" s="19" t="str">
        <f t="shared" si="27"/>
        <v>Osobisty; Telefon; Email</v>
      </c>
      <c r="AC56" s="19" t="str">
        <f t="shared" si="27"/>
        <v>mazowieckie</v>
      </c>
      <c r="AD56" s="19" t="str">
        <f t="shared" si="27"/>
        <v>warszawski</v>
      </c>
      <c r="AE56" s="21" t="str">
        <f t="shared" si="27"/>
        <v>Wawer</v>
      </c>
      <c r="AF56" s="21" t="str">
        <f t="shared" si="27"/>
        <v>Warszawa</v>
      </c>
      <c r="AG56" s="21" t="str">
        <f t="shared" si="27"/>
        <v>ul. Bluszczowa</v>
      </c>
      <c r="AH56" s="21">
        <f t="shared" si="27"/>
        <v>14</v>
      </c>
      <c r="AI56" s="21" t="str">
        <f t="shared" si="27"/>
        <v>04-234</v>
      </c>
      <c r="AJ56" s="24" t="s">
        <v>72</v>
      </c>
      <c r="AK56" s="12">
        <f>+[1]Garaże!C14</f>
        <v>7</v>
      </c>
      <c r="AL56" s="9"/>
      <c r="AM56" s="17"/>
      <c r="AN56" s="9"/>
      <c r="AO56" s="12"/>
      <c r="AP56" s="9"/>
      <c r="AQ56" s="10"/>
      <c r="AR56" s="12" t="str">
        <f t="shared" si="28"/>
        <v>Miejsce postojowe</v>
      </c>
      <c r="AS56" s="12">
        <f t="shared" si="29"/>
        <v>7</v>
      </c>
      <c r="AT56" s="9">
        <f>+[1]Garaże!I14</f>
        <v>45999.997199999998</v>
      </c>
      <c r="AU56" s="17">
        <f t="shared" si="24"/>
        <v>45925</v>
      </c>
      <c r="AV56" s="14"/>
      <c r="AW56" s="10"/>
      <c r="AX56" s="9"/>
      <c r="AY56" s="17">
        <f t="shared" si="0"/>
        <v>45925</v>
      </c>
      <c r="AZ56" s="19" t="str">
        <f t="shared" si="12"/>
        <v>Z lokalem związane jest prawo do ułamkowej części nieruchomości wspólnej stanowiącej części wspólne budynku i działki gruntu na których zbudowany zostanie budynek</v>
      </c>
      <c r="BA56" s="19" t="str">
        <f t="shared" si="12"/>
        <v>-</v>
      </c>
      <c r="BB56" s="20">
        <f t="shared" si="1"/>
        <v>45925</v>
      </c>
      <c r="BC56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56" s="19" t="str">
        <f t="shared" si="13"/>
        <v>-</v>
      </c>
      <c r="BE56" s="20">
        <f t="shared" si="2"/>
        <v>45925</v>
      </c>
      <c r="BF56" s="21" t="str">
        <f t="shared" si="14"/>
        <v>https://marysin7.apm-development.com.pl/pliki-do-pobrania/</v>
      </c>
    </row>
    <row r="57" spans="1:58" s="8" customFormat="1" ht="20.05" customHeight="1">
      <c r="A57" s="27" t="str">
        <f t="shared" si="25"/>
        <v>APM MARYSIN VII SPÓŁKA Z OGRANICZONĄ ODPOWIEDZIALNOŚCIĄ</v>
      </c>
      <c r="B57" s="21" t="str">
        <f t="shared" si="25"/>
        <v>SPÓŁKA Z OGRANICZONĄ ODPOWIEDZIALNOŚCIĄ</v>
      </c>
      <c r="C57" s="21" t="str">
        <f t="shared" si="25"/>
        <v>0001125569</v>
      </c>
      <c r="D57" s="19" t="str">
        <f t="shared" si="25"/>
        <v>Spółka zarejestrowana w KRS</v>
      </c>
      <c r="E57" s="21">
        <f t="shared" si="25"/>
        <v>5214085019</v>
      </c>
      <c r="F57" s="21">
        <f t="shared" si="25"/>
        <v>529616705</v>
      </c>
      <c r="G57" s="19" t="str">
        <f t="shared" si="25"/>
        <v>48 22-847-91-86</v>
      </c>
      <c r="H57" s="19" t="str">
        <f t="shared" si="25"/>
        <v>sprzedaz@apm-development.pl</v>
      </c>
      <c r="I57" s="19" t="str">
        <f t="shared" si="25"/>
        <v>X</v>
      </c>
      <c r="J57" s="12" t="str">
        <f t="shared" si="9"/>
        <v>https://marysin7.apm-development.com.pl/</v>
      </c>
      <c r="K57" s="19" t="str">
        <f t="shared" si="26"/>
        <v>mazowieckie</v>
      </c>
      <c r="L57" s="19" t="str">
        <f t="shared" si="26"/>
        <v>warszawski</v>
      </c>
      <c r="M57" s="19" t="str">
        <f t="shared" si="26"/>
        <v>Mokotów</v>
      </c>
      <c r="N57" s="19" t="str">
        <f t="shared" si="26"/>
        <v>Warszawa</v>
      </c>
      <c r="O57" s="19" t="str">
        <f t="shared" si="26"/>
        <v>ul. Bartycka</v>
      </c>
      <c r="P57" s="19">
        <f t="shared" si="26"/>
        <v>85</v>
      </c>
      <c r="Q57" s="19" t="str">
        <f t="shared" si="26"/>
        <v>U1</v>
      </c>
      <c r="R57" s="19" t="str">
        <f t="shared" si="26"/>
        <v>00-716</v>
      </c>
      <c r="S57" s="19" t="str">
        <f t="shared" si="26"/>
        <v>mazowieckie</v>
      </c>
      <c r="T57" s="19" t="str">
        <f t="shared" si="26"/>
        <v>warszawski</v>
      </c>
      <c r="U57" s="19" t="str">
        <f t="shared" si="26"/>
        <v>Mokotów</v>
      </c>
      <c r="V57" s="19" t="str">
        <f t="shared" si="26"/>
        <v>Warszawa</v>
      </c>
      <c r="W57" s="19" t="str">
        <f t="shared" si="26"/>
        <v>ul. Bartycka</v>
      </c>
      <c r="X57" s="19">
        <f t="shared" si="26"/>
        <v>85</v>
      </c>
      <c r="Y57" s="19" t="str">
        <f t="shared" si="26"/>
        <v>U1</v>
      </c>
      <c r="Z57" s="19" t="str">
        <f t="shared" si="26"/>
        <v>00-716</v>
      </c>
      <c r="AA57" s="21" t="str">
        <f t="shared" si="27"/>
        <v>ul. Okularowa 8; 04-234 Warszawa</v>
      </c>
      <c r="AB57" s="19" t="str">
        <f t="shared" si="27"/>
        <v>Osobisty; Telefon; Email</v>
      </c>
      <c r="AC57" s="19" t="str">
        <f t="shared" si="27"/>
        <v>mazowieckie</v>
      </c>
      <c r="AD57" s="19" t="str">
        <f t="shared" si="27"/>
        <v>warszawski</v>
      </c>
      <c r="AE57" s="21" t="str">
        <f t="shared" si="27"/>
        <v>Wawer</v>
      </c>
      <c r="AF57" s="21" t="str">
        <f t="shared" si="27"/>
        <v>Warszawa</v>
      </c>
      <c r="AG57" s="21" t="str">
        <f t="shared" si="27"/>
        <v>ul. Bluszczowa</v>
      </c>
      <c r="AH57" s="21">
        <f t="shared" si="27"/>
        <v>14</v>
      </c>
      <c r="AI57" s="21" t="str">
        <f t="shared" si="27"/>
        <v>04-234</v>
      </c>
      <c r="AJ57" s="24" t="s">
        <v>72</v>
      </c>
      <c r="AK57" s="12">
        <f>+[1]Garaże!C15</f>
        <v>8</v>
      </c>
      <c r="AL57" s="9"/>
      <c r="AM57" s="17"/>
      <c r="AN57" s="9"/>
      <c r="AO57" s="12"/>
      <c r="AP57" s="9"/>
      <c r="AQ57" s="10"/>
      <c r="AR57" s="12" t="str">
        <f t="shared" si="28"/>
        <v>Miejsce postojowe</v>
      </c>
      <c r="AS57" s="12">
        <f t="shared" si="29"/>
        <v>8</v>
      </c>
      <c r="AT57" s="9">
        <f>+[1]Garaże!I15</f>
        <v>45999.997199999998</v>
      </c>
      <c r="AU57" s="17">
        <f t="shared" si="24"/>
        <v>45925</v>
      </c>
      <c r="AV57" s="14"/>
      <c r="AW57" s="10"/>
      <c r="AX57" s="9"/>
      <c r="AY57" s="17">
        <f t="shared" si="0"/>
        <v>45925</v>
      </c>
      <c r="AZ57" s="19" t="str">
        <f t="shared" si="12"/>
        <v>Z lokalem związane jest prawo do ułamkowej części nieruchomości wspólnej stanowiącej części wspólne budynku i działki gruntu na których zbudowany zostanie budynek</v>
      </c>
      <c r="BA57" s="19" t="str">
        <f t="shared" si="12"/>
        <v>-</v>
      </c>
      <c r="BB57" s="20">
        <f t="shared" si="1"/>
        <v>45925</v>
      </c>
      <c r="BC57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57" s="19" t="str">
        <f t="shared" si="13"/>
        <v>-</v>
      </c>
      <c r="BE57" s="20">
        <f t="shared" si="2"/>
        <v>45925</v>
      </c>
      <c r="BF57" s="21" t="str">
        <f t="shared" si="14"/>
        <v>https://marysin7.apm-development.com.pl/pliki-do-pobrania/</v>
      </c>
    </row>
    <row r="58" spans="1:58" s="8" customFormat="1" ht="20.05" customHeight="1">
      <c r="A58" s="27" t="str">
        <f t="shared" si="25"/>
        <v>APM MARYSIN VII SPÓŁKA Z OGRANICZONĄ ODPOWIEDZIALNOŚCIĄ</v>
      </c>
      <c r="B58" s="21" t="str">
        <f t="shared" si="25"/>
        <v>SPÓŁKA Z OGRANICZONĄ ODPOWIEDZIALNOŚCIĄ</v>
      </c>
      <c r="C58" s="21" t="str">
        <f t="shared" si="25"/>
        <v>0001125569</v>
      </c>
      <c r="D58" s="19" t="str">
        <f t="shared" si="25"/>
        <v>Spółka zarejestrowana w KRS</v>
      </c>
      <c r="E58" s="21">
        <f t="shared" si="25"/>
        <v>5214085019</v>
      </c>
      <c r="F58" s="21">
        <f t="shared" si="25"/>
        <v>529616705</v>
      </c>
      <c r="G58" s="19" t="str">
        <f t="shared" si="25"/>
        <v>48 22-847-91-86</v>
      </c>
      <c r="H58" s="19" t="str">
        <f t="shared" si="25"/>
        <v>sprzedaz@apm-development.pl</v>
      </c>
      <c r="I58" s="19" t="str">
        <f t="shared" si="25"/>
        <v>X</v>
      </c>
      <c r="J58" s="12" t="str">
        <f t="shared" si="9"/>
        <v>https://marysin7.apm-development.com.pl/</v>
      </c>
      <c r="K58" s="19" t="str">
        <f t="shared" si="26"/>
        <v>mazowieckie</v>
      </c>
      <c r="L58" s="19" t="str">
        <f t="shared" si="26"/>
        <v>warszawski</v>
      </c>
      <c r="M58" s="19" t="str">
        <f t="shared" si="26"/>
        <v>Mokotów</v>
      </c>
      <c r="N58" s="19" t="str">
        <f t="shared" si="26"/>
        <v>Warszawa</v>
      </c>
      <c r="O58" s="19" t="str">
        <f t="shared" si="26"/>
        <v>ul. Bartycka</v>
      </c>
      <c r="P58" s="19">
        <f t="shared" si="26"/>
        <v>85</v>
      </c>
      <c r="Q58" s="19" t="str">
        <f t="shared" si="26"/>
        <v>U1</v>
      </c>
      <c r="R58" s="19" t="str">
        <f t="shared" si="26"/>
        <v>00-716</v>
      </c>
      <c r="S58" s="19" t="str">
        <f t="shared" si="26"/>
        <v>mazowieckie</v>
      </c>
      <c r="T58" s="19" t="str">
        <f t="shared" si="26"/>
        <v>warszawski</v>
      </c>
      <c r="U58" s="19" t="str">
        <f t="shared" si="26"/>
        <v>Mokotów</v>
      </c>
      <c r="V58" s="19" t="str">
        <f t="shared" si="26"/>
        <v>Warszawa</v>
      </c>
      <c r="W58" s="19" t="str">
        <f t="shared" si="26"/>
        <v>ul. Bartycka</v>
      </c>
      <c r="X58" s="19">
        <f t="shared" si="26"/>
        <v>85</v>
      </c>
      <c r="Y58" s="19" t="str">
        <f t="shared" si="26"/>
        <v>U1</v>
      </c>
      <c r="Z58" s="19" t="str">
        <f t="shared" si="26"/>
        <v>00-716</v>
      </c>
      <c r="AA58" s="21" t="str">
        <f t="shared" si="27"/>
        <v>ul. Okularowa 8; 04-234 Warszawa</v>
      </c>
      <c r="AB58" s="19" t="str">
        <f t="shared" si="27"/>
        <v>Osobisty; Telefon; Email</v>
      </c>
      <c r="AC58" s="19" t="str">
        <f t="shared" si="27"/>
        <v>mazowieckie</v>
      </c>
      <c r="AD58" s="19" t="str">
        <f t="shared" si="27"/>
        <v>warszawski</v>
      </c>
      <c r="AE58" s="21" t="str">
        <f t="shared" si="27"/>
        <v>Wawer</v>
      </c>
      <c r="AF58" s="21" t="str">
        <f t="shared" si="27"/>
        <v>Warszawa</v>
      </c>
      <c r="AG58" s="21" t="str">
        <f t="shared" si="27"/>
        <v>ul. Bluszczowa</v>
      </c>
      <c r="AH58" s="21">
        <f t="shared" si="27"/>
        <v>14</v>
      </c>
      <c r="AI58" s="21" t="str">
        <f t="shared" si="27"/>
        <v>04-234</v>
      </c>
      <c r="AJ58" s="24" t="s">
        <v>72</v>
      </c>
      <c r="AK58" s="12">
        <f>+[1]Garaże!C16</f>
        <v>9</v>
      </c>
      <c r="AL58" s="9"/>
      <c r="AM58" s="17"/>
      <c r="AN58" s="9"/>
      <c r="AO58" s="12"/>
      <c r="AP58" s="9"/>
      <c r="AQ58" s="10"/>
      <c r="AR58" s="12" t="str">
        <f t="shared" si="28"/>
        <v>Miejsce postojowe</v>
      </c>
      <c r="AS58" s="12">
        <f t="shared" si="29"/>
        <v>9</v>
      </c>
      <c r="AT58" s="9">
        <f>+[1]Garaże!I16</f>
        <v>45999.997199999998</v>
      </c>
      <c r="AU58" s="17">
        <f t="shared" si="24"/>
        <v>45925</v>
      </c>
      <c r="AV58" s="14"/>
      <c r="AW58" s="10"/>
      <c r="AX58" s="9"/>
      <c r="AY58" s="17">
        <f t="shared" si="0"/>
        <v>45925</v>
      </c>
      <c r="AZ58" s="19" t="str">
        <f t="shared" si="12"/>
        <v>Z lokalem związane jest prawo do ułamkowej części nieruchomości wspólnej stanowiącej części wspólne budynku i działki gruntu na których zbudowany zostanie budynek</v>
      </c>
      <c r="BA58" s="19" t="str">
        <f t="shared" si="12"/>
        <v>-</v>
      </c>
      <c r="BB58" s="20">
        <f t="shared" si="1"/>
        <v>45925</v>
      </c>
      <c r="BC58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58" s="19" t="str">
        <f t="shared" si="13"/>
        <v>-</v>
      </c>
      <c r="BE58" s="20">
        <f t="shared" si="2"/>
        <v>45925</v>
      </c>
      <c r="BF58" s="21" t="str">
        <f t="shared" si="14"/>
        <v>https://marysin7.apm-development.com.pl/pliki-do-pobrania/</v>
      </c>
    </row>
    <row r="59" spans="1:58" s="8" customFormat="1" ht="20.05" customHeight="1">
      <c r="A59" s="27" t="str">
        <f t="shared" si="25"/>
        <v>APM MARYSIN VII SPÓŁKA Z OGRANICZONĄ ODPOWIEDZIALNOŚCIĄ</v>
      </c>
      <c r="B59" s="21" t="str">
        <f t="shared" si="25"/>
        <v>SPÓŁKA Z OGRANICZONĄ ODPOWIEDZIALNOŚCIĄ</v>
      </c>
      <c r="C59" s="21" t="str">
        <f t="shared" si="25"/>
        <v>0001125569</v>
      </c>
      <c r="D59" s="19" t="str">
        <f t="shared" si="25"/>
        <v>Spółka zarejestrowana w KRS</v>
      </c>
      <c r="E59" s="21">
        <f t="shared" si="25"/>
        <v>5214085019</v>
      </c>
      <c r="F59" s="21">
        <f t="shared" si="25"/>
        <v>529616705</v>
      </c>
      <c r="G59" s="19" t="str">
        <f t="shared" si="25"/>
        <v>48 22-847-91-86</v>
      </c>
      <c r="H59" s="19" t="str">
        <f t="shared" si="25"/>
        <v>sprzedaz@apm-development.pl</v>
      </c>
      <c r="I59" s="19" t="str">
        <f t="shared" si="25"/>
        <v>X</v>
      </c>
      <c r="J59" s="12" t="str">
        <f t="shared" si="9"/>
        <v>https://marysin7.apm-development.com.pl/</v>
      </c>
      <c r="K59" s="19" t="str">
        <f t="shared" si="26"/>
        <v>mazowieckie</v>
      </c>
      <c r="L59" s="19" t="str">
        <f t="shared" si="26"/>
        <v>warszawski</v>
      </c>
      <c r="M59" s="19" t="str">
        <f t="shared" si="26"/>
        <v>Mokotów</v>
      </c>
      <c r="N59" s="19" t="str">
        <f t="shared" si="26"/>
        <v>Warszawa</v>
      </c>
      <c r="O59" s="19" t="str">
        <f t="shared" si="26"/>
        <v>ul. Bartycka</v>
      </c>
      <c r="P59" s="19">
        <f t="shared" si="26"/>
        <v>85</v>
      </c>
      <c r="Q59" s="19" t="str">
        <f t="shared" si="26"/>
        <v>U1</v>
      </c>
      <c r="R59" s="19" t="str">
        <f t="shared" si="26"/>
        <v>00-716</v>
      </c>
      <c r="S59" s="19" t="str">
        <f t="shared" si="26"/>
        <v>mazowieckie</v>
      </c>
      <c r="T59" s="19" t="str">
        <f t="shared" si="26"/>
        <v>warszawski</v>
      </c>
      <c r="U59" s="19" t="str">
        <f t="shared" si="26"/>
        <v>Mokotów</v>
      </c>
      <c r="V59" s="19" t="str">
        <f t="shared" si="26"/>
        <v>Warszawa</v>
      </c>
      <c r="W59" s="19" t="str">
        <f t="shared" si="26"/>
        <v>ul. Bartycka</v>
      </c>
      <c r="X59" s="19">
        <f t="shared" si="26"/>
        <v>85</v>
      </c>
      <c r="Y59" s="19" t="str">
        <f t="shared" si="26"/>
        <v>U1</v>
      </c>
      <c r="Z59" s="19" t="str">
        <f t="shared" si="26"/>
        <v>00-716</v>
      </c>
      <c r="AA59" s="21" t="str">
        <f t="shared" si="27"/>
        <v>ul. Okularowa 8; 04-234 Warszawa</v>
      </c>
      <c r="AB59" s="19" t="str">
        <f t="shared" si="27"/>
        <v>Osobisty; Telefon; Email</v>
      </c>
      <c r="AC59" s="19" t="str">
        <f t="shared" si="27"/>
        <v>mazowieckie</v>
      </c>
      <c r="AD59" s="19" t="str">
        <f t="shared" si="27"/>
        <v>warszawski</v>
      </c>
      <c r="AE59" s="21" t="str">
        <f t="shared" si="27"/>
        <v>Wawer</v>
      </c>
      <c r="AF59" s="21" t="str">
        <f t="shared" si="27"/>
        <v>Warszawa</v>
      </c>
      <c r="AG59" s="21" t="str">
        <f t="shared" si="27"/>
        <v>ul. Bluszczowa</v>
      </c>
      <c r="AH59" s="21">
        <f t="shared" si="27"/>
        <v>14</v>
      </c>
      <c r="AI59" s="21" t="str">
        <f t="shared" si="27"/>
        <v>04-234</v>
      </c>
      <c r="AJ59" s="24" t="s">
        <v>72</v>
      </c>
      <c r="AK59" s="12">
        <f>+[1]Garaże!C17</f>
        <v>10</v>
      </c>
      <c r="AL59" s="9"/>
      <c r="AM59" s="17"/>
      <c r="AN59" s="9"/>
      <c r="AO59" s="12"/>
      <c r="AP59" s="9"/>
      <c r="AQ59" s="10"/>
      <c r="AR59" s="12" t="str">
        <f t="shared" si="28"/>
        <v>Miejsce postojowe</v>
      </c>
      <c r="AS59" s="12">
        <f t="shared" si="29"/>
        <v>10</v>
      </c>
      <c r="AT59" s="9">
        <f>+[1]Garaże!I17</f>
        <v>45999.997199999998</v>
      </c>
      <c r="AU59" s="17">
        <f t="shared" si="24"/>
        <v>45925</v>
      </c>
      <c r="AV59" s="14"/>
      <c r="AW59" s="10"/>
      <c r="AX59" s="9"/>
      <c r="AY59" s="17">
        <f t="shared" si="0"/>
        <v>45925</v>
      </c>
      <c r="AZ59" s="19" t="str">
        <f t="shared" si="12"/>
        <v>Z lokalem związane jest prawo do ułamkowej części nieruchomości wspólnej stanowiącej części wspólne budynku i działki gruntu na których zbudowany zostanie budynek</v>
      </c>
      <c r="BA59" s="19" t="str">
        <f t="shared" si="12"/>
        <v>-</v>
      </c>
      <c r="BB59" s="20">
        <f t="shared" si="1"/>
        <v>45925</v>
      </c>
      <c r="BC59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59" s="19" t="str">
        <f t="shared" si="13"/>
        <v>-</v>
      </c>
      <c r="BE59" s="20">
        <f t="shared" si="2"/>
        <v>45925</v>
      </c>
      <c r="BF59" s="21" t="str">
        <f t="shared" si="14"/>
        <v>https://marysin7.apm-development.com.pl/pliki-do-pobrania/</v>
      </c>
    </row>
    <row r="60" spans="1:58" s="8" customFormat="1" ht="20.05" customHeight="1">
      <c r="A60" s="27" t="str">
        <f t="shared" si="25"/>
        <v>APM MARYSIN VII SPÓŁKA Z OGRANICZONĄ ODPOWIEDZIALNOŚCIĄ</v>
      </c>
      <c r="B60" s="21" t="str">
        <f t="shared" si="25"/>
        <v>SPÓŁKA Z OGRANICZONĄ ODPOWIEDZIALNOŚCIĄ</v>
      </c>
      <c r="C60" s="21" t="str">
        <f t="shared" si="25"/>
        <v>0001125569</v>
      </c>
      <c r="D60" s="19" t="str">
        <f t="shared" si="25"/>
        <v>Spółka zarejestrowana w KRS</v>
      </c>
      <c r="E60" s="21">
        <f t="shared" si="25"/>
        <v>5214085019</v>
      </c>
      <c r="F60" s="21">
        <f t="shared" si="25"/>
        <v>529616705</v>
      </c>
      <c r="G60" s="19" t="str">
        <f t="shared" si="25"/>
        <v>48 22-847-91-86</v>
      </c>
      <c r="H60" s="19" t="str">
        <f t="shared" si="25"/>
        <v>sprzedaz@apm-development.pl</v>
      </c>
      <c r="I60" s="19" t="str">
        <f t="shared" si="25"/>
        <v>X</v>
      </c>
      <c r="J60" s="12" t="str">
        <f t="shared" si="9"/>
        <v>https://marysin7.apm-development.com.pl/</v>
      </c>
      <c r="K60" s="19" t="str">
        <f t="shared" si="26"/>
        <v>mazowieckie</v>
      </c>
      <c r="L60" s="19" t="str">
        <f t="shared" si="26"/>
        <v>warszawski</v>
      </c>
      <c r="M60" s="19" t="str">
        <f t="shared" si="26"/>
        <v>Mokotów</v>
      </c>
      <c r="N60" s="19" t="str">
        <f t="shared" si="26"/>
        <v>Warszawa</v>
      </c>
      <c r="O60" s="19" t="str">
        <f t="shared" si="26"/>
        <v>ul. Bartycka</v>
      </c>
      <c r="P60" s="19">
        <f t="shared" si="26"/>
        <v>85</v>
      </c>
      <c r="Q60" s="19" t="str">
        <f t="shared" si="26"/>
        <v>U1</v>
      </c>
      <c r="R60" s="19" t="str">
        <f t="shared" si="26"/>
        <v>00-716</v>
      </c>
      <c r="S60" s="19" t="str">
        <f t="shared" si="26"/>
        <v>mazowieckie</v>
      </c>
      <c r="T60" s="19" t="str">
        <f t="shared" si="26"/>
        <v>warszawski</v>
      </c>
      <c r="U60" s="19" t="str">
        <f t="shared" si="26"/>
        <v>Mokotów</v>
      </c>
      <c r="V60" s="19" t="str">
        <f t="shared" si="26"/>
        <v>Warszawa</v>
      </c>
      <c r="W60" s="19" t="str">
        <f t="shared" si="26"/>
        <v>ul. Bartycka</v>
      </c>
      <c r="X60" s="19">
        <f t="shared" si="26"/>
        <v>85</v>
      </c>
      <c r="Y60" s="19" t="str">
        <f t="shared" si="26"/>
        <v>U1</v>
      </c>
      <c r="Z60" s="19" t="str">
        <f t="shared" si="26"/>
        <v>00-716</v>
      </c>
      <c r="AA60" s="21" t="str">
        <f t="shared" si="27"/>
        <v>ul. Okularowa 8; 04-234 Warszawa</v>
      </c>
      <c r="AB60" s="19" t="str">
        <f t="shared" si="27"/>
        <v>Osobisty; Telefon; Email</v>
      </c>
      <c r="AC60" s="19" t="str">
        <f t="shared" si="27"/>
        <v>mazowieckie</v>
      </c>
      <c r="AD60" s="19" t="str">
        <f t="shared" si="27"/>
        <v>warszawski</v>
      </c>
      <c r="AE60" s="21" t="str">
        <f t="shared" si="27"/>
        <v>Wawer</v>
      </c>
      <c r="AF60" s="21" t="str">
        <f t="shared" si="27"/>
        <v>Warszawa</v>
      </c>
      <c r="AG60" s="21" t="str">
        <f t="shared" si="27"/>
        <v>ul. Bluszczowa</v>
      </c>
      <c r="AH60" s="21">
        <f t="shared" si="27"/>
        <v>14</v>
      </c>
      <c r="AI60" s="21" t="str">
        <f t="shared" si="27"/>
        <v>04-234</v>
      </c>
      <c r="AJ60" s="24" t="s">
        <v>72</v>
      </c>
      <c r="AK60" s="12">
        <f>+[1]Garaże!C18</f>
        <v>11</v>
      </c>
      <c r="AL60" s="9"/>
      <c r="AM60" s="17"/>
      <c r="AN60" s="9"/>
      <c r="AO60" s="12"/>
      <c r="AP60" s="9"/>
      <c r="AQ60" s="10"/>
      <c r="AR60" s="12" t="str">
        <f t="shared" si="28"/>
        <v>Miejsce postojowe</v>
      </c>
      <c r="AS60" s="12">
        <f t="shared" si="29"/>
        <v>11</v>
      </c>
      <c r="AT60" s="9">
        <f>+[1]Garaże!I18</f>
        <v>45999.997199999998</v>
      </c>
      <c r="AU60" s="17">
        <f t="shared" si="24"/>
        <v>45925</v>
      </c>
      <c r="AV60" s="14"/>
      <c r="AW60" s="10"/>
      <c r="AX60" s="9"/>
      <c r="AY60" s="17">
        <f t="shared" si="0"/>
        <v>45925</v>
      </c>
      <c r="AZ60" s="19" t="str">
        <f t="shared" si="12"/>
        <v>Z lokalem związane jest prawo do ułamkowej części nieruchomości wspólnej stanowiącej części wspólne budynku i działki gruntu na których zbudowany zostanie budynek</v>
      </c>
      <c r="BA60" s="19" t="str">
        <f t="shared" si="12"/>
        <v>-</v>
      </c>
      <c r="BB60" s="20">
        <f t="shared" si="1"/>
        <v>45925</v>
      </c>
      <c r="BC60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60" s="19" t="str">
        <f t="shared" si="13"/>
        <v>-</v>
      </c>
      <c r="BE60" s="20">
        <f t="shared" si="2"/>
        <v>45925</v>
      </c>
      <c r="BF60" s="21" t="str">
        <f t="shared" si="14"/>
        <v>https://marysin7.apm-development.com.pl/pliki-do-pobrania/</v>
      </c>
    </row>
    <row r="61" spans="1:58" s="8" customFormat="1" ht="20.05" customHeight="1">
      <c r="A61" s="27" t="str">
        <f t="shared" si="25"/>
        <v>APM MARYSIN VII SPÓŁKA Z OGRANICZONĄ ODPOWIEDZIALNOŚCIĄ</v>
      </c>
      <c r="B61" s="21" t="str">
        <f t="shared" si="25"/>
        <v>SPÓŁKA Z OGRANICZONĄ ODPOWIEDZIALNOŚCIĄ</v>
      </c>
      <c r="C61" s="21" t="str">
        <f t="shared" si="25"/>
        <v>0001125569</v>
      </c>
      <c r="D61" s="19" t="str">
        <f t="shared" si="25"/>
        <v>Spółka zarejestrowana w KRS</v>
      </c>
      <c r="E61" s="21">
        <f t="shared" si="25"/>
        <v>5214085019</v>
      </c>
      <c r="F61" s="21">
        <f t="shared" si="25"/>
        <v>529616705</v>
      </c>
      <c r="G61" s="19" t="str">
        <f t="shared" si="25"/>
        <v>48 22-847-91-86</v>
      </c>
      <c r="H61" s="19" t="str">
        <f t="shared" si="25"/>
        <v>sprzedaz@apm-development.pl</v>
      </c>
      <c r="I61" s="19" t="str">
        <f t="shared" si="25"/>
        <v>X</v>
      </c>
      <c r="J61" s="12" t="str">
        <f t="shared" si="9"/>
        <v>https://marysin7.apm-development.com.pl/</v>
      </c>
      <c r="K61" s="19" t="str">
        <f t="shared" si="26"/>
        <v>mazowieckie</v>
      </c>
      <c r="L61" s="19" t="str">
        <f t="shared" si="26"/>
        <v>warszawski</v>
      </c>
      <c r="M61" s="19" t="str">
        <f t="shared" si="26"/>
        <v>Mokotów</v>
      </c>
      <c r="N61" s="19" t="str">
        <f t="shared" si="26"/>
        <v>Warszawa</v>
      </c>
      <c r="O61" s="19" t="str">
        <f t="shared" si="26"/>
        <v>ul. Bartycka</v>
      </c>
      <c r="P61" s="19">
        <f t="shared" si="26"/>
        <v>85</v>
      </c>
      <c r="Q61" s="19" t="str">
        <f t="shared" si="26"/>
        <v>U1</v>
      </c>
      <c r="R61" s="19" t="str">
        <f t="shared" si="26"/>
        <v>00-716</v>
      </c>
      <c r="S61" s="19" t="str">
        <f t="shared" si="26"/>
        <v>mazowieckie</v>
      </c>
      <c r="T61" s="19" t="str">
        <f t="shared" si="26"/>
        <v>warszawski</v>
      </c>
      <c r="U61" s="19" t="str">
        <f t="shared" si="26"/>
        <v>Mokotów</v>
      </c>
      <c r="V61" s="19" t="str">
        <f t="shared" si="26"/>
        <v>Warszawa</v>
      </c>
      <c r="W61" s="19" t="str">
        <f t="shared" si="26"/>
        <v>ul. Bartycka</v>
      </c>
      <c r="X61" s="19">
        <f t="shared" si="26"/>
        <v>85</v>
      </c>
      <c r="Y61" s="19" t="str">
        <f t="shared" si="26"/>
        <v>U1</v>
      </c>
      <c r="Z61" s="19" t="str">
        <f t="shared" si="26"/>
        <v>00-716</v>
      </c>
      <c r="AA61" s="21" t="str">
        <f t="shared" si="27"/>
        <v>ul. Okularowa 8; 04-234 Warszawa</v>
      </c>
      <c r="AB61" s="19" t="str">
        <f t="shared" si="27"/>
        <v>Osobisty; Telefon; Email</v>
      </c>
      <c r="AC61" s="19" t="str">
        <f t="shared" si="27"/>
        <v>mazowieckie</v>
      </c>
      <c r="AD61" s="19" t="str">
        <f t="shared" si="27"/>
        <v>warszawski</v>
      </c>
      <c r="AE61" s="21" t="str">
        <f t="shared" si="27"/>
        <v>Wawer</v>
      </c>
      <c r="AF61" s="21" t="str">
        <f t="shared" si="27"/>
        <v>Warszawa</v>
      </c>
      <c r="AG61" s="21" t="str">
        <f t="shared" si="27"/>
        <v>ul. Bluszczowa</v>
      </c>
      <c r="AH61" s="21">
        <f t="shared" si="27"/>
        <v>14</v>
      </c>
      <c r="AI61" s="21" t="str">
        <f t="shared" si="27"/>
        <v>04-234</v>
      </c>
      <c r="AJ61" s="24" t="s">
        <v>72</v>
      </c>
      <c r="AK61" s="12">
        <f>+[1]Garaże!C19</f>
        <v>12</v>
      </c>
      <c r="AL61" s="9"/>
      <c r="AM61" s="17"/>
      <c r="AN61" s="9"/>
      <c r="AO61" s="12"/>
      <c r="AP61" s="9"/>
      <c r="AQ61" s="10"/>
      <c r="AR61" s="12" t="str">
        <f t="shared" si="28"/>
        <v>Miejsce postojowe</v>
      </c>
      <c r="AS61" s="12">
        <f t="shared" si="29"/>
        <v>12</v>
      </c>
      <c r="AT61" s="9">
        <f>+[1]Garaże!I19</f>
        <v>45999.997199999998</v>
      </c>
      <c r="AU61" s="17">
        <f t="shared" si="24"/>
        <v>45925</v>
      </c>
      <c r="AV61" s="14"/>
      <c r="AW61" s="10"/>
      <c r="AX61" s="9"/>
      <c r="AY61" s="17">
        <f t="shared" si="0"/>
        <v>45925</v>
      </c>
      <c r="AZ61" s="19" t="str">
        <f t="shared" si="12"/>
        <v>Z lokalem związane jest prawo do ułamkowej części nieruchomości wspólnej stanowiącej części wspólne budynku i działki gruntu na których zbudowany zostanie budynek</v>
      </c>
      <c r="BA61" s="19" t="str">
        <f t="shared" si="12"/>
        <v>-</v>
      </c>
      <c r="BB61" s="20">
        <f t="shared" si="1"/>
        <v>45925</v>
      </c>
      <c r="BC61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61" s="19" t="str">
        <f t="shared" si="13"/>
        <v>-</v>
      </c>
      <c r="BE61" s="20">
        <f t="shared" si="2"/>
        <v>45925</v>
      </c>
      <c r="BF61" s="21" t="str">
        <f t="shared" si="14"/>
        <v>https://marysin7.apm-development.com.pl/pliki-do-pobrania/</v>
      </c>
    </row>
    <row r="62" spans="1:58" s="8" customFormat="1" ht="20.05" customHeight="1">
      <c r="A62" s="27" t="str">
        <f t="shared" si="25"/>
        <v>APM MARYSIN VII SPÓŁKA Z OGRANICZONĄ ODPOWIEDZIALNOŚCIĄ</v>
      </c>
      <c r="B62" s="21" t="str">
        <f t="shared" si="25"/>
        <v>SPÓŁKA Z OGRANICZONĄ ODPOWIEDZIALNOŚCIĄ</v>
      </c>
      <c r="C62" s="21" t="str">
        <f t="shared" si="25"/>
        <v>0001125569</v>
      </c>
      <c r="D62" s="19" t="str">
        <f t="shared" si="25"/>
        <v>Spółka zarejestrowana w KRS</v>
      </c>
      <c r="E62" s="21">
        <f t="shared" si="25"/>
        <v>5214085019</v>
      </c>
      <c r="F62" s="21">
        <f t="shared" si="25"/>
        <v>529616705</v>
      </c>
      <c r="G62" s="19" t="str">
        <f t="shared" si="25"/>
        <v>48 22-847-91-86</v>
      </c>
      <c r="H62" s="19" t="str">
        <f t="shared" si="25"/>
        <v>sprzedaz@apm-development.pl</v>
      </c>
      <c r="I62" s="19" t="str">
        <f t="shared" si="25"/>
        <v>X</v>
      </c>
      <c r="J62" s="12" t="str">
        <f t="shared" si="9"/>
        <v>https://marysin7.apm-development.com.pl/</v>
      </c>
      <c r="K62" s="19" t="str">
        <f t="shared" si="26"/>
        <v>mazowieckie</v>
      </c>
      <c r="L62" s="19" t="str">
        <f t="shared" si="26"/>
        <v>warszawski</v>
      </c>
      <c r="M62" s="19" t="str">
        <f t="shared" si="26"/>
        <v>Mokotów</v>
      </c>
      <c r="N62" s="19" t="str">
        <f t="shared" si="26"/>
        <v>Warszawa</v>
      </c>
      <c r="O62" s="19" t="str">
        <f t="shared" si="26"/>
        <v>ul. Bartycka</v>
      </c>
      <c r="P62" s="19">
        <f t="shared" si="26"/>
        <v>85</v>
      </c>
      <c r="Q62" s="19" t="str">
        <f t="shared" si="26"/>
        <v>U1</v>
      </c>
      <c r="R62" s="19" t="str">
        <f t="shared" si="26"/>
        <v>00-716</v>
      </c>
      <c r="S62" s="19" t="str">
        <f t="shared" si="26"/>
        <v>mazowieckie</v>
      </c>
      <c r="T62" s="19" t="str">
        <f t="shared" si="26"/>
        <v>warszawski</v>
      </c>
      <c r="U62" s="19" t="str">
        <f t="shared" si="26"/>
        <v>Mokotów</v>
      </c>
      <c r="V62" s="19" t="str">
        <f t="shared" si="26"/>
        <v>Warszawa</v>
      </c>
      <c r="W62" s="19" t="str">
        <f t="shared" si="26"/>
        <v>ul. Bartycka</v>
      </c>
      <c r="X62" s="19">
        <f t="shared" si="26"/>
        <v>85</v>
      </c>
      <c r="Y62" s="19" t="str">
        <f t="shared" si="26"/>
        <v>U1</v>
      </c>
      <c r="Z62" s="19" t="str">
        <f t="shared" si="26"/>
        <v>00-716</v>
      </c>
      <c r="AA62" s="21" t="str">
        <f t="shared" si="27"/>
        <v>ul. Okularowa 8; 04-234 Warszawa</v>
      </c>
      <c r="AB62" s="19" t="str">
        <f t="shared" si="27"/>
        <v>Osobisty; Telefon; Email</v>
      </c>
      <c r="AC62" s="19" t="str">
        <f t="shared" si="27"/>
        <v>mazowieckie</v>
      </c>
      <c r="AD62" s="19" t="str">
        <f t="shared" si="27"/>
        <v>warszawski</v>
      </c>
      <c r="AE62" s="21" t="str">
        <f t="shared" si="27"/>
        <v>Wawer</v>
      </c>
      <c r="AF62" s="21" t="str">
        <f t="shared" si="27"/>
        <v>Warszawa</v>
      </c>
      <c r="AG62" s="21" t="str">
        <f t="shared" si="27"/>
        <v>ul. Bluszczowa</v>
      </c>
      <c r="AH62" s="21">
        <f t="shared" si="27"/>
        <v>14</v>
      </c>
      <c r="AI62" s="21" t="str">
        <f t="shared" si="27"/>
        <v>04-234</v>
      </c>
      <c r="AJ62" s="24" t="s">
        <v>72</v>
      </c>
      <c r="AK62" s="12">
        <f>+[1]Garaże!C20</f>
        <v>13</v>
      </c>
      <c r="AL62" s="9"/>
      <c r="AM62" s="17"/>
      <c r="AN62" s="9"/>
      <c r="AO62" s="12"/>
      <c r="AP62" s="9"/>
      <c r="AQ62" s="10"/>
      <c r="AR62" s="12" t="str">
        <f t="shared" si="28"/>
        <v>Miejsce postojowe</v>
      </c>
      <c r="AS62" s="12">
        <f t="shared" si="29"/>
        <v>13</v>
      </c>
      <c r="AT62" s="9">
        <f>+[1]Garaże!I20</f>
        <v>45999.997199999998</v>
      </c>
      <c r="AU62" s="17">
        <f t="shared" si="24"/>
        <v>45925</v>
      </c>
      <c r="AV62" s="14"/>
      <c r="AW62" s="10"/>
      <c r="AX62" s="9"/>
      <c r="AY62" s="17">
        <f t="shared" si="0"/>
        <v>45925</v>
      </c>
      <c r="AZ62" s="19" t="str">
        <f t="shared" si="12"/>
        <v>Z lokalem związane jest prawo do ułamkowej części nieruchomości wspólnej stanowiącej części wspólne budynku i działki gruntu na których zbudowany zostanie budynek</v>
      </c>
      <c r="BA62" s="19" t="str">
        <f t="shared" si="12"/>
        <v>-</v>
      </c>
      <c r="BB62" s="20">
        <f t="shared" si="1"/>
        <v>45925</v>
      </c>
      <c r="BC62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62" s="19" t="str">
        <f t="shared" si="13"/>
        <v>-</v>
      </c>
      <c r="BE62" s="20">
        <f t="shared" si="2"/>
        <v>45925</v>
      </c>
      <c r="BF62" s="21" t="str">
        <f t="shared" si="14"/>
        <v>https://marysin7.apm-development.com.pl/pliki-do-pobrania/</v>
      </c>
    </row>
    <row r="63" spans="1:58" s="8" customFormat="1" ht="20.05" customHeight="1">
      <c r="A63" s="27" t="str">
        <f t="shared" si="25"/>
        <v>APM MARYSIN VII SPÓŁKA Z OGRANICZONĄ ODPOWIEDZIALNOŚCIĄ</v>
      </c>
      <c r="B63" s="21" t="str">
        <f t="shared" si="25"/>
        <v>SPÓŁKA Z OGRANICZONĄ ODPOWIEDZIALNOŚCIĄ</v>
      </c>
      <c r="C63" s="21" t="str">
        <f t="shared" si="25"/>
        <v>0001125569</v>
      </c>
      <c r="D63" s="19" t="str">
        <f t="shared" si="25"/>
        <v>Spółka zarejestrowana w KRS</v>
      </c>
      <c r="E63" s="21">
        <f t="shared" si="25"/>
        <v>5214085019</v>
      </c>
      <c r="F63" s="21">
        <f t="shared" si="25"/>
        <v>529616705</v>
      </c>
      <c r="G63" s="19" t="str">
        <f t="shared" si="25"/>
        <v>48 22-847-91-86</v>
      </c>
      <c r="H63" s="19" t="str">
        <f t="shared" si="25"/>
        <v>sprzedaz@apm-development.pl</v>
      </c>
      <c r="I63" s="19" t="str">
        <f t="shared" si="25"/>
        <v>X</v>
      </c>
      <c r="J63" s="12" t="str">
        <f t="shared" si="9"/>
        <v>https://marysin7.apm-development.com.pl/</v>
      </c>
      <c r="K63" s="19" t="str">
        <f t="shared" si="26"/>
        <v>mazowieckie</v>
      </c>
      <c r="L63" s="19" t="str">
        <f t="shared" si="26"/>
        <v>warszawski</v>
      </c>
      <c r="M63" s="19" t="str">
        <f t="shared" si="26"/>
        <v>Mokotów</v>
      </c>
      <c r="N63" s="19" t="str">
        <f t="shared" si="26"/>
        <v>Warszawa</v>
      </c>
      <c r="O63" s="19" t="str">
        <f t="shared" si="26"/>
        <v>ul. Bartycka</v>
      </c>
      <c r="P63" s="19">
        <f t="shared" si="26"/>
        <v>85</v>
      </c>
      <c r="Q63" s="19" t="str">
        <f t="shared" si="26"/>
        <v>U1</v>
      </c>
      <c r="R63" s="19" t="str">
        <f t="shared" si="26"/>
        <v>00-716</v>
      </c>
      <c r="S63" s="19" t="str">
        <f t="shared" si="26"/>
        <v>mazowieckie</v>
      </c>
      <c r="T63" s="19" t="str">
        <f t="shared" si="26"/>
        <v>warszawski</v>
      </c>
      <c r="U63" s="19" t="str">
        <f t="shared" si="26"/>
        <v>Mokotów</v>
      </c>
      <c r="V63" s="19" t="str">
        <f t="shared" si="26"/>
        <v>Warszawa</v>
      </c>
      <c r="W63" s="19" t="str">
        <f t="shared" si="26"/>
        <v>ul. Bartycka</v>
      </c>
      <c r="X63" s="19">
        <f t="shared" si="26"/>
        <v>85</v>
      </c>
      <c r="Y63" s="19" t="str">
        <f t="shared" si="26"/>
        <v>U1</v>
      </c>
      <c r="Z63" s="19" t="str">
        <f t="shared" si="26"/>
        <v>00-716</v>
      </c>
      <c r="AA63" s="21" t="str">
        <f t="shared" si="27"/>
        <v>ul. Okularowa 8; 04-234 Warszawa</v>
      </c>
      <c r="AB63" s="19" t="str">
        <f t="shared" si="27"/>
        <v>Osobisty; Telefon; Email</v>
      </c>
      <c r="AC63" s="19" t="str">
        <f t="shared" si="27"/>
        <v>mazowieckie</v>
      </c>
      <c r="AD63" s="19" t="str">
        <f t="shared" si="27"/>
        <v>warszawski</v>
      </c>
      <c r="AE63" s="21" t="str">
        <f t="shared" si="27"/>
        <v>Wawer</v>
      </c>
      <c r="AF63" s="21" t="str">
        <f t="shared" si="27"/>
        <v>Warszawa</v>
      </c>
      <c r="AG63" s="21" t="str">
        <f t="shared" si="27"/>
        <v>ul. Bluszczowa</v>
      </c>
      <c r="AH63" s="21">
        <f t="shared" si="27"/>
        <v>14</v>
      </c>
      <c r="AI63" s="21" t="str">
        <f t="shared" si="27"/>
        <v>04-234</v>
      </c>
      <c r="AJ63" s="24" t="s">
        <v>72</v>
      </c>
      <c r="AK63" s="12">
        <f>+[1]Garaże!C21</f>
        <v>14</v>
      </c>
      <c r="AL63" s="9"/>
      <c r="AM63" s="17"/>
      <c r="AN63" s="9"/>
      <c r="AO63" s="12"/>
      <c r="AP63" s="9"/>
      <c r="AQ63" s="10"/>
      <c r="AR63" s="12" t="str">
        <f t="shared" si="28"/>
        <v>Miejsce postojowe</v>
      </c>
      <c r="AS63" s="12">
        <f t="shared" si="29"/>
        <v>14</v>
      </c>
      <c r="AT63" s="9">
        <f>+[1]Garaże!I21</f>
        <v>45999.997199999998</v>
      </c>
      <c r="AU63" s="17">
        <f t="shared" si="24"/>
        <v>45925</v>
      </c>
      <c r="AV63" s="14"/>
      <c r="AW63" s="10"/>
      <c r="AX63" s="9"/>
      <c r="AY63" s="17">
        <f t="shared" si="0"/>
        <v>45925</v>
      </c>
      <c r="AZ63" s="19" t="str">
        <f t="shared" si="12"/>
        <v>Z lokalem związane jest prawo do ułamkowej części nieruchomości wspólnej stanowiącej części wspólne budynku i działki gruntu na których zbudowany zostanie budynek</v>
      </c>
      <c r="BA63" s="19" t="str">
        <f t="shared" si="12"/>
        <v>-</v>
      </c>
      <c r="BB63" s="20">
        <f t="shared" si="1"/>
        <v>45925</v>
      </c>
      <c r="BC63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63" s="19" t="str">
        <f t="shared" si="13"/>
        <v>-</v>
      </c>
      <c r="BE63" s="20">
        <f t="shared" si="2"/>
        <v>45925</v>
      </c>
      <c r="BF63" s="21" t="str">
        <f t="shared" si="14"/>
        <v>https://marysin7.apm-development.com.pl/pliki-do-pobrania/</v>
      </c>
    </row>
    <row r="64" spans="1:58" s="8" customFormat="1" ht="20.05" customHeight="1">
      <c r="A64" s="27" t="str">
        <f t="shared" si="25"/>
        <v>APM MARYSIN VII SPÓŁKA Z OGRANICZONĄ ODPOWIEDZIALNOŚCIĄ</v>
      </c>
      <c r="B64" s="21" t="str">
        <f t="shared" si="25"/>
        <v>SPÓŁKA Z OGRANICZONĄ ODPOWIEDZIALNOŚCIĄ</v>
      </c>
      <c r="C64" s="21" t="str">
        <f t="shared" si="25"/>
        <v>0001125569</v>
      </c>
      <c r="D64" s="19" t="str">
        <f t="shared" si="25"/>
        <v>Spółka zarejestrowana w KRS</v>
      </c>
      <c r="E64" s="21">
        <f t="shared" si="25"/>
        <v>5214085019</v>
      </c>
      <c r="F64" s="21">
        <f t="shared" si="25"/>
        <v>529616705</v>
      </c>
      <c r="G64" s="19" t="str">
        <f t="shared" si="25"/>
        <v>48 22-847-91-86</v>
      </c>
      <c r="H64" s="19" t="str">
        <f t="shared" si="25"/>
        <v>sprzedaz@apm-development.pl</v>
      </c>
      <c r="I64" s="19" t="str">
        <f t="shared" si="25"/>
        <v>X</v>
      </c>
      <c r="J64" s="12" t="str">
        <f t="shared" si="9"/>
        <v>https://marysin7.apm-development.com.pl/</v>
      </c>
      <c r="K64" s="19" t="str">
        <f t="shared" si="26"/>
        <v>mazowieckie</v>
      </c>
      <c r="L64" s="19" t="str">
        <f t="shared" si="26"/>
        <v>warszawski</v>
      </c>
      <c r="M64" s="19" t="str">
        <f t="shared" si="26"/>
        <v>Mokotów</v>
      </c>
      <c r="N64" s="19" t="str">
        <f t="shared" si="26"/>
        <v>Warszawa</v>
      </c>
      <c r="O64" s="19" t="str">
        <f t="shared" si="26"/>
        <v>ul. Bartycka</v>
      </c>
      <c r="P64" s="19">
        <f t="shared" si="26"/>
        <v>85</v>
      </c>
      <c r="Q64" s="19" t="str">
        <f t="shared" si="26"/>
        <v>U1</v>
      </c>
      <c r="R64" s="19" t="str">
        <f t="shared" si="26"/>
        <v>00-716</v>
      </c>
      <c r="S64" s="19" t="str">
        <f t="shared" si="26"/>
        <v>mazowieckie</v>
      </c>
      <c r="T64" s="19" t="str">
        <f t="shared" si="26"/>
        <v>warszawski</v>
      </c>
      <c r="U64" s="19" t="str">
        <f t="shared" si="26"/>
        <v>Mokotów</v>
      </c>
      <c r="V64" s="19" t="str">
        <f t="shared" si="26"/>
        <v>Warszawa</v>
      </c>
      <c r="W64" s="19" t="str">
        <f t="shared" si="26"/>
        <v>ul. Bartycka</v>
      </c>
      <c r="X64" s="19">
        <f t="shared" si="26"/>
        <v>85</v>
      </c>
      <c r="Y64" s="19" t="str">
        <f t="shared" si="26"/>
        <v>U1</v>
      </c>
      <c r="Z64" s="19" t="str">
        <f t="shared" si="26"/>
        <v>00-716</v>
      </c>
      <c r="AA64" s="21" t="str">
        <f t="shared" si="27"/>
        <v>ul. Okularowa 8; 04-234 Warszawa</v>
      </c>
      <c r="AB64" s="19" t="str">
        <f t="shared" si="27"/>
        <v>Osobisty; Telefon; Email</v>
      </c>
      <c r="AC64" s="19" t="str">
        <f t="shared" si="27"/>
        <v>mazowieckie</v>
      </c>
      <c r="AD64" s="19" t="str">
        <f t="shared" si="27"/>
        <v>warszawski</v>
      </c>
      <c r="AE64" s="21" t="str">
        <f t="shared" si="27"/>
        <v>Wawer</v>
      </c>
      <c r="AF64" s="21" t="str">
        <f t="shared" si="27"/>
        <v>Warszawa</v>
      </c>
      <c r="AG64" s="21" t="str">
        <f t="shared" si="27"/>
        <v>ul. Bluszczowa</v>
      </c>
      <c r="AH64" s="21">
        <f t="shared" si="27"/>
        <v>14</v>
      </c>
      <c r="AI64" s="21" t="str">
        <f t="shared" si="27"/>
        <v>04-234</v>
      </c>
      <c r="AJ64" s="24" t="s">
        <v>72</v>
      </c>
      <c r="AK64" s="12">
        <f>+[1]Garaże!C22</f>
        <v>15</v>
      </c>
      <c r="AL64" s="9"/>
      <c r="AM64" s="17"/>
      <c r="AN64" s="9"/>
      <c r="AO64" s="12"/>
      <c r="AP64" s="9"/>
      <c r="AQ64" s="10"/>
      <c r="AR64" s="12" t="str">
        <f t="shared" si="28"/>
        <v>Miejsce postojowe</v>
      </c>
      <c r="AS64" s="12">
        <f t="shared" si="29"/>
        <v>15</v>
      </c>
      <c r="AT64" s="9">
        <f>+[1]Garaże!I22</f>
        <v>45999.997199999998</v>
      </c>
      <c r="AU64" s="17">
        <f t="shared" si="24"/>
        <v>45925</v>
      </c>
      <c r="AV64" s="14"/>
      <c r="AW64" s="10"/>
      <c r="AX64" s="9"/>
      <c r="AY64" s="17">
        <f t="shared" si="0"/>
        <v>45925</v>
      </c>
      <c r="AZ64" s="19" t="str">
        <f t="shared" si="12"/>
        <v>Z lokalem związane jest prawo do ułamkowej części nieruchomości wspólnej stanowiącej części wspólne budynku i działki gruntu na których zbudowany zostanie budynek</v>
      </c>
      <c r="BA64" s="19" t="str">
        <f t="shared" si="12"/>
        <v>-</v>
      </c>
      <c r="BB64" s="20">
        <f t="shared" si="1"/>
        <v>45925</v>
      </c>
      <c r="BC64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64" s="19" t="str">
        <f t="shared" si="13"/>
        <v>-</v>
      </c>
      <c r="BE64" s="20">
        <f t="shared" si="2"/>
        <v>45925</v>
      </c>
      <c r="BF64" s="21" t="str">
        <f t="shared" si="14"/>
        <v>https://marysin7.apm-development.com.pl/pliki-do-pobrania/</v>
      </c>
    </row>
    <row r="65" spans="1:58" s="8" customFormat="1" ht="20.05" customHeight="1">
      <c r="A65" s="27" t="str">
        <f t="shared" si="25"/>
        <v>APM MARYSIN VII SPÓŁKA Z OGRANICZONĄ ODPOWIEDZIALNOŚCIĄ</v>
      </c>
      <c r="B65" s="21" t="str">
        <f t="shared" si="25"/>
        <v>SPÓŁKA Z OGRANICZONĄ ODPOWIEDZIALNOŚCIĄ</v>
      </c>
      <c r="C65" s="21" t="str">
        <f t="shared" si="25"/>
        <v>0001125569</v>
      </c>
      <c r="D65" s="19" t="str">
        <f t="shared" si="25"/>
        <v>Spółka zarejestrowana w KRS</v>
      </c>
      <c r="E65" s="21">
        <f t="shared" si="25"/>
        <v>5214085019</v>
      </c>
      <c r="F65" s="21">
        <f t="shared" si="25"/>
        <v>529616705</v>
      </c>
      <c r="G65" s="19" t="str">
        <f t="shared" si="25"/>
        <v>48 22-847-91-86</v>
      </c>
      <c r="H65" s="19" t="str">
        <f t="shared" si="25"/>
        <v>sprzedaz@apm-development.pl</v>
      </c>
      <c r="I65" s="19" t="str">
        <f t="shared" si="25"/>
        <v>X</v>
      </c>
      <c r="J65" s="12" t="str">
        <f t="shared" si="9"/>
        <v>https://marysin7.apm-development.com.pl/</v>
      </c>
      <c r="K65" s="19" t="str">
        <f t="shared" si="26"/>
        <v>mazowieckie</v>
      </c>
      <c r="L65" s="19" t="str">
        <f t="shared" si="26"/>
        <v>warszawski</v>
      </c>
      <c r="M65" s="19" t="str">
        <f t="shared" si="26"/>
        <v>Mokotów</v>
      </c>
      <c r="N65" s="19" t="str">
        <f t="shared" si="26"/>
        <v>Warszawa</v>
      </c>
      <c r="O65" s="19" t="str">
        <f t="shared" si="26"/>
        <v>ul. Bartycka</v>
      </c>
      <c r="P65" s="19">
        <f t="shared" si="26"/>
        <v>85</v>
      </c>
      <c r="Q65" s="19" t="str">
        <f t="shared" si="26"/>
        <v>U1</v>
      </c>
      <c r="R65" s="19" t="str">
        <f t="shared" si="26"/>
        <v>00-716</v>
      </c>
      <c r="S65" s="19" t="str">
        <f t="shared" si="26"/>
        <v>mazowieckie</v>
      </c>
      <c r="T65" s="19" t="str">
        <f t="shared" si="26"/>
        <v>warszawski</v>
      </c>
      <c r="U65" s="19" t="str">
        <f t="shared" si="26"/>
        <v>Mokotów</v>
      </c>
      <c r="V65" s="19" t="str">
        <f t="shared" si="26"/>
        <v>Warszawa</v>
      </c>
      <c r="W65" s="19" t="str">
        <f t="shared" si="26"/>
        <v>ul. Bartycka</v>
      </c>
      <c r="X65" s="19">
        <f t="shared" si="26"/>
        <v>85</v>
      </c>
      <c r="Y65" s="19" t="str">
        <f t="shared" si="26"/>
        <v>U1</v>
      </c>
      <c r="Z65" s="19" t="str">
        <f t="shared" si="26"/>
        <v>00-716</v>
      </c>
      <c r="AA65" s="21" t="str">
        <f t="shared" si="27"/>
        <v>ul. Okularowa 8; 04-234 Warszawa</v>
      </c>
      <c r="AB65" s="19" t="str">
        <f t="shared" si="27"/>
        <v>Osobisty; Telefon; Email</v>
      </c>
      <c r="AC65" s="19" t="str">
        <f t="shared" si="27"/>
        <v>mazowieckie</v>
      </c>
      <c r="AD65" s="19" t="str">
        <f t="shared" si="27"/>
        <v>warszawski</v>
      </c>
      <c r="AE65" s="21" t="str">
        <f t="shared" si="27"/>
        <v>Wawer</v>
      </c>
      <c r="AF65" s="21" t="str">
        <f t="shared" si="27"/>
        <v>Warszawa</v>
      </c>
      <c r="AG65" s="21" t="str">
        <f t="shared" si="27"/>
        <v>ul. Bluszczowa</v>
      </c>
      <c r="AH65" s="21">
        <f t="shared" si="27"/>
        <v>14</v>
      </c>
      <c r="AI65" s="21" t="str">
        <f t="shared" si="27"/>
        <v>04-234</v>
      </c>
      <c r="AJ65" s="24" t="s">
        <v>72</v>
      </c>
      <c r="AK65" s="12">
        <f>+[1]Garaże!C23</f>
        <v>16</v>
      </c>
      <c r="AL65" s="9"/>
      <c r="AM65" s="17"/>
      <c r="AN65" s="9"/>
      <c r="AO65" s="12"/>
      <c r="AP65" s="9"/>
      <c r="AQ65" s="10"/>
      <c r="AR65" s="12" t="str">
        <f t="shared" si="28"/>
        <v>Miejsce postojowe</v>
      </c>
      <c r="AS65" s="12">
        <f t="shared" si="29"/>
        <v>16</v>
      </c>
      <c r="AT65" s="9">
        <f>+[1]Garaże!I23</f>
        <v>45999.997199999998</v>
      </c>
      <c r="AU65" s="17">
        <f t="shared" si="24"/>
        <v>45925</v>
      </c>
      <c r="AV65" s="14"/>
      <c r="AW65" s="10"/>
      <c r="AX65" s="9"/>
      <c r="AY65" s="17">
        <f t="shared" si="0"/>
        <v>45925</v>
      </c>
      <c r="AZ65" s="19" t="str">
        <f t="shared" si="12"/>
        <v>Z lokalem związane jest prawo do ułamkowej części nieruchomości wspólnej stanowiącej części wspólne budynku i działki gruntu na których zbudowany zostanie budynek</v>
      </c>
      <c r="BA65" s="19" t="str">
        <f t="shared" si="12"/>
        <v>-</v>
      </c>
      <c r="BB65" s="20">
        <f t="shared" si="1"/>
        <v>45925</v>
      </c>
      <c r="BC65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65" s="19" t="str">
        <f t="shared" si="13"/>
        <v>-</v>
      </c>
      <c r="BE65" s="20">
        <f t="shared" si="2"/>
        <v>45925</v>
      </c>
      <c r="BF65" s="21" t="str">
        <f t="shared" si="14"/>
        <v>https://marysin7.apm-development.com.pl/pliki-do-pobrania/</v>
      </c>
    </row>
    <row r="66" spans="1:58" s="8" customFormat="1" ht="20.05" customHeight="1">
      <c r="A66" s="27" t="str">
        <f t="shared" si="25"/>
        <v>APM MARYSIN VII SPÓŁKA Z OGRANICZONĄ ODPOWIEDZIALNOŚCIĄ</v>
      </c>
      <c r="B66" s="21" t="str">
        <f t="shared" si="25"/>
        <v>SPÓŁKA Z OGRANICZONĄ ODPOWIEDZIALNOŚCIĄ</v>
      </c>
      <c r="C66" s="21" t="str">
        <f t="shared" si="25"/>
        <v>0001125569</v>
      </c>
      <c r="D66" s="19" t="str">
        <f t="shared" si="25"/>
        <v>Spółka zarejestrowana w KRS</v>
      </c>
      <c r="E66" s="21">
        <f t="shared" si="25"/>
        <v>5214085019</v>
      </c>
      <c r="F66" s="21">
        <f t="shared" si="25"/>
        <v>529616705</v>
      </c>
      <c r="G66" s="19" t="str">
        <f t="shared" si="25"/>
        <v>48 22-847-91-86</v>
      </c>
      <c r="H66" s="19" t="str">
        <f t="shared" si="25"/>
        <v>sprzedaz@apm-development.pl</v>
      </c>
      <c r="I66" s="19" t="str">
        <f t="shared" si="25"/>
        <v>X</v>
      </c>
      <c r="J66" s="12" t="str">
        <f t="shared" si="9"/>
        <v>https://marysin7.apm-development.com.pl/</v>
      </c>
      <c r="K66" s="19" t="str">
        <f t="shared" si="26"/>
        <v>mazowieckie</v>
      </c>
      <c r="L66" s="19" t="str">
        <f t="shared" si="26"/>
        <v>warszawski</v>
      </c>
      <c r="M66" s="19" t="str">
        <f t="shared" si="26"/>
        <v>Mokotów</v>
      </c>
      <c r="N66" s="19" t="str">
        <f t="shared" si="26"/>
        <v>Warszawa</v>
      </c>
      <c r="O66" s="19" t="str">
        <f t="shared" si="26"/>
        <v>ul. Bartycka</v>
      </c>
      <c r="P66" s="19">
        <f t="shared" si="26"/>
        <v>85</v>
      </c>
      <c r="Q66" s="19" t="str">
        <f t="shared" si="26"/>
        <v>U1</v>
      </c>
      <c r="R66" s="19" t="str">
        <f t="shared" si="26"/>
        <v>00-716</v>
      </c>
      <c r="S66" s="19" t="str">
        <f t="shared" si="26"/>
        <v>mazowieckie</v>
      </c>
      <c r="T66" s="19" t="str">
        <f t="shared" si="26"/>
        <v>warszawski</v>
      </c>
      <c r="U66" s="19" t="str">
        <f t="shared" si="26"/>
        <v>Mokotów</v>
      </c>
      <c r="V66" s="19" t="str">
        <f t="shared" si="26"/>
        <v>Warszawa</v>
      </c>
      <c r="W66" s="19" t="str">
        <f t="shared" si="26"/>
        <v>ul. Bartycka</v>
      </c>
      <c r="X66" s="19">
        <f t="shared" si="26"/>
        <v>85</v>
      </c>
      <c r="Y66" s="19" t="str">
        <f t="shared" si="26"/>
        <v>U1</v>
      </c>
      <c r="Z66" s="19" t="str">
        <f t="shared" ref="K66:Z72" si="30">+Z$3</f>
        <v>00-716</v>
      </c>
      <c r="AA66" s="21" t="str">
        <f t="shared" si="27"/>
        <v>ul. Okularowa 8; 04-234 Warszawa</v>
      </c>
      <c r="AB66" s="19" t="str">
        <f t="shared" si="27"/>
        <v>Osobisty; Telefon; Email</v>
      </c>
      <c r="AC66" s="19" t="str">
        <f t="shared" si="27"/>
        <v>mazowieckie</v>
      </c>
      <c r="AD66" s="19" t="str">
        <f t="shared" si="27"/>
        <v>warszawski</v>
      </c>
      <c r="AE66" s="21" t="str">
        <f t="shared" si="27"/>
        <v>Wawer</v>
      </c>
      <c r="AF66" s="21" t="str">
        <f t="shared" si="27"/>
        <v>Warszawa</v>
      </c>
      <c r="AG66" s="21" t="str">
        <f t="shared" si="27"/>
        <v>ul. Bluszczowa</v>
      </c>
      <c r="AH66" s="21">
        <f t="shared" si="27"/>
        <v>14</v>
      </c>
      <c r="AI66" s="21" t="str">
        <f t="shared" si="27"/>
        <v>04-234</v>
      </c>
      <c r="AJ66" s="24" t="s">
        <v>72</v>
      </c>
      <c r="AK66" s="12">
        <f>+[1]Garaże!C24</f>
        <v>17</v>
      </c>
      <c r="AL66" s="9"/>
      <c r="AM66" s="17"/>
      <c r="AN66" s="9"/>
      <c r="AO66" s="12"/>
      <c r="AP66" s="9"/>
      <c r="AQ66" s="10"/>
      <c r="AR66" s="12" t="str">
        <f t="shared" si="28"/>
        <v>Miejsce postojowe</v>
      </c>
      <c r="AS66" s="12">
        <f t="shared" si="29"/>
        <v>17</v>
      </c>
      <c r="AT66" s="9">
        <f>+[1]Garaże!I24</f>
        <v>45999.997199999998</v>
      </c>
      <c r="AU66" s="17">
        <f t="shared" si="24"/>
        <v>45925</v>
      </c>
      <c r="AV66" s="14"/>
      <c r="AW66" s="10"/>
      <c r="AX66" s="9"/>
      <c r="AY66" s="17">
        <f t="shared" si="0"/>
        <v>45925</v>
      </c>
      <c r="AZ66" s="19" t="str">
        <f t="shared" si="12"/>
        <v>Z lokalem związane jest prawo do ułamkowej części nieruchomości wspólnej stanowiącej części wspólne budynku i działki gruntu na których zbudowany zostanie budynek</v>
      </c>
      <c r="BA66" s="19" t="str">
        <f t="shared" si="12"/>
        <v>-</v>
      </c>
      <c r="BB66" s="20">
        <f t="shared" si="1"/>
        <v>45925</v>
      </c>
      <c r="BC66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66" s="19" t="str">
        <f t="shared" si="13"/>
        <v>-</v>
      </c>
      <c r="BE66" s="20">
        <f t="shared" si="2"/>
        <v>45925</v>
      </c>
      <c r="BF66" s="21" t="str">
        <f t="shared" si="14"/>
        <v>https://marysin7.apm-development.com.pl/pliki-do-pobrania/</v>
      </c>
    </row>
    <row r="67" spans="1:58" s="8" customFormat="1" ht="20.05" customHeight="1">
      <c r="A67" s="27" t="str">
        <f t="shared" si="25"/>
        <v>APM MARYSIN VII SPÓŁKA Z OGRANICZONĄ ODPOWIEDZIALNOŚCIĄ</v>
      </c>
      <c r="B67" s="21" t="str">
        <f t="shared" si="25"/>
        <v>SPÓŁKA Z OGRANICZONĄ ODPOWIEDZIALNOŚCIĄ</v>
      </c>
      <c r="C67" s="21" t="str">
        <f t="shared" si="25"/>
        <v>0001125569</v>
      </c>
      <c r="D67" s="19" t="str">
        <f t="shared" si="25"/>
        <v>Spółka zarejestrowana w KRS</v>
      </c>
      <c r="E67" s="21">
        <f t="shared" si="25"/>
        <v>5214085019</v>
      </c>
      <c r="F67" s="21">
        <f t="shared" si="25"/>
        <v>529616705</v>
      </c>
      <c r="G67" s="19" t="str">
        <f t="shared" si="25"/>
        <v>48 22-847-91-86</v>
      </c>
      <c r="H67" s="19" t="str">
        <f t="shared" si="25"/>
        <v>sprzedaz@apm-development.pl</v>
      </c>
      <c r="I67" s="19" t="str">
        <f t="shared" si="25"/>
        <v>X</v>
      </c>
      <c r="J67" s="12" t="str">
        <f t="shared" si="9"/>
        <v>https://marysin7.apm-development.com.pl/</v>
      </c>
      <c r="K67" s="19" t="str">
        <f t="shared" si="30"/>
        <v>mazowieckie</v>
      </c>
      <c r="L67" s="19" t="str">
        <f t="shared" si="30"/>
        <v>warszawski</v>
      </c>
      <c r="M67" s="19" t="str">
        <f t="shared" si="30"/>
        <v>Mokotów</v>
      </c>
      <c r="N67" s="19" t="str">
        <f t="shared" si="30"/>
        <v>Warszawa</v>
      </c>
      <c r="O67" s="19" t="str">
        <f t="shared" si="30"/>
        <v>ul. Bartycka</v>
      </c>
      <c r="P67" s="19">
        <f t="shared" si="30"/>
        <v>85</v>
      </c>
      <c r="Q67" s="19" t="str">
        <f t="shared" si="30"/>
        <v>U1</v>
      </c>
      <c r="R67" s="19" t="str">
        <f t="shared" si="30"/>
        <v>00-716</v>
      </c>
      <c r="S67" s="19" t="str">
        <f t="shared" si="30"/>
        <v>mazowieckie</v>
      </c>
      <c r="T67" s="19" t="str">
        <f t="shared" si="30"/>
        <v>warszawski</v>
      </c>
      <c r="U67" s="19" t="str">
        <f t="shared" si="30"/>
        <v>Mokotów</v>
      </c>
      <c r="V67" s="19" t="str">
        <f t="shared" si="30"/>
        <v>Warszawa</v>
      </c>
      <c r="W67" s="19" t="str">
        <f t="shared" si="30"/>
        <v>ul. Bartycka</v>
      </c>
      <c r="X67" s="19">
        <f t="shared" si="30"/>
        <v>85</v>
      </c>
      <c r="Y67" s="19" t="str">
        <f t="shared" si="30"/>
        <v>U1</v>
      </c>
      <c r="Z67" s="19" t="str">
        <f t="shared" si="30"/>
        <v>00-716</v>
      </c>
      <c r="AA67" s="21" t="str">
        <f t="shared" si="27"/>
        <v>ul. Okularowa 8; 04-234 Warszawa</v>
      </c>
      <c r="AB67" s="19" t="str">
        <f t="shared" si="27"/>
        <v>Osobisty; Telefon; Email</v>
      </c>
      <c r="AC67" s="19" t="str">
        <f t="shared" si="27"/>
        <v>mazowieckie</v>
      </c>
      <c r="AD67" s="19" t="str">
        <f t="shared" si="27"/>
        <v>warszawski</v>
      </c>
      <c r="AE67" s="21" t="str">
        <f t="shared" si="27"/>
        <v>Wawer</v>
      </c>
      <c r="AF67" s="21" t="str">
        <f t="shared" si="27"/>
        <v>Warszawa</v>
      </c>
      <c r="AG67" s="21" t="str">
        <f t="shared" si="27"/>
        <v>ul. Bluszczowa</v>
      </c>
      <c r="AH67" s="21">
        <f t="shared" si="27"/>
        <v>14</v>
      </c>
      <c r="AI67" s="21" t="str">
        <f t="shared" si="27"/>
        <v>04-234</v>
      </c>
      <c r="AJ67" s="24" t="s">
        <v>72</v>
      </c>
      <c r="AK67" s="12">
        <f>+[1]Garaże!C25</f>
        <v>18</v>
      </c>
      <c r="AL67" s="9"/>
      <c r="AM67" s="17"/>
      <c r="AN67" s="9"/>
      <c r="AO67" s="12"/>
      <c r="AP67" s="9"/>
      <c r="AQ67" s="10"/>
      <c r="AR67" s="12" t="str">
        <f t="shared" si="28"/>
        <v>Miejsce postojowe</v>
      </c>
      <c r="AS67" s="12">
        <f t="shared" si="29"/>
        <v>18</v>
      </c>
      <c r="AT67" s="9">
        <f>+[1]Garaże!I25</f>
        <v>45999.997199999998</v>
      </c>
      <c r="AU67" s="17">
        <f t="shared" si="24"/>
        <v>45925</v>
      </c>
      <c r="AV67" s="14"/>
      <c r="AW67" s="10"/>
      <c r="AX67" s="9"/>
      <c r="AY67" s="17">
        <f t="shared" si="0"/>
        <v>45925</v>
      </c>
      <c r="AZ67" s="19" t="str">
        <f t="shared" si="12"/>
        <v>Z lokalem związane jest prawo do ułamkowej części nieruchomości wspólnej stanowiącej części wspólne budynku i działki gruntu na których zbudowany zostanie budynek</v>
      </c>
      <c r="BA67" s="19" t="str">
        <f t="shared" si="12"/>
        <v>-</v>
      </c>
      <c r="BB67" s="20">
        <f t="shared" si="1"/>
        <v>45925</v>
      </c>
      <c r="BC67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67" s="19" t="str">
        <f t="shared" si="13"/>
        <v>-</v>
      </c>
      <c r="BE67" s="20">
        <f t="shared" si="2"/>
        <v>45925</v>
      </c>
      <c r="BF67" s="21" t="str">
        <f t="shared" si="14"/>
        <v>https://marysin7.apm-development.com.pl/pliki-do-pobrania/</v>
      </c>
    </row>
    <row r="68" spans="1:58" s="8" customFormat="1" ht="20.05" customHeight="1">
      <c r="A68" s="27" t="str">
        <f t="shared" si="25"/>
        <v>APM MARYSIN VII SPÓŁKA Z OGRANICZONĄ ODPOWIEDZIALNOŚCIĄ</v>
      </c>
      <c r="B68" s="21" t="str">
        <f t="shared" si="25"/>
        <v>SPÓŁKA Z OGRANICZONĄ ODPOWIEDZIALNOŚCIĄ</v>
      </c>
      <c r="C68" s="21" t="str">
        <f t="shared" si="25"/>
        <v>0001125569</v>
      </c>
      <c r="D68" s="19" t="str">
        <f t="shared" si="25"/>
        <v>Spółka zarejestrowana w KRS</v>
      </c>
      <c r="E68" s="21">
        <f t="shared" si="25"/>
        <v>5214085019</v>
      </c>
      <c r="F68" s="21">
        <f t="shared" si="25"/>
        <v>529616705</v>
      </c>
      <c r="G68" s="19" t="str">
        <f t="shared" si="25"/>
        <v>48 22-847-91-86</v>
      </c>
      <c r="H68" s="19" t="str">
        <f t="shared" si="25"/>
        <v>sprzedaz@apm-development.pl</v>
      </c>
      <c r="I68" s="19" t="str">
        <f t="shared" si="25"/>
        <v>X</v>
      </c>
      <c r="J68" s="12" t="str">
        <f t="shared" si="9"/>
        <v>https://marysin7.apm-development.com.pl/</v>
      </c>
      <c r="K68" s="19" t="str">
        <f t="shared" si="30"/>
        <v>mazowieckie</v>
      </c>
      <c r="L68" s="19" t="str">
        <f t="shared" si="30"/>
        <v>warszawski</v>
      </c>
      <c r="M68" s="19" t="str">
        <f t="shared" si="30"/>
        <v>Mokotów</v>
      </c>
      <c r="N68" s="19" t="str">
        <f t="shared" si="30"/>
        <v>Warszawa</v>
      </c>
      <c r="O68" s="19" t="str">
        <f t="shared" si="30"/>
        <v>ul. Bartycka</v>
      </c>
      <c r="P68" s="19">
        <f t="shared" si="30"/>
        <v>85</v>
      </c>
      <c r="Q68" s="19" t="str">
        <f t="shared" si="30"/>
        <v>U1</v>
      </c>
      <c r="R68" s="19" t="str">
        <f t="shared" si="30"/>
        <v>00-716</v>
      </c>
      <c r="S68" s="19" t="str">
        <f t="shared" si="30"/>
        <v>mazowieckie</v>
      </c>
      <c r="T68" s="19" t="str">
        <f t="shared" si="30"/>
        <v>warszawski</v>
      </c>
      <c r="U68" s="19" t="str">
        <f t="shared" si="30"/>
        <v>Mokotów</v>
      </c>
      <c r="V68" s="19" t="str">
        <f t="shared" si="30"/>
        <v>Warszawa</v>
      </c>
      <c r="W68" s="19" t="str">
        <f t="shared" si="30"/>
        <v>ul. Bartycka</v>
      </c>
      <c r="X68" s="19">
        <f t="shared" si="30"/>
        <v>85</v>
      </c>
      <c r="Y68" s="19" t="str">
        <f t="shared" si="30"/>
        <v>U1</v>
      </c>
      <c r="Z68" s="19" t="str">
        <f t="shared" si="30"/>
        <v>00-716</v>
      </c>
      <c r="AA68" s="21" t="str">
        <f t="shared" si="27"/>
        <v>ul. Okularowa 8; 04-234 Warszawa</v>
      </c>
      <c r="AB68" s="19" t="str">
        <f t="shared" si="27"/>
        <v>Osobisty; Telefon; Email</v>
      </c>
      <c r="AC68" s="19" t="str">
        <f t="shared" si="27"/>
        <v>mazowieckie</v>
      </c>
      <c r="AD68" s="19" t="str">
        <f t="shared" si="27"/>
        <v>warszawski</v>
      </c>
      <c r="AE68" s="21" t="str">
        <f t="shared" si="27"/>
        <v>Wawer</v>
      </c>
      <c r="AF68" s="21" t="str">
        <f t="shared" si="27"/>
        <v>Warszawa</v>
      </c>
      <c r="AG68" s="21" t="str">
        <f t="shared" si="27"/>
        <v>ul. Bluszczowa</v>
      </c>
      <c r="AH68" s="21">
        <f t="shared" si="27"/>
        <v>14</v>
      </c>
      <c r="AI68" s="21" t="str">
        <f t="shared" si="27"/>
        <v>04-234</v>
      </c>
      <c r="AJ68" s="24" t="s">
        <v>72</v>
      </c>
      <c r="AK68" s="12">
        <f>+[1]Garaże!C26</f>
        <v>19</v>
      </c>
      <c r="AL68" s="9"/>
      <c r="AM68" s="17"/>
      <c r="AN68" s="9"/>
      <c r="AO68" s="12"/>
      <c r="AP68" s="9"/>
      <c r="AQ68" s="10"/>
      <c r="AR68" s="12" t="str">
        <f t="shared" si="28"/>
        <v>Miejsce postojowe</v>
      </c>
      <c r="AS68" s="12">
        <f t="shared" si="29"/>
        <v>19</v>
      </c>
      <c r="AT68" s="9">
        <f>+[1]Garaże!I26</f>
        <v>45999.997199999998</v>
      </c>
      <c r="AU68" s="17">
        <f t="shared" si="24"/>
        <v>45925</v>
      </c>
      <c r="AV68" s="14"/>
      <c r="AW68" s="10"/>
      <c r="AX68" s="9"/>
      <c r="AY68" s="17">
        <f t="shared" si="0"/>
        <v>45925</v>
      </c>
      <c r="AZ68" s="19" t="str">
        <f t="shared" si="12"/>
        <v>Z lokalem związane jest prawo do ułamkowej części nieruchomości wspólnej stanowiącej części wspólne budynku i działki gruntu na których zbudowany zostanie budynek</v>
      </c>
      <c r="BA68" s="19" t="str">
        <f t="shared" si="12"/>
        <v>-</v>
      </c>
      <c r="BB68" s="20">
        <f t="shared" si="1"/>
        <v>45925</v>
      </c>
      <c r="BC68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68" s="19" t="str">
        <f t="shared" si="13"/>
        <v>-</v>
      </c>
      <c r="BE68" s="20">
        <f t="shared" si="2"/>
        <v>45925</v>
      </c>
      <c r="BF68" s="21" t="str">
        <f t="shared" si="14"/>
        <v>https://marysin7.apm-development.com.pl/pliki-do-pobrania/</v>
      </c>
    </row>
    <row r="69" spans="1:58" s="8" customFormat="1" ht="20.05" customHeight="1">
      <c r="A69" s="27" t="str">
        <f t="shared" si="25"/>
        <v>APM MARYSIN VII SPÓŁKA Z OGRANICZONĄ ODPOWIEDZIALNOŚCIĄ</v>
      </c>
      <c r="B69" s="21" t="str">
        <f t="shared" si="25"/>
        <v>SPÓŁKA Z OGRANICZONĄ ODPOWIEDZIALNOŚCIĄ</v>
      </c>
      <c r="C69" s="21" t="str">
        <f t="shared" si="25"/>
        <v>0001125569</v>
      </c>
      <c r="D69" s="19" t="str">
        <f t="shared" si="25"/>
        <v>Spółka zarejestrowana w KRS</v>
      </c>
      <c r="E69" s="21">
        <f t="shared" si="25"/>
        <v>5214085019</v>
      </c>
      <c r="F69" s="21">
        <f t="shared" si="25"/>
        <v>529616705</v>
      </c>
      <c r="G69" s="19" t="str">
        <f t="shared" si="25"/>
        <v>48 22-847-91-86</v>
      </c>
      <c r="H69" s="19" t="str">
        <f t="shared" si="25"/>
        <v>sprzedaz@apm-development.pl</v>
      </c>
      <c r="I69" s="19" t="str">
        <f t="shared" si="25"/>
        <v>X</v>
      </c>
      <c r="J69" s="12" t="str">
        <f t="shared" si="9"/>
        <v>https://marysin7.apm-development.com.pl/</v>
      </c>
      <c r="K69" s="19" t="str">
        <f t="shared" si="30"/>
        <v>mazowieckie</v>
      </c>
      <c r="L69" s="19" t="str">
        <f t="shared" si="30"/>
        <v>warszawski</v>
      </c>
      <c r="M69" s="19" t="str">
        <f t="shared" si="30"/>
        <v>Mokotów</v>
      </c>
      <c r="N69" s="19" t="str">
        <f t="shared" si="30"/>
        <v>Warszawa</v>
      </c>
      <c r="O69" s="19" t="str">
        <f t="shared" si="30"/>
        <v>ul. Bartycka</v>
      </c>
      <c r="P69" s="19">
        <f t="shared" si="30"/>
        <v>85</v>
      </c>
      <c r="Q69" s="19" t="str">
        <f t="shared" si="30"/>
        <v>U1</v>
      </c>
      <c r="R69" s="19" t="str">
        <f t="shared" si="30"/>
        <v>00-716</v>
      </c>
      <c r="S69" s="19" t="str">
        <f t="shared" si="30"/>
        <v>mazowieckie</v>
      </c>
      <c r="T69" s="19" t="str">
        <f t="shared" si="30"/>
        <v>warszawski</v>
      </c>
      <c r="U69" s="19" t="str">
        <f t="shared" si="30"/>
        <v>Mokotów</v>
      </c>
      <c r="V69" s="19" t="str">
        <f t="shared" si="30"/>
        <v>Warszawa</v>
      </c>
      <c r="W69" s="19" t="str">
        <f t="shared" si="30"/>
        <v>ul. Bartycka</v>
      </c>
      <c r="X69" s="19">
        <f t="shared" si="30"/>
        <v>85</v>
      </c>
      <c r="Y69" s="19" t="str">
        <f t="shared" si="30"/>
        <v>U1</v>
      </c>
      <c r="Z69" s="19" t="str">
        <f t="shared" si="30"/>
        <v>00-716</v>
      </c>
      <c r="AA69" s="21" t="str">
        <f t="shared" si="27"/>
        <v>ul. Okularowa 8; 04-234 Warszawa</v>
      </c>
      <c r="AB69" s="19" t="str">
        <f t="shared" si="27"/>
        <v>Osobisty; Telefon; Email</v>
      </c>
      <c r="AC69" s="19" t="str">
        <f t="shared" si="27"/>
        <v>mazowieckie</v>
      </c>
      <c r="AD69" s="19" t="str">
        <f t="shared" si="27"/>
        <v>warszawski</v>
      </c>
      <c r="AE69" s="21" t="str">
        <f t="shared" si="27"/>
        <v>Wawer</v>
      </c>
      <c r="AF69" s="21" t="str">
        <f t="shared" si="27"/>
        <v>Warszawa</v>
      </c>
      <c r="AG69" s="21" t="str">
        <f t="shared" si="27"/>
        <v>ul. Bluszczowa</v>
      </c>
      <c r="AH69" s="21">
        <f t="shared" si="27"/>
        <v>14</v>
      </c>
      <c r="AI69" s="21" t="str">
        <f t="shared" si="27"/>
        <v>04-234</v>
      </c>
      <c r="AJ69" s="24" t="s">
        <v>72</v>
      </c>
      <c r="AK69" s="12">
        <f>+[1]Garaże!C27</f>
        <v>20</v>
      </c>
      <c r="AL69" s="9"/>
      <c r="AM69" s="17"/>
      <c r="AN69" s="9"/>
      <c r="AO69" s="12"/>
      <c r="AP69" s="9"/>
      <c r="AQ69" s="10"/>
      <c r="AR69" s="12" t="str">
        <f t="shared" si="28"/>
        <v>Miejsce postojowe</v>
      </c>
      <c r="AS69" s="12">
        <f t="shared" si="29"/>
        <v>20</v>
      </c>
      <c r="AT69" s="9">
        <f>+[1]Garaże!I27</f>
        <v>45999.997199999998</v>
      </c>
      <c r="AU69" s="17">
        <f t="shared" si="24"/>
        <v>45925</v>
      </c>
      <c r="AV69" s="14"/>
      <c r="AW69" s="10"/>
      <c r="AX69" s="9"/>
      <c r="AY69" s="17">
        <f t="shared" si="0"/>
        <v>45925</v>
      </c>
      <c r="AZ69" s="19" t="str">
        <f t="shared" si="12"/>
        <v>Z lokalem związane jest prawo do ułamkowej części nieruchomości wspólnej stanowiącej części wspólne budynku i działki gruntu na których zbudowany zostanie budynek</v>
      </c>
      <c r="BA69" s="19" t="str">
        <f t="shared" si="12"/>
        <v>-</v>
      </c>
      <c r="BB69" s="20">
        <f t="shared" si="1"/>
        <v>45925</v>
      </c>
      <c r="BC69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69" s="19" t="str">
        <f t="shared" si="13"/>
        <v>-</v>
      </c>
      <c r="BE69" s="20">
        <f t="shared" si="2"/>
        <v>45925</v>
      </c>
      <c r="BF69" s="21" t="str">
        <f t="shared" si="14"/>
        <v>https://marysin7.apm-development.com.pl/pliki-do-pobrania/</v>
      </c>
    </row>
    <row r="70" spans="1:58" s="8" customFormat="1" ht="20.05" customHeight="1">
      <c r="A70" s="27" t="str">
        <f t="shared" si="25"/>
        <v>APM MARYSIN VII SPÓŁKA Z OGRANICZONĄ ODPOWIEDZIALNOŚCIĄ</v>
      </c>
      <c r="B70" s="21" t="str">
        <f t="shared" si="25"/>
        <v>SPÓŁKA Z OGRANICZONĄ ODPOWIEDZIALNOŚCIĄ</v>
      </c>
      <c r="C70" s="21" t="str">
        <f t="shared" si="25"/>
        <v>0001125569</v>
      </c>
      <c r="D70" s="19" t="str">
        <f t="shared" si="25"/>
        <v>Spółka zarejestrowana w KRS</v>
      </c>
      <c r="E70" s="21">
        <f t="shared" si="25"/>
        <v>5214085019</v>
      </c>
      <c r="F70" s="21">
        <f t="shared" si="25"/>
        <v>529616705</v>
      </c>
      <c r="G70" s="19" t="str">
        <f t="shared" si="25"/>
        <v>48 22-847-91-86</v>
      </c>
      <c r="H70" s="19" t="str">
        <f t="shared" si="25"/>
        <v>sprzedaz@apm-development.pl</v>
      </c>
      <c r="I70" s="19" t="str">
        <f t="shared" si="25"/>
        <v>X</v>
      </c>
      <c r="J70" s="12" t="str">
        <f t="shared" si="9"/>
        <v>https://marysin7.apm-development.com.pl/</v>
      </c>
      <c r="K70" s="19" t="str">
        <f t="shared" si="30"/>
        <v>mazowieckie</v>
      </c>
      <c r="L70" s="19" t="str">
        <f t="shared" si="30"/>
        <v>warszawski</v>
      </c>
      <c r="M70" s="19" t="str">
        <f t="shared" si="30"/>
        <v>Mokotów</v>
      </c>
      <c r="N70" s="19" t="str">
        <f t="shared" si="30"/>
        <v>Warszawa</v>
      </c>
      <c r="O70" s="19" t="str">
        <f t="shared" si="30"/>
        <v>ul. Bartycka</v>
      </c>
      <c r="P70" s="19">
        <f t="shared" si="30"/>
        <v>85</v>
      </c>
      <c r="Q70" s="19" t="str">
        <f t="shared" si="30"/>
        <v>U1</v>
      </c>
      <c r="R70" s="19" t="str">
        <f t="shared" si="30"/>
        <v>00-716</v>
      </c>
      <c r="S70" s="19" t="str">
        <f t="shared" si="30"/>
        <v>mazowieckie</v>
      </c>
      <c r="T70" s="19" t="str">
        <f t="shared" si="30"/>
        <v>warszawski</v>
      </c>
      <c r="U70" s="19" t="str">
        <f t="shared" si="30"/>
        <v>Mokotów</v>
      </c>
      <c r="V70" s="19" t="str">
        <f t="shared" si="30"/>
        <v>Warszawa</v>
      </c>
      <c r="W70" s="19" t="str">
        <f t="shared" si="30"/>
        <v>ul. Bartycka</v>
      </c>
      <c r="X70" s="19">
        <f t="shared" si="30"/>
        <v>85</v>
      </c>
      <c r="Y70" s="19" t="str">
        <f t="shared" si="30"/>
        <v>U1</v>
      </c>
      <c r="Z70" s="19" t="str">
        <f t="shared" si="30"/>
        <v>00-716</v>
      </c>
      <c r="AA70" s="21" t="str">
        <f t="shared" si="27"/>
        <v>ul. Okularowa 8; 04-234 Warszawa</v>
      </c>
      <c r="AB70" s="19" t="str">
        <f t="shared" si="27"/>
        <v>Osobisty; Telefon; Email</v>
      </c>
      <c r="AC70" s="19" t="str">
        <f t="shared" si="27"/>
        <v>mazowieckie</v>
      </c>
      <c r="AD70" s="19" t="str">
        <f t="shared" si="27"/>
        <v>warszawski</v>
      </c>
      <c r="AE70" s="21" t="str">
        <f t="shared" si="27"/>
        <v>Wawer</v>
      </c>
      <c r="AF70" s="21" t="str">
        <f t="shared" si="27"/>
        <v>Warszawa</v>
      </c>
      <c r="AG70" s="21" t="str">
        <f t="shared" si="27"/>
        <v>ul. Bluszczowa</v>
      </c>
      <c r="AH70" s="21">
        <f t="shared" si="27"/>
        <v>14</v>
      </c>
      <c r="AI70" s="21" t="str">
        <f t="shared" si="27"/>
        <v>04-234</v>
      </c>
      <c r="AJ70" s="24" t="s">
        <v>72</v>
      </c>
      <c r="AK70" s="12">
        <f>+[1]Garaże!C28</f>
        <v>21</v>
      </c>
      <c r="AL70" s="9"/>
      <c r="AM70" s="17"/>
      <c r="AN70" s="9"/>
      <c r="AO70" s="12"/>
      <c r="AP70" s="9"/>
      <c r="AQ70" s="10"/>
      <c r="AR70" s="12" t="str">
        <f t="shared" si="28"/>
        <v>Miejsce postojowe</v>
      </c>
      <c r="AS70" s="12">
        <f t="shared" si="29"/>
        <v>21</v>
      </c>
      <c r="AT70" s="9">
        <f>+[1]Garaże!I28</f>
        <v>45999.997199999998</v>
      </c>
      <c r="AU70" s="17">
        <f t="shared" si="24"/>
        <v>45925</v>
      </c>
      <c r="AV70" s="14"/>
      <c r="AW70" s="10"/>
      <c r="AX70" s="9"/>
      <c r="AY70" s="17">
        <f t="shared" si="0"/>
        <v>45925</v>
      </c>
      <c r="AZ70" s="19" t="str">
        <f t="shared" si="12"/>
        <v>Z lokalem związane jest prawo do ułamkowej części nieruchomości wspólnej stanowiącej części wspólne budynku i działki gruntu na których zbudowany zostanie budynek</v>
      </c>
      <c r="BA70" s="19" t="str">
        <f t="shared" si="12"/>
        <v>-</v>
      </c>
      <c r="BB70" s="20">
        <f t="shared" si="1"/>
        <v>45925</v>
      </c>
      <c r="BC70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70" s="19" t="str">
        <f t="shared" si="13"/>
        <v>-</v>
      </c>
      <c r="BE70" s="20">
        <f t="shared" si="2"/>
        <v>45925</v>
      </c>
      <c r="BF70" s="21" t="str">
        <f t="shared" si="14"/>
        <v>https://marysin7.apm-development.com.pl/pliki-do-pobrania/</v>
      </c>
    </row>
    <row r="71" spans="1:58" s="8" customFormat="1" ht="20.05" customHeight="1">
      <c r="A71" s="27" t="str">
        <f t="shared" si="25"/>
        <v>APM MARYSIN VII SPÓŁKA Z OGRANICZONĄ ODPOWIEDZIALNOŚCIĄ</v>
      </c>
      <c r="B71" s="21" t="str">
        <f t="shared" si="25"/>
        <v>SPÓŁKA Z OGRANICZONĄ ODPOWIEDZIALNOŚCIĄ</v>
      </c>
      <c r="C71" s="21" t="str">
        <f t="shared" si="25"/>
        <v>0001125569</v>
      </c>
      <c r="D71" s="19" t="str">
        <f t="shared" si="25"/>
        <v>Spółka zarejestrowana w KRS</v>
      </c>
      <c r="E71" s="21">
        <f t="shared" si="25"/>
        <v>5214085019</v>
      </c>
      <c r="F71" s="21">
        <f t="shared" si="25"/>
        <v>529616705</v>
      </c>
      <c r="G71" s="19" t="str">
        <f t="shared" si="25"/>
        <v>48 22-847-91-86</v>
      </c>
      <c r="H71" s="19" t="str">
        <f t="shared" si="25"/>
        <v>sprzedaz@apm-development.pl</v>
      </c>
      <c r="I71" s="19" t="str">
        <f t="shared" si="25"/>
        <v>X</v>
      </c>
      <c r="J71" s="12" t="str">
        <f t="shared" si="9"/>
        <v>https://marysin7.apm-development.com.pl/</v>
      </c>
      <c r="K71" s="19" t="str">
        <f t="shared" si="30"/>
        <v>mazowieckie</v>
      </c>
      <c r="L71" s="19" t="str">
        <f t="shared" si="30"/>
        <v>warszawski</v>
      </c>
      <c r="M71" s="19" t="str">
        <f t="shared" si="30"/>
        <v>Mokotów</v>
      </c>
      <c r="N71" s="19" t="str">
        <f t="shared" si="30"/>
        <v>Warszawa</v>
      </c>
      <c r="O71" s="19" t="str">
        <f t="shared" si="30"/>
        <v>ul. Bartycka</v>
      </c>
      <c r="P71" s="19">
        <f t="shared" si="30"/>
        <v>85</v>
      </c>
      <c r="Q71" s="19" t="str">
        <f t="shared" si="30"/>
        <v>U1</v>
      </c>
      <c r="R71" s="19" t="str">
        <f t="shared" si="30"/>
        <v>00-716</v>
      </c>
      <c r="S71" s="19" t="str">
        <f t="shared" si="30"/>
        <v>mazowieckie</v>
      </c>
      <c r="T71" s="19" t="str">
        <f t="shared" si="30"/>
        <v>warszawski</v>
      </c>
      <c r="U71" s="19" t="str">
        <f t="shared" si="30"/>
        <v>Mokotów</v>
      </c>
      <c r="V71" s="19" t="str">
        <f t="shared" si="30"/>
        <v>Warszawa</v>
      </c>
      <c r="W71" s="19" t="str">
        <f t="shared" si="30"/>
        <v>ul. Bartycka</v>
      </c>
      <c r="X71" s="19">
        <f t="shared" si="30"/>
        <v>85</v>
      </c>
      <c r="Y71" s="19" t="str">
        <f t="shared" si="30"/>
        <v>U1</v>
      </c>
      <c r="Z71" s="19" t="str">
        <f t="shared" si="30"/>
        <v>00-716</v>
      </c>
      <c r="AA71" s="21" t="str">
        <f t="shared" si="27"/>
        <v>ul. Okularowa 8; 04-234 Warszawa</v>
      </c>
      <c r="AB71" s="19" t="str">
        <f t="shared" si="27"/>
        <v>Osobisty; Telefon; Email</v>
      </c>
      <c r="AC71" s="19" t="str">
        <f t="shared" si="27"/>
        <v>mazowieckie</v>
      </c>
      <c r="AD71" s="19" t="str">
        <f t="shared" si="27"/>
        <v>warszawski</v>
      </c>
      <c r="AE71" s="21" t="str">
        <f t="shared" si="27"/>
        <v>Wawer</v>
      </c>
      <c r="AF71" s="21" t="str">
        <f t="shared" si="27"/>
        <v>Warszawa</v>
      </c>
      <c r="AG71" s="21" t="str">
        <f t="shared" si="27"/>
        <v>ul. Bluszczowa</v>
      </c>
      <c r="AH71" s="21">
        <f t="shared" si="27"/>
        <v>14</v>
      </c>
      <c r="AI71" s="21" t="str">
        <f t="shared" si="27"/>
        <v>04-234</v>
      </c>
      <c r="AJ71" s="24" t="s">
        <v>72</v>
      </c>
      <c r="AK71" s="12">
        <f>+[1]Garaże!C29</f>
        <v>22</v>
      </c>
      <c r="AL71" s="9"/>
      <c r="AM71" s="17"/>
      <c r="AN71" s="9"/>
      <c r="AO71" s="12"/>
      <c r="AP71" s="9"/>
      <c r="AQ71" s="10"/>
      <c r="AR71" s="12" t="str">
        <f t="shared" si="28"/>
        <v>Miejsce postojowe</v>
      </c>
      <c r="AS71" s="12">
        <f t="shared" si="29"/>
        <v>22</v>
      </c>
      <c r="AT71" s="9">
        <f>+[1]Garaże!I29</f>
        <v>45999.997199999998</v>
      </c>
      <c r="AU71" s="17">
        <f t="shared" si="24"/>
        <v>45925</v>
      </c>
      <c r="AV71" s="14"/>
      <c r="AW71" s="10"/>
      <c r="AX71" s="9"/>
      <c r="AY71" s="17">
        <f t="shared" si="0"/>
        <v>45925</v>
      </c>
      <c r="AZ71" s="19" t="str">
        <f t="shared" si="12"/>
        <v>Z lokalem związane jest prawo do ułamkowej części nieruchomości wspólnej stanowiącej części wspólne budynku i działki gruntu na których zbudowany zostanie budynek</v>
      </c>
      <c r="BA71" s="19" t="str">
        <f t="shared" si="12"/>
        <v>-</v>
      </c>
      <c r="BB71" s="20">
        <f t="shared" si="1"/>
        <v>45925</v>
      </c>
      <c r="BC71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71" s="19" t="str">
        <f t="shared" si="13"/>
        <v>-</v>
      </c>
      <c r="BE71" s="20">
        <f t="shared" si="2"/>
        <v>45925</v>
      </c>
      <c r="BF71" s="21" t="str">
        <f t="shared" si="14"/>
        <v>https://marysin7.apm-development.com.pl/pliki-do-pobrania/</v>
      </c>
    </row>
    <row r="72" spans="1:58" s="8" customFormat="1" ht="20.05" customHeight="1">
      <c r="A72" s="27" t="str">
        <f t="shared" si="25"/>
        <v>APM MARYSIN VII SPÓŁKA Z OGRANICZONĄ ODPOWIEDZIALNOŚCIĄ</v>
      </c>
      <c r="B72" s="21" t="str">
        <f t="shared" si="25"/>
        <v>SPÓŁKA Z OGRANICZONĄ ODPOWIEDZIALNOŚCIĄ</v>
      </c>
      <c r="C72" s="21" t="str">
        <f t="shared" si="25"/>
        <v>0001125569</v>
      </c>
      <c r="D72" s="19" t="str">
        <f t="shared" si="25"/>
        <v>Spółka zarejestrowana w KRS</v>
      </c>
      <c r="E72" s="21">
        <f t="shared" si="25"/>
        <v>5214085019</v>
      </c>
      <c r="F72" s="21">
        <f t="shared" si="25"/>
        <v>529616705</v>
      </c>
      <c r="G72" s="19" t="str">
        <f t="shared" si="25"/>
        <v>48 22-847-91-86</v>
      </c>
      <c r="H72" s="19" t="str">
        <f t="shared" si="25"/>
        <v>sprzedaz@apm-development.pl</v>
      </c>
      <c r="I72" s="19" t="str">
        <f t="shared" si="25"/>
        <v>X</v>
      </c>
      <c r="J72" s="12" t="str">
        <f t="shared" si="9"/>
        <v>https://marysin7.apm-development.com.pl/</v>
      </c>
      <c r="K72" s="19" t="str">
        <f t="shared" si="30"/>
        <v>mazowieckie</v>
      </c>
      <c r="L72" s="19" t="str">
        <f t="shared" si="30"/>
        <v>warszawski</v>
      </c>
      <c r="M72" s="19" t="str">
        <f t="shared" si="30"/>
        <v>Mokotów</v>
      </c>
      <c r="N72" s="19" t="str">
        <f t="shared" si="30"/>
        <v>Warszawa</v>
      </c>
      <c r="O72" s="19" t="str">
        <f t="shared" si="30"/>
        <v>ul. Bartycka</v>
      </c>
      <c r="P72" s="19">
        <f t="shared" si="30"/>
        <v>85</v>
      </c>
      <c r="Q72" s="19" t="str">
        <f t="shared" si="30"/>
        <v>U1</v>
      </c>
      <c r="R72" s="19" t="str">
        <f t="shared" si="30"/>
        <v>00-716</v>
      </c>
      <c r="S72" s="19" t="str">
        <f t="shared" si="30"/>
        <v>mazowieckie</v>
      </c>
      <c r="T72" s="19" t="str">
        <f t="shared" si="30"/>
        <v>warszawski</v>
      </c>
      <c r="U72" s="19" t="str">
        <f t="shared" si="30"/>
        <v>Mokotów</v>
      </c>
      <c r="V72" s="19" t="str">
        <f t="shared" si="30"/>
        <v>Warszawa</v>
      </c>
      <c r="W72" s="19" t="str">
        <f t="shared" si="30"/>
        <v>ul. Bartycka</v>
      </c>
      <c r="X72" s="19">
        <f t="shared" si="30"/>
        <v>85</v>
      </c>
      <c r="Y72" s="19" t="str">
        <f t="shared" si="30"/>
        <v>U1</v>
      </c>
      <c r="Z72" s="19" t="str">
        <f t="shared" si="30"/>
        <v>00-716</v>
      </c>
      <c r="AA72" s="21" t="str">
        <f t="shared" si="27"/>
        <v>ul. Okularowa 8; 04-234 Warszawa</v>
      </c>
      <c r="AB72" s="19" t="str">
        <f t="shared" si="27"/>
        <v>Osobisty; Telefon; Email</v>
      </c>
      <c r="AC72" s="19" t="str">
        <f t="shared" si="27"/>
        <v>mazowieckie</v>
      </c>
      <c r="AD72" s="19" t="str">
        <f t="shared" si="27"/>
        <v>warszawski</v>
      </c>
      <c r="AE72" s="21" t="str">
        <f t="shared" si="27"/>
        <v>Wawer</v>
      </c>
      <c r="AF72" s="21" t="str">
        <f t="shared" si="27"/>
        <v>Warszawa</v>
      </c>
      <c r="AG72" s="21" t="str">
        <f t="shared" si="27"/>
        <v>ul. Bluszczowa</v>
      </c>
      <c r="AH72" s="21">
        <f t="shared" si="27"/>
        <v>14</v>
      </c>
      <c r="AI72" s="21" t="str">
        <f t="shared" si="27"/>
        <v>04-234</v>
      </c>
      <c r="AJ72" s="24" t="s">
        <v>72</v>
      </c>
      <c r="AK72" s="12">
        <f>+[1]Garaże!C30</f>
        <v>23</v>
      </c>
      <c r="AL72" s="9"/>
      <c r="AM72" s="17"/>
      <c r="AN72" s="9"/>
      <c r="AO72" s="12"/>
      <c r="AP72" s="9"/>
      <c r="AQ72" s="10"/>
      <c r="AR72" s="12" t="str">
        <f t="shared" si="28"/>
        <v>Miejsce postojowe</v>
      </c>
      <c r="AS72" s="12">
        <f t="shared" si="29"/>
        <v>23</v>
      </c>
      <c r="AT72" s="9">
        <f>+[1]Garaże!I30</f>
        <v>45999.997199999998</v>
      </c>
      <c r="AU72" s="17">
        <f t="shared" si="24"/>
        <v>45925</v>
      </c>
      <c r="AV72" s="14"/>
      <c r="AW72" s="10"/>
      <c r="AX72" s="9"/>
      <c r="AY72" s="17">
        <f t="shared" si="0"/>
        <v>45925</v>
      </c>
      <c r="AZ72" s="19" t="str">
        <f t="shared" si="12"/>
        <v>Z lokalem związane jest prawo do ułamkowej części nieruchomości wspólnej stanowiącej części wspólne budynku i działki gruntu na których zbudowany zostanie budynek</v>
      </c>
      <c r="BA72" s="19" t="str">
        <f t="shared" si="12"/>
        <v>-</v>
      </c>
      <c r="BB72" s="20">
        <f t="shared" si="1"/>
        <v>45925</v>
      </c>
      <c r="BC72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72" s="19" t="str">
        <f t="shared" si="13"/>
        <v>-</v>
      </c>
      <c r="BE72" s="20">
        <f t="shared" si="2"/>
        <v>45925</v>
      </c>
      <c r="BF72" s="21" t="str">
        <f t="shared" si="14"/>
        <v>https://marysin7.apm-development.com.pl/pliki-do-pobrania/</v>
      </c>
    </row>
    <row r="73" spans="1:58" s="8" customFormat="1" ht="20.05" customHeight="1">
      <c r="A73" s="27" t="str">
        <f t="shared" si="8"/>
        <v>APM MARYSIN VII SPÓŁKA Z OGRANICZONĄ ODPOWIEDZIALNOŚCIĄ</v>
      </c>
      <c r="B73" s="21" t="str">
        <f t="shared" si="8"/>
        <v>SPÓŁKA Z OGRANICZONĄ ODPOWIEDZIALNOŚCIĄ</v>
      </c>
      <c r="C73" s="21" t="str">
        <f t="shared" si="8"/>
        <v>0001125569</v>
      </c>
      <c r="D73" s="19" t="str">
        <f t="shared" si="8"/>
        <v>Spółka zarejestrowana w KRS</v>
      </c>
      <c r="E73" s="21">
        <f t="shared" si="8"/>
        <v>5214085019</v>
      </c>
      <c r="F73" s="21">
        <f t="shared" si="8"/>
        <v>529616705</v>
      </c>
      <c r="G73" s="19" t="str">
        <f t="shared" si="8"/>
        <v>48 22-847-91-86</v>
      </c>
      <c r="H73" s="19" t="str">
        <f t="shared" si="8"/>
        <v>sprzedaz@apm-development.pl</v>
      </c>
      <c r="I73" s="19" t="str">
        <f t="shared" si="8"/>
        <v>X</v>
      </c>
      <c r="J73" s="12" t="str">
        <f t="shared" si="9"/>
        <v>https://marysin7.apm-development.com.pl/</v>
      </c>
      <c r="K73" s="19" t="str">
        <f t="shared" si="10"/>
        <v>mazowieckie</v>
      </c>
      <c r="L73" s="19" t="str">
        <f t="shared" si="10"/>
        <v>warszawski</v>
      </c>
      <c r="M73" s="19" t="str">
        <f t="shared" si="10"/>
        <v>Mokotów</v>
      </c>
      <c r="N73" s="19" t="str">
        <f t="shared" si="10"/>
        <v>Warszawa</v>
      </c>
      <c r="O73" s="19" t="str">
        <f t="shared" si="10"/>
        <v>ul. Bartycka</v>
      </c>
      <c r="P73" s="19">
        <f t="shared" si="10"/>
        <v>85</v>
      </c>
      <c r="Q73" s="19" t="str">
        <f t="shared" si="10"/>
        <v>U1</v>
      </c>
      <c r="R73" s="19" t="str">
        <f t="shared" si="10"/>
        <v>00-716</v>
      </c>
      <c r="S73" s="19" t="str">
        <f t="shared" si="10"/>
        <v>mazowieckie</v>
      </c>
      <c r="T73" s="19" t="str">
        <f t="shared" si="10"/>
        <v>warszawski</v>
      </c>
      <c r="U73" s="19" t="str">
        <f t="shared" si="10"/>
        <v>Mokotów</v>
      </c>
      <c r="V73" s="19" t="str">
        <f t="shared" si="10"/>
        <v>Warszawa</v>
      </c>
      <c r="W73" s="19" t="str">
        <f t="shared" si="10"/>
        <v>ul. Bartycka</v>
      </c>
      <c r="X73" s="19">
        <f t="shared" si="10"/>
        <v>85</v>
      </c>
      <c r="Y73" s="19" t="str">
        <f t="shared" si="10"/>
        <v>U1</v>
      </c>
      <c r="Z73" s="19" t="str">
        <f t="shared" si="10"/>
        <v>00-716</v>
      </c>
      <c r="AA73" s="21" t="str">
        <f t="shared" si="11"/>
        <v>ul. Okularowa 8; 04-234 Warszawa</v>
      </c>
      <c r="AB73" s="19" t="str">
        <f t="shared" si="11"/>
        <v>Osobisty; Telefon; Email</v>
      </c>
      <c r="AC73" s="19" t="str">
        <f t="shared" si="11"/>
        <v>mazowieckie</v>
      </c>
      <c r="AD73" s="19" t="str">
        <f t="shared" si="11"/>
        <v>warszawski</v>
      </c>
      <c r="AE73" s="21" t="str">
        <f t="shared" si="11"/>
        <v>Wawer</v>
      </c>
      <c r="AF73" s="21" t="str">
        <f t="shared" si="11"/>
        <v>Warszawa</v>
      </c>
      <c r="AG73" s="21" t="str">
        <f t="shared" si="11"/>
        <v>ul. Bluszczowa</v>
      </c>
      <c r="AH73" s="21">
        <f t="shared" si="11"/>
        <v>14</v>
      </c>
      <c r="AI73" s="21" t="str">
        <f t="shared" si="11"/>
        <v>04-234</v>
      </c>
      <c r="AJ73" s="24" t="s">
        <v>72</v>
      </c>
      <c r="AK73" s="13">
        <f>+[1]Garaże!C31</f>
        <v>24</v>
      </c>
      <c r="AL73" s="9"/>
      <c r="AM73" s="17"/>
      <c r="AN73" s="9"/>
      <c r="AO73" s="12"/>
      <c r="AP73" s="9"/>
      <c r="AQ73" s="10"/>
      <c r="AR73" s="12" t="str">
        <f t="shared" ref="AR73:AR86" si="31">+AJ73</f>
        <v>Miejsce postojowe</v>
      </c>
      <c r="AS73" s="12">
        <f t="shared" ref="AS73:AS86" si="32">+AK73</f>
        <v>24</v>
      </c>
      <c r="AT73" s="9">
        <f>+[1]Garaże!I31</f>
        <v>45999.997199999998</v>
      </c>
      <c r="AU73" s="17">
        <f t="shared" si="24"/>
        <v>45925</v>
      </c>
      <c r="AV73" s="14"/>
      <c r="AW73" s="10"/>
      <c r="AX73" s="9"/>
      <c r="AY73" s="17">
        <f t="shared" si="0"/>
        <v>45925</v>
      </c>
      <c r="AZ73" s="19" t="str">
        <f t="shared" si="12"/>
        <v>Z lokalem związane jest prawo do ułamkowej części nieruchomości wspólnej stanowiącej części wspólne budynku i działki gruntu na których zbudowany zostanie budynek</v>
      </c>
      <c r="BA73" s="19" t="str">
        <f t="shared" si="12"/>
        <v>-</v>
      </c>
      <c r="BB73" s="20">
        <f t="shared" si="1"/>
        <v>45925</v>
      </c>
      <c r="BC73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73" s="19" t="str">
        <f t="shared" si="13"/>
        <v>-</v>
      </c>
      <c r="BE73" s="20">
        <f t="shared" si="2"/>
        <v>45925</v>
      </c>
      <c r="BF73" s="21" t="str">
        <f t="shared" si="14"/>
        <v>https://marysin7.apm-development.com.pl/pliki-do-pobrania/</v>
      </c>
    </row>
    <row r="74" spans="1:58" s="8" customFormat="1" ht="20.05" customHeight="1">
      <c r="A74" s="27" t="str">
        <f t="shared" si="8"/>
        <v>APM MARYSIN VII SPÓŁKA Z OGRANICZONĄ ODPOWIEDZIALNOŚCIĄ</v>
      </c>
      <c r="B74" s="21" t="str">
        <f t="shared" si="8"/>
        <v>SPÓŁKA Z OGRANICZONĄ ODPOWIEDZIALNOŚCIĄ</v>
      </c>
      <c r="C74" s="21" t="str">
        <f t="shared" si="8"/>
        <v>0001125569</v>
      </c>
      <c r="D74" s="19" t="str">
        <f t="shared" si="8"/>
        <v>Spółka zarejestrowana w KRS</v>
      </c>
      <c r="E74" s="21">
        <f t="shared" si="8"/>
        <v>5214085019</v>
      </c>
      <c r="F74" s="21">
        <f t="shared" si="8"/>
        <v>529616705</v>
      </c>
      <c r="G74" s="19" t="str">
        <f t="shared" si="8"/>
        <v>48 22-847-91-86</v>
      </c>
      <c r="H74" s="19" t="str">
        <f t="shared" si="8"/>
        <v>sprzedaz@apm-development.pl</v>
      </c>
      <c r="I74" s="19" t="str">
        <f t="shared" si="8"/>
        <v>X</v>
      </c>
      <c r="J74" s="12" t="str">
        <f t="shared" si="9"/>
        <v>https://marysin7.apm-development.com.pl/</v>
      </c>
      <c r="K74" s="19" t="str">
        <f t="shared" si="10"/>
        <v>mazowieckie</v>
      </c>
      <c r="L74" s="19" t="str">
        <f t="shared" si="10"/>
        <v>warszawski</v>
      </c>
      <c r="M74" s="19" t="str">
        <f t="shared" si="10"/>
        <v>Mokotów</v>
      </c>
      <c r="N74" s="19" t="str">
        <f t="shared" si="10"/>
        <v>Warszawa</v>
      </c>
      <c r="O74" s="19" t="str">
        <f t="shared" si="10"/>
        <v>ul. Bartycka</v>
      </c>
      <c r="P74" s="19">
        <f t="shared" si="10"/>
        <v>85</v>
      </c>
      <c r="Q74" s="19" t="str">
        <f t="shared" si="10"/>
        <v>U1</v>
      </c>
      <c r="R74" s="19" t="str">
        <f t="shared" si="10"/>
        <v>00-716</v>
      </c>
      <c r="S74" s="19" t="str">
        <f t="shared" si="10"/>
        <v>mazowieckie</v>
      </c>
      <c r="T74" s="19" t="str">
        <f t="shared" si="10"/>
        <v>warszawski</v>
      </c>
      <c r="U74" s="19" t="str">
        <f t="shared" si="10"/>
        <v>Mokotów</v>
      </c>
      <c r="V74" s="19" t="str">
        <f t="shared" si="10"/>
        <v>Warszawa</v>
      </c>
      <c r="W74" s="19" t="str">
        <f t="shared" si="10"/>
        <v>ul. Bartycka</v>
      </c>
      <c r="X74" s="19">
        <f t="shared" si="10"/>
        <v>85</v>
      </c>
      <c r="Y74" s="19" t="str">
        <f t="shared" si="10"/>
        <v>U1</v>
      </c>
      <c r="Z74" s="19" t="str">
        <f t="shared" si="10"/>
        <v>00-716</v>
      </c>
      <c r="AA74" s="21" t="str">
        <f t="shared" si="11"/>
        <v>ul. Okularowa 8; 04-234 Warszawa</v>
      </c>
      <c r="AB74" s="19" t="str">
        <f t="shared" si="11"/>
        <v>Osobisty; Telefon; Email</v>
      </c>
      <c r="AC74" s="19" t="str">
        <f t="shared" si="11"/>
        <v>mazowieckie</v>
      </c>
      <c r="AD74" s="19" t="str">
        <f t="shared" si="11"/>
        <v>warszawski</v>
      </c>
      <c r="AE74" s="21" t="str">
        <f t="shared" si="11"/>
        <v>Wawer</v>
      </c>
      <c r="AF74" s="21" t="str">
        <f t="shared" si="11"/>
        <v>Warszawa</v>
      </c>
      <c r="AG74" s="21" t="str">
        <f t="shared" si="11"/>
        <v>ul. Bluszczowa</v>
      </c>
      <c r="AH74" s="21">
        <f t="shared" si="11"/>
        <v>14</v>
      </c>
      <c r="AI74" s="21" t="str">
        <f t="shared" si="11"/>
        <v>04-234</v>
      </c>
      <c r="AJ74" s="24" t="s">
        <v>72</v>
      </c>
      <c r="AK74" s="13">
        <f>+[1]Garaże!C32</f>
        <v>25</v>
      </c>
      <c r="AL74" s="9"/>
      <c r="AM74" s="17"/>
      <c r="AN74" s="9"/>
      <c r="AO74" s="12"/>
      <c r="AP74" s="9"/>
      <c r="AQ74" s="10"/>
      <c r="AR74" s="12" t="str">
        <f t="shared" si="31"/>
        <v>Miejsce postojowe</v>
      </c>
      <c r="AS74" s="12">
        <f t="shared" si="32"/>
        <v>25</v>
      </c>
      <c r="AT74" s="9">
        <f>+[1]Garaże!I32</f>
        <v>45999.997199999998</v>
      </c>
      <c r="AU74" s="17">
        <f t="shared" si="24"/>
        <v>45925</v>
      </c>
      <c r="AV74" s="14"/>
      <c r="AW74" s="10"/>
      <c r="AX74" s="9"/>
      <c r="AY74" s="17">
        <f t="shared" si="0"/>
        <v>45925</v>
      </c>
      <c r="AZ74" s="19" t="str">
        <f t="shared" si="12"/>
        <v>Z lokalem związane jest prawo do ułamkowej części nieruchomości wspólnej stanowiącej części wspólne budynku i działki gruntu na których zbudowany zostanie budynek</v>
      </c>
      <c r="BA74" s="19" t="str">
        <f t="shared" si="12"/>
        <v>-</v>
      </c>
      <c r="BB74" s="20">
        <f t="shared" si="1"/>
        <v>45925</v>
      </c>
      <c r="BC74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74" s="19" t="str">
        <f t="shared" si="13"/>
        <v>-</v>
      </c>
      <c r="BE74" s="20">
        <f t="shared" si="2"/>
        <v>45925</v>
      </c>
      <c r="BF74" s="21" t="str">
        <f t="shared" si="14"/>
        <v>https://marysin7.apm-development.com.pl/pliki-do-pobrania/</v>
      </c>
    </row>
    <row r="75" spans="1:58" s="8" customFormat="1" ht="20.05" customHeight="1">
      <c r="A75" s="27" t="str">
        <f t="shared" si="8"/>
        <v>APM MARYSIN VII SPÓŁKA Z OGRANICZONĄ ODPOWIEDZIALNOŚCIĄ</v>
      </c>
      <c r="B75" s="21" t="str">
        <f t="shared" si="8"/>
        <v>SPÓŁKA Z OGRANICZONĄ ODPOWIEDZIALNOŚCIĄ</v>
      </c>
      <c r="C75" s="21" t="str">
        <f t="shared" si="8"/>
        <v>0001125569</v>
      </c>
      <c r="D75" s="19" t="str">
        <f t="shared" si="8"/>
        <v>Spółka zarejestrowana w KRS</v>
      </c>
      <c r="E75" s="21">
        <f t="shared" si="8"/>
        <v>5214085019</v>
      </c>
      <c r="F75" s="21">
        <f t="shared" si="8"/>
        <v>529616705</v>
      </c>
      <c r="G75" s="19" t="str">
        <f t="shared" si="8"/>
        <v>48 22-847-91-86</v>
      </c>
      <c r="H75" s="19" t="str">
        <f t="shared" si="8"/>
        <v>sprzedaz@apm-development.pl</v>
      </c>
      <c r="I75" s="19" t="str">
        <f t="shared" si="8"/>
        <v>X</v>
      </c>
      <c r="J75" s="12" t="str">
        <f t="shared" si="9"/>
        <v>https://marysin7.apm-development.com.pl/</v>
      </c>
      <c r="K75" s="19" t="str">
        <f t="shared" si="10"/>
        <v>mazowieckie</v>
      </c>
      <c r="L75" s="19" t="str">
        <f t="shared" si="10"/>
        <v>warszawski</v>
      </c>
      <c r="M75" s="19" t="str">
        <f t="shared" si="10"/>
        <v>Mokotów</v>
      </c>
      <c r="N75" s="19" t="str">
        <f t="shared" si="10"/>
        <v>Warszawa</v>
      </c>
      <c r="O75" s="19" t="str">
        <f t="shared" si="10"/>
        <v>ul. Bartycka</v>
      </c>
      <c r="P75" s="19">
        <f t="shared" si="10"/>
        <v>85</v>
      </c>
      <c r="Q75" s="19" t="str">
        <f t="shared" si="10"/>
        <v>U1</v>
      </c>
      <c r="R75" s="19" t="str">
        <f t="shared" si="10"/>
        <v>00-716</v>
      </c>
      <c r="S75" s="19" t="str">
        <f t="shared" si="10"/>
        <v>mazowieckie</v>
      </c>
      <c r="T75" s="19" t="str">
        <f t="shared" si="10"/>
        <v>warszawski</v>
      </c>
      <c r="U75" s="19" t="str">
        <f t="shared" si="10"/>
        <v>Mokotów</v>
      </c>
      <c r="V75" s="19" t="str">
        <f t="shared" si="10"/>
        <v>Warszawa</v>
      </c>
      <c r="W75" s="19" t="str">
        <f t="shared" si="10"/>
        <v>ul. Bartycka</v>
      </c>
      <c r="X75" s="19">
        <f t="shared" si="10"/>
        <v>85</v>
      </c>
      <c r="Y75" s="19" t="str">
        <f t="shared" si="10"/>
        <v>U1</v>
      </c>
      <c r="Z75" s="19" t="str">
        <f t="shared" si="10"/>
        <v>00-716</v>
      </c>
      <c r="AA75" s="21" t="str">
        <f t="shared" si="11"/>
        <v>ul. Okularowa 8; 04-234 Warszawa</v>
      </c>
      <c r="AB75" s="19" t="str">
        <f t="shared" si="11"/>
        <v>Osobisty; Telefon; Email</v>
      </c>
      <c r="AC75" s="19" t="str">
        <f t="shared" si="11"/>
        <v>mazowieckie</v>
      </c>
      <c r="AD75" s="19" t="str">
        <f t="shared" si="11"/>
        <v>warszawski</v>
      </c>
      <c r="AE75" s="21" t="str">
        <f t="shared" si="11"/>
        <v>Wawer</v>
      </c>
      <c r="AF75" s="21" t="str">
        <f t="shared" si="11"/>
        <v>Warszawa</v>
      </c>
      <c r="AG75" s="21" t="str">
        <f t="shared" si="11"/>
        <v>ul. Bluszczowa</v>
      </c>
      <c r="AH75" s="21">
        <f t="shared" si="11"/>
        <v>14</v>
      </c>
      <c r="AI75" s="21" t="str">
        <f t="shared" si="11"/>
        <v>04-234</v>
      </c>
      <c r="AJ75" s="24" t="s">
        <v>72</v>
      </c>
      <c r="AK75" s="13">
        <f>+[1]Garaże!C33</f>
        <v>26</v>
      </c>
      <c r="AL75" s="9"/>
      <c r="AM75" s="17"/>
      <c r="AN75" s="9"/>
      <c r="AO75" s="12"/>
      <c r="AP75" s="9"/>
      <c r="AQ75" s="10"/>
      <c r="AR75" s="12" t="str">
        <f t="shared" si="31"/>
        <v>Miejsce postojowe</v>
      </c>
      <c r="AS75" s="12">
        <f t="shared" si="32"/>
        <v>26</v>
      </c>
      <c r="AT75" s="9">
        <f>+[1]Garaże!I33</f>
        <v>45999.997199999998</v>
      </c>
      <c r="AU75" s="17">
        <f t="shared" si="24"/>
        <v>45925</v>
      </c>
      <c r="AV75" s="14"/>
      <c r="AW75" s="10"/>
      <c r="AX75" s="9"/>
      <c r="AY75" s="17">
        <f t="shared" si="0"/>
        <v>45925</v>
      </c>
      <c r="AZ75" s="19" t="str">
        <f t="shared" si="12"/>
        <v>Z lokalem związane jest prawo do ułamkowej części nieruchomości wspólnej stanowiącej części wspólne budynku i działki gruntu na których zbudowany zostanie budynek</v>
      </c>
      <c r="BA75" s="19" t="str">
        <f t="shared" si="12"/>
        <v>-</v>
      </c>
      <c r="BB75" s="20">
        <f t="shared" si="1"/>
        <v>45925</v>
      </c>
      <c r="BC75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75" s="19" t="str">
        <f t="shared" si="13"/>
        <v>-</v>
      </c>
      <c r="BE75" s="20">
        <f t="shared" si="2"/>
        <v>45925</v>
      </c>
      <c r="BF75" s="21" t="str">
        <f t="shared" si="14"/>
        <v>https://marysin7.apm-development.com.pl/pliki-do-pobrania/</v>
      </c>
    </row>
    <row r="76" spans="1:58" s="8" customFormat="1" ht="20.05" customHeight="1">
      <c r="A76" s="27" t="str">
        <f t="shared" si="8"/>
        <v>APM MARYSIN VII SPÓŁKA Z OGRANICZONĄ ODPOWIEDZIALNOŚCIĄ</v>
      </c>
      <c r="B76" s="21" t="str">
        <f t="shared" si="8"/>
        <v>SPÓŁKA Z OGRANICZONĄ ODPOWIEDZIALNOŚCIĄ</v>
      </c>
      <c r="C76" s="21" t="str">
        <f t="shared" si="8"/>
        <v>0001125569</v>
      </c>
      <c r="D76" s="19" t="str">
        <f t="shared" si="8"/>
        <v>Spółka zarejestrowana w KRS</v>
      </c>
      <c r="E76" s="21">
        <f t="shared" si="8"/>
        <v>5214085019</v>
      </c>
      <c r="F76" s="21">
        <f t="shared" si="8"/>
        <v>529616705</v>
      </c>
      <c r="G76" s="19" t="str">
        <f t="shared" si="8"/>
        <v>48 22-847-91-86</v>
      </c>
      <c r="H76" s="19" t="str">
        <f t="shared" si="8"/>
        <v>sprzedaz@apm-development.pl</v>
      </c>
      <c r="I76" s="19" t="str">
        <f t="shared" si="8"/>
        <v>X</v>
      </c>
      <c r="J76" s="12" t="str">
        <f t="shared" si="9"/>
        <v>https://marysin7.apm-development.com.pl/</v>
      </c>
      <c r="K76" s="19" t="str">
        <f t="shared" si="10"/>
        <v>mazowieckie</v>
      </c>
      <c r="L76" s="19" t="str">
        <f t="shared" si="10"/>
        <v>warszawski</v>
      </c>
      <c r="M76" s="19" t="str">
        <f t="shared" si="10"/>
        <v>Mokotów</v>
      </c>
      <c r="N76" s="19" t="str">
        <f t="shared" si="10"/>
        <v>Warszawa</v>
      </c>
      <c r="O76" s="19" t="str">
        <f t="shared" si="10"/>
        <v>ul. Bartycka</v>
      </c>
      <c r="P76" s="19">
        <f t="shared" si="10"/>
        <v>85</v>
      </c>
      <c r="Q76" s="19" t="str">
        <f t="shared" si="10"/>
        <v>U1</v>
      </c>
      <c r="R76" s="19" t="str">
        <f t="shared" si="10"/>
        <v>00-716</v>
      </c>
      <c r="S76" s="19" t="str">
        <f t="shared" si="10"/>
        <v>mazowieckie</v>
      </c>
      <c r="T76" s="19" t="str">
        <f t="shared" si="10"/>
        <v>warszawski</v>
      </c>
      <c r="U76" s="19" t="str">
        <f t="shared" si="10"/>
        <v>Mokotów</v>
      </c>
      <c r="V76" s="19" t="str">
        <f t="shared" si="10"/>
        <v>Warszawa</v>
      </c>
      <c r="W76" s="19" t="str">
        <f t="shared" si="10"/>
        <v>ul. Bartycka</v>
      </c>
      <c r="X76" s="19">
        <f t="shared" si="10"/>
        <v>85</v>
      </c>
      <c r="Y76" s="19" t="str">
        <f t="shared" si="10"/>
        <v>U1</v>
      </c>
      <c r="Z76" s="19" t="str">
        <f t="shared" ref="Z76:Z90" si="33">+Z$3</f>
        <v>00-716</v>
      </c>
      <c r="AA76" s="21" t="str">
        <f t="shared" si="11"/>
        <v>ul. Okularowa 8; 04-234 Warszawa</v>
      </c>
      <c r="AB76" s="19" t="str">
        <f t="shared" si="11"/>
        <v>Osobisty; Telefon; Email</v>
      </c>
      <c r="AC76" s="19" t="str">
        <f t="shared" si="11"/>
        <v>mazowieckie</v>
      </c>
      <c r="AD76" s="19" t="str">
        <f t="shared" si="11"/>
        <v>warszawski</v>
      </c>
      <c r="AE76" s="21" t="str">
        <f t="shared" si="11"/>
        <v>Wawer</v>
      </c>
      <c r="AF76" s="21" t="str">
        <f t="shared" si="11"/>
        <v>Warszawa</v>
      </c>
      <c r="AG76" s="21" t="str">
        <f t="shared" si="11"/>
        <v>ul. Bluszczowa</v>
      </c>
      <c r="AH76" s="21">
        <f t="shared" si="11"/>
        <v>14</v>
      </c>
      <c r="AI76" s="21" t="str">
        <f t="shared" si="11"/>
        <v>04-234</v>
      </c>
      <c r="AJ76" s="24" t="s">
        <v>72</v>
      </c>
      <c r="AK76" s="13">
        <f>+[1]Garaże!C34</f>
        <v>27</v>
      </c>
      <c r="AL76" s="9"/>
      <c r="AM76" s="17"/>
      <c r="AN76" s="9"/>
      <c r="AO76" s="12"/>
      <c r="AP76" s="9"/>
      <c r="AQ76" s="10"/>
      <c r="AR76" s="12" t="str">
        <f t="shared" si="31"/>
        <v>Miejsce postojowe</v>
      </c>
      <c r="AS76" s="12">
        <f t="shared" si="32"/>
        <v>27</v>
      </c>
      <c r="AT76" s="9">
        <f>+[1]Garaże!I34</f>
        <v>45999.997199999998</v>
      </c>
      <c r="AU76" s="17">
        <f t="shared" si="24"/>
        <v>45925</v>
      </c>
      <c r="AV76" s="14"/>
      <c r="AW76" s="10"/>
      <c r="AX76" s="9"/>
      <c r="AY76" s="17">
        <f t="shared" si="0"/>
        <v>45925</v>
      </c>
      <c r="AZ76" s="19" t="str">
        <f t="shared" si="12"/>
        <v>Z lokalem związane jest prawo do ułamkowej części nieruchomości wspólnej stanowiącej części wspólne budynku i działki gruntu na których zbudowany zostanie budynek</v>
      </c>
      <c r="BA76" s="19" t="str">
        <f t="shared" si="12"/>
        <v>-</v>
      </c>
      <c r="BB76" s="20">
        <f t="shared" si="1"/>
        <v>45925</v>
      </c>
      <c r="BC76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76" s="19" t="str">
        <f t="shared" si="13"/>
        <v>-</v>
      </c>
      <c r="BE76" s="20">
        <f t="shared" si="2"/>
        <v>45925</v>
      </c>
      <c r="BF76" s="21" t="str">
        <f t="shared" si="14"/>
        <v>https://marysin7.apm-development.com.pl/pliki-do-pobrania/</v>
      </c>
    </row>
    <row r="77" spans="1:58" s="8" customFormat="1" ht="20.05" customHeight="1">
      <c r="A77" s="27" t="str">
        <f t="shared" si="8"/>
        <v>APM MARYSIN VII SPÓŁKA Z OGRANICZONĄ ODPOWIEDZIALNOŚCIĄ</v>
      </c>
      <c r="B77" s="21" t="str">
        <f t="shared" si="8"/>
        <v>SPÓŁKA Z OGRANICZONĄ ODPOWIEDZIALNOŚCIĄ</v>
      </c>
      <c r="C77" s="21" t="str">
        <f t="shared" si="8"/>
        <v>0001125569</v>
      </c>
      <c r="D77" s="19" t="str">
        <f t="shared" si="8"/>
        <v>Spółka zarejestrowana w KRS</v>
      </c>
      <c r="E77" s="21">
        <f t="shared" si="8"/>
        <v>5214085019</v>
      </c>
      <c r="F77" s="21">
        <f t="shared" si="8"/>
        <v>529616705</v>
      </c>
      <c r="G77" s="19" t="str">
        <f t="shared" si="8"/>
        <v>48 22-847-91-86</v>
      </c>
      <c r="H77" s="19" t="str">
        <f t="shared" si="8"/>
        <v>sprzedaz@apm-development.pl</v>
      </c>
      <c r="I77" s="19" t="str">
        <f t="shared" si="8"/>
        <v>X</v>
      </c>
      <c r="J77" s="12" t="str">
        <f t="shared" si="9"/>
        <v>https://marysin7.apm-development.com.pl/</v>
      </c>
      <c r="K77" s="19" t="str">
        <f t="shared" ref="K77:Y90" si="34">+K$3</f>
        <v>mazowieckie</v>
      </c>
      <c r="L77" s="19" t="str">
        <f t="shared" si="34"/>
        <v>warszawski</v>
      </c>
      <c r="M77" s="19" t="str">
        <f t="shared" si="34"/>
        <v>Mokotów</v>
      </c>
      <c r="N77" s="19" t="str">
        <f t="shared" si="34"/>
        <v>Warszawa</v>
      </c>
      <c r="O77" s="19" t="str">
        <f t="shared" si="34"/>
        <v>ul. Bartycka</v>
      </c>
      <c r="P77" s="19">
        <f t="shared" si="34"/>
        <v>85</v>
      </c>
      <c r="Q77" s="19" t="str">
        <f t="shared" si="34"/>
        <v>U1</v>
      </c>
      <c r="R77" s="19" t="str">
        <f t="shared" si="34"/>
        <v>00-716</v>
      </c>
      <c r="S77" s="19" t="str">
        <f t="shared" si="34"/>
        <v>mazowieckie</v>
      </c>
      <c r="T77" s="19" t="str">
        <f t="shared" si="34"/>
        <v>warszawski</v>
      </c>
      <c r="U77" s="19" t="str">
        <f t="shared" si="34"/>
        <v>Mokotów</v>
      </c>
      <c r="V77" s="19" t="str">
        <f t="shared" si="34"/>
        <v>Warszawa</v>
      </c>
      <c r="W77" s="19" t="str">
        <f t="shared" si="34"/>
        <v>ul. Bartycka</v>
      </c>
      <c r="X77" s="19">
        <f t="shared" si="34"/>
        <v>85</v>
      </c>
      <c r="Y77" s="19" t="str">
        <f t="shared" si="34"/>
        <v>U1</v>
      </c>
      <c r="Z77" s="19" t="str">
        <f t="shared" si="33"/>
        <v>00-716</v>
      </c>
      <c r="AA77" s="21" t="str">
        <f t="shared" si="11"/>
        <v>ul. Okularowa 8; 04-234 Warszawa</v>
      </c>
      <c r="AB77" s="19" t="str">
        <f t="shared" si="11"/>
        <v>Osobisty; Telefon; Email</v>
      </c>
      <c r="AC77" s="19" t="str">
        <f t="shared" si="11"/>
        <v>mazowieckie</v>
      </c>
      <c r="AD77" s="19" t="str">
        <f t="shared" si="11"/>
        <v>warszawski</v>
      </c>
      <c r="AE77" s="21" t="str">
        <f t="shared" si="11"/>
        <v>Wawer</v>
      </c>
      <c r="AF77" s="21" t="str">
        <f t="shared" si="11"/>
        <v>Warszawa</v>
      </c>
      <c r="AG77" s="21" t="str">
        <f t="shared" si="11"/>
        <v>ul. Bluszczowa</v>
      </c>
      <c r="AH77" s="21">
        <f t="shared" si="11"/>
        <v>14</v>
      </c>
      <c r="AI77" s="21" t="str">
        <f t="shared" si="11"/>
        <v>04-234</v>
      </c>
      <c r="AJ77" s="24" t="s">
        <v>72</v>
      </c>
      <c r="AK77" s="13">
        <f>+[1]Garaże!C35</f>
        <v>28</v>
      </c>
      <c r="AL77" s="9"/>
      <c r="AM77" s="17"/>
      <c r="AN77" s="9"/>
      <c r="AO77" s="12"/>
      <c r="AP77" s="9"/>
      <c r="AQ77" s="10"/>
      <c r="AR77" s="12" t="str">
        <f t="shared" si="31"/>
        <v>Miejsce postojowe</v>
      </c>
      <c r="AS77" s="12">
        <f t="shared" si="32"/>
        <v>28</v>
      </c>
      <c r="AT77" s="9">
        <f>+[1]Garaże!I35</f>
        <v>45999.997199999998</v>
      </c>
      <c r="AU77" s="17">
        <f t="shared" si="24"/>
        <v>45925</v>
      </c>
      <c r="AV77" s="14"/>
      <c r="AW77" s="10"/>
      <c r="AX77" s="9"/>
      <c r="AY77" s="17">
        <f t="shared" si="0"/>
        <v>45925</v>
      </c>
      <c r="AZ77" s="19" t="str">
        <f t="shared" si="12"/>
        <v>Z lokalem związane jest prawo do ułamkowej części nieruchomości wspólnej stanowiącej części wspólne budynku i działki gruntu na których zbudowany zostanie budynek</v>
      </c>
      <c r="BA77" s="19" t="str">
        <f t="shared" si="12"/>
        <v>-</v>
      </c>
      <c r="BB77" s="20">
        <f t="shared" si="1"/>
        <v>45925</v>
      </c>
      <c r="BC77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77" s="19" t="str">
        <f t="shared" si="13"/>
        <v>-</v>
      </c>
      <c r="BE77" s="20">
        <f t="shared" si="2"/>
        <v>45925</v>
      </c>
      <c r="BF77" s="21" t="str">
        <f t="shared" si="14"/>
        <v>https://marysin7.apm-development.com.pl/pliki-do-pobrania/</v>
      </c>
    </row>
    <row r="78" spans="1:58" s="8" customFormat="1" ht="20.05" customHeight="1">
      <c r="A78" s="27" t="str">
        <f t="shared" si="8"/>
        <v>APM MARYSIN VII SPÓŁKA Z OGRANICZONĄ ODPOWIEDZIALNOŚCIĄ</v>
      </c>
      <c r="B78" s="21" t="str">
        <f t="shared" si="8"/>
        <v>SPÓŁKA Z OGRANICZONĄ ODPOWIEDZIALNOŚCIĄ</v>
      </c>
      <c r="C78" s="21" t="str">
        <f t="shared" si="8"/>
        <v>0001125569</v>
      </c>
      <c r="D78" s="19" t="str">
        <f t="shared" si="8"/>
        <v>Spółka zarejestrowana w KRS</v>
      </c>
      <c r="E78" s="21">
        <f t="shared" si="8"/>
        <v>5214085019</v>
      </c>
      <c r="F78" s="21">
        <f t="shared" si="8"/>
        <v>529616705</v>
      </c>
      <c r="G78" s="19" t="str">
        <f t="shared" si="8"/>
        <v>48 22-847-91-86</v>
      </c>
      <c r="H78" s="19" t="str">
        <f t="shared" si="8"/>
        <v>sprzedaz@apm-development.pl</v>
      </c>
      <c r="I78" s="19" t="str">
        <f t="shared" si="8"/>
        <v>X</v>
      </c>
      <c r="J78" s="12" t="str">
        <f t="shared" si="9"/>
        <v>https://marysin7.apm-development.com.pl/</v>
      </c>
      <c r="K78" s="19" t="str">
        <f t="shared" si="34"/>
        <v>mazowieckie</v>
      </c>
      <c r="L78" s="19" t="str">
        <f t="shared" si="34"/>
        <v>warszawski</v>
      </c>
      <c r="M78" s="19" t="str">
        <f t="shared" si="34"/>
        <v>Mokotów</v>
      </c>
      <c r="N78" s="19" t="str">
        <f t="shared" si="34"/>
        <v>Warszawa</v>
      </c>
      <c r="O78" s="19" t="str">
        <f t="shared" si="34"/>
        <v>ul. Bartycka</v>
      </c>
      <c r="P78" s="19">
        <f t="shared" si="34"/>
        <v>85</v>
      </c>
      <c r="Q78" s="19" t="str">
        <f t="shared" si="34"/>
        <v>U1</v>
      </c>
      <c r="R78" s="19" t="str">
        <f t="shared" si="34"/>
        <v>00-716</v>
      </c>
      <c r="S78" s="19" t="str">
        <f t="shared" si="34"/>
        <v>mazowieckie</v>
      </c>
      <c r="T78" s="19" t="str">
        <f t="shared" si="34"/>
        <v>warszawski</v>
      </c>
      <c r="U78" s="19" t="str">
        <f t="shared" si="34"/>
        <v>Mokotów</v>
      </c>
      <c r="V78" s="19" t="str">
        <f t="shared" si="34"/>
        <v>Warszawa</v>
      </c>
      <c r="W78" s="19" t="str">
        <f t="shared" si="34"/>
        <v>ul. Bartycka</v>
      </c>
      <c r="X78" s="19">
        <f t="shared" si="34"/>
        <v>85</v>
      </c>
      <c r="Y78" s="19" t="str">
        <f t="shared" si="34"/>
        <v>U1</v>
      </c>
      <c r="Z78" s="19" t="str">
        <f t="shared" si="33"/>
        <v>00-716</v>
      </c>
      <c r="AA78" s="21" t="str">
        <f t="shared" si="11"/>
        <v>ul. Okularowa 8; 04-234 Warszawa</v>
      </c>
      <c r="AB78" s="19" t="str">
        <f t="shared" si="11"/>
        <v>Osobisty; Telefon; Email</v>
      </c>
      <c r="AC78" s="19" t="str">
        <f t="shared" si="11"/>
        <v>mazowieckie</v>
      </c>
      <c r="AD78" s="19" t="str">
        <f t="shared" si="11"/>
        <v>warszawski</v>
      </c>
      <c r="AE78" s="21" t="str">
        <f t="shared" si="11"/>
        <v>Wawer</v>
      </c>
      <c r="AF78" s="21" t="str">
        <f t="shared" si="11"/>
        <v>Warszawa</v>
      </c>
      <c r="AG78" s="21" t="str">
        <f t="shared" si="11"/>
        <v>ul. Bluszczowa</v>
      </c>
      <c r="AH78" s="21">
        <f t="shared" si="11"/>
        <v>14</v>
      </c>
      <c r="AI78" s="21" t="str">
        <f t="shared" si="11"/>
        <v>04-234</v>
      </c>
      <c r="AJ78" s="24" t="s">
        <v>72</v>
      </c>
      <c r="AK78" s="13">
        <f>+[1]Garaże!C36</f>
        <v>29</v>
      </c>
      <c r="AL78" s="9"/>
      <c r="AM78" s="17"/>
      <c r="AN78" s="9"/>
      <c r="AO78" s="12"/>
      <c r="AP78" s="9"/>
      <c r="AQ78" s="10"/>
      <c r="AR78" s="12" t="str">
        <f t="shared" si="31"/>
        <v>Miejsce postojowe</v>
      </c>
      <c r="AS78" s="12">
        <f t="shared" si="32"/>
        <v>29</v>
      </c>
      <c r="AT78" s="9">
        <f>+[1]Garaże!I36</f>
        <v>45999.997199999998</v>
      </c>
      <c r="AU78" s="17">
        <f t="shared" si="24"/>
        <v>45925</v>
      </c>
      <c r="AV78" s="14"/>
      <c r="AW78" s="10"/>
      <c r="AX78" s="9"/>
      <c r="AY78" s="17">
        <f t="shared" si="0"/>
        <v>45925</v>
      </c>
      <c r="AZ78" s="19" t="str">
        <f t="shared" si="12"/>
        <v>Z lokalem związane jest prawo do ułamkowej części nieruchomości wspólnej stanowiącej części wspólne budynku i działki gruntu na których zbudowany zostanie budynek</v>
      </c>
      <c r="BA78" s="19" t="str">
        <f t="shared" si="12"/>
        <v>-</v>
      </c>
      <c r="BB78" s="20">
        <f t="shared" si="1"/>
        <v>45925</v>
      </c>
      <c r="BC78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78" s="19" t="str">
        <f t="shared" si="13"/>
        <v>-</v>
      </c>
      <c r="BE78" s="20">
        <f t="shared" si="2"/>
        <v>45925</v>
      </c>
      <c r="BF78" s="21" t="str">
        <f t="shared" si="14"/>
        <v>https://marysin7.apm-development.com.pl/pliki-do-pobrania/</v>
      </c>
    </row>
    <row r="79" spans="1:58" s="8" customFormat="1" ht="20.05" customHeight="1">
      <c r="A79" s="27" t="str">
        <f t="shared" si="8"/>
        <v>APM MARYSIN VII SPÓŁKA Z OGRANICZONĄ ODPOWIEDZIALNOŚCIĄ</v>
      </c>
      <c r="B79" s="21" t="str">
        <f t="shared" si="8"/>
        <v>SPÓŁKA Z OGRANICZONĄ ODPOWIEDZIALNOŚCIĄ</v>
      </c>
      <c r="C79" s="21" t="str">
        <f t="shared" si="8"/>
        <v>0001125569</v>
      </c>
      <c r="D79" s="19" t="str">
        <f t="shared" si="8"/>
        <v>Spółka zarejestrowana w KRS</v>
      </c>
      <c r="E79" s="21">
        <f t="shared" si="8"/>
        <v>5214085019</v>
      </c>
      <c r="F79" s="21">
        <f t="shared" si="8"/>
        <v>529616705</v>
      </c>
      <c r="G79" s="19" t="str">
        <f t="shared" si="8"/>
        <v>48 22-847-91-86</v>
      </c>
      <c r="H79" s="19" t="str">
        <f t="shared" si="8"/>
        <v>sprzedaz@apm-development.pl</v>
      </c>
      <c r="I79" s="19" t="str">
        <f t="shared" si="8"/>
        <v>X</v>
      </c>
      <c r="J79" s="12" t="str">
        <f t="shared" si="9"/>
        <v>https://marysin7.apm-development.com.pl/</v>
      </c>
      <c r="K79" s="19" t="str">
        <f t="shared" si="34"/>
        <v>mazowieckie</v>
      </c>
      <c r="L79" s="19" t="str">
        <f t="shared" si="34"/>
        <v>warszawski</v>
      </c>
      <c r="M79" s="19" t="str">
        <f t="shared" si="34"/>
        <v>Mokotów</v>
      </c>
      <c r="N79" s="19" t="str">
        <f t="shared" si="34"/>
        <v>Warszawa</v>
      </c>
      <c r="O79" s="19" t="str">
        <f t="shared" si="34"/>
        <v>ul. Bartycka</v>
      </c>
      <c r="P79" s="19">
        <f t="shared" si="34"/>
        <v>85</v>
      </c>
      <c r="Q79" s="19" t="str">
        <f t="shared" si="34"/>
        <v>U1</v>
      </c>
      <c r="R79" s="19" t="str">
        <f t="shared" si="34"/>
        <v>00-716</v>
      </c>
      <c r="S79" s="19" t="str">
        <f t="shared" si="34"/>
        <v>mazowieckie</v>
      </c>
      <c r="T79" s="19" t="str">
        <f t="shared" si="34"/>
        <v>warszawski</v>
      </c>
      <c r="U79" s="19" t="str">
        <f t="shared" si="34"/>
        <v>Mokotów</v>
      </c>
      <c r="V79" s="19" t="str">
        <f t="shared" si="34"/>
        <v>Warszawa</v>
      </c>
      <c r="W79" s="19" t="str">
        <f t="shared" si="34"/>
        <v>ul. Bartycka</v>
      </c>
      <c r="X79" s="19">
        <f t="shared" si="34"/>
        <v>85</v>
      </c>
      <c r="Y79" s="19" t="str">
        <f t="shared" si="34"/>
        <v>U1</v>
      </c>
      <c r="Z79" s="19" t="str">
        <f t="shared" si="33"/>
        <v>00-716</v>
      </c>
      <c r="AA79" s="21" t="str">
        <f t="shared" si="11"/>
        <v>ul. Okularowa 8; 04-234 Warszawa</v>
      </c>
      <c r="AB79" s="19" t="str">
        <f t="shared" si="11"/>
        <v>Osobisty; Telefon; Email</v>
      </c>
      <c r="AC79" s="19" t="str">
        <f t="shared" si="11"/>
        <v>mazowieckie</v>
      </c>
      <c r="AD79" s="19" t="str">
        <f t="shared" si="11"/>
        <v>warszawski</v>
      </c>
      <c r="AE79" s="21" t="str">
        <f t="shared" si="11"/>
        <v>Wawer</v>
      </c>
      <c r="AF79" s="21" t="str">
        <f t="shared" si="11"/>
        <v>Warszawa</v>
      </c>
      <c r="AG79" s="21" t="str">
        <f t="shared" si="11"/>
        <v>ul. Bluszczowa</v>
      </c>
      <c r="AH79" s="21">
        <f t="shared" si="11"/>
        <v>14</v>
      </c>
      <c r="AI79" s="21" t="str">
        <f t="shared" si="11"/>
        <v>04-234</v>
      </c>
      <c r="AJ79" s="24" t="s">
        <v>72</v>
      </c>
      <c r="AK79" s="13" t="str">
        <f>+[1]Garaże!C37</f>
        <v>30-31</v>
      </c>
      <c r="AL79" s="9"/>
      <c r="AM79" s="17"/>
      <c r="AN79" s="9"/>
      <c r="AO79" s="12"/>
      <c r="AP79" s="9"/>
      <c r="AQ79" s="10"/>
      <c r="AR79" s="12" t="str">
        <f t="shared" si="31"/>
        <v>Miejsce postojowe</v>
      </c>
      <c r="AS79" s="12" t="str">
        <f t="shared" si="32"/>
        <v>30-31</v>
      </c>
      <c r="AT79" s="9">
        <f>+[1]Garaże!I37</f>
        <v>69000.001199999999</v>
      </c>
      <c r="AU79" s="17">
        <f t="shared" si="24"/>
        <v>45925</v>
      </c>
      <c r="AV79" s="14"/>
      <c r="AW79" s="10"/>
      <c r="AX79" s="9"/>
      <c r="AY79" s="17">
        <f t="shared" si="0"/>
        <v>45925</v>
      </c>
      <c r="AZ79" s="19" t="str">
        <f t="shared" si="12"/>
        <v>Z lokalem związane jest prawo do ułamkowej części nieruchomości wspólnej stanowiącej części wspólne budynku i działki gruntu na których zbudowany zostanie budynek</v>
      </c>
      <c r="BA79" s="19" t="str">
        <f t="shared" si="12"/>
        <v>-</v>
      </c>
      <c r="BB79" s="20">
        <f t="shared" si="1"/>
        <v>45925</v>
      </c>
      <c r="BC79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79" s="19" t="str">
        <f t="shared" si="13"/>
        <v>-</v>
      </c>
      <c r="BE79" s="20">
        <f t="shared" si="2"/>
        <v>45925</v>
      </c>
      <c r="BF79" s="21" t="str">
        <f t="shared" si="14"/>
        <v>https://marysin7.apm-development.com.pl/pliki-do-pobrania/</v>
      </c>
    </row>
    <row r="80" spans="1:58" s="8" customFormat="1" ht="20.05" customHeight="1">
      <c r="A80" s="27" t="str">
        <f t="shared" si="8"/>
        <v>APM MARYSIN VII SPÓŁKA Z OGRANICZONĄ ODPOWIEDZIALNOŚCIĄ</v>
      </c>
      <c r="B80" s="21" t="str">
        <f t="shared" si="8"/>
        <v>SPÓŁKA Z OGRANICZONĄ ODPOWIEDZIALNOŚCIĄ</v>
      </c>
      <c r="C80" s="21" t="str">
        <f t="shared" si="8"/>
        <v>0001125569</v>
      </c>
      <c r="D80" s="19" t="str">
        <f t="shared" si="8"/>
        <v>Spółka zarejestrowana w KRS</v>
      </c>
      <c r="E80" s="21">
        <f t="shared" si="8"/>
        <v>5214085019</v>
      </c>
      <c r="F80" s="21">
        <f t="shared" si="8"/>
        <v>529616705</v>
      </c>
      <c r="G80" s="19" t="str">
        <f t="shared" si="8"/>
        <v>48 22-847-91-86</v>
      </c>
      <c r="H80" s="19" t="str">
        <f t="shared" si="8"/>
        <v>sprzedaz@apm-development.pl</v>
      </c>
      <c r="I80" s="19" t="str">
        <f t="shared" si="8"/>
        <v>X</v>
      </c>
      <c r="J80" s="12" t="str">
        <f t="shared" si="9"/>
        <v>https://marysin7.apm-development.com.pl/</v>
      </c>
      <c r="K80" s="19" t="str">
        <f t="shared" si="34"/>
        <v>mazowieckie</v>
      </c>
      <c r="L80" s="19" t="str">
        <f t="shared" si="34"/>
        <v>warszawski</v>
      </c>
      <c r="M80" s="19" t="str">
        <f t="shared" si="34"/>
        <v>Mokotów</v>
      </c>
      <c r="N80" s="19" t="str">
        <f t="shared" si="34"/>
        <v>Warszawa</v>
      </c>
      <c r="O80" s="19" t="str">
        <f t="shared" si="34"/>
        <v>ul. Bartycka</v>
      </c>
      <c r="P80" s="19">
        <f t="shared" si="34"/>
        <v>85</v>
      </c>
      <c r="Q80" s="19" t="str">
        <f t="shared" si="34"/>
        <v>U1</v>
      </c>
      <c r="R80" s="19" t="str">
        <f t="shared" si="34"/>
        <v>00-716</v>
      </c>
      <c r="S80" s="19" t="str">
        <f t="shared" si="34"/>
        <v>mazowieckie</v>
      </c>
      <c r="T80" s="19" t="str">
        <f t="shared" si="34"/>
        <v>warszawski</v>
      </c>
      <c r="U80" s="19" t="str">
        <f t="shared" si="34"/>
        <v>Mokotów</v>
      </c>
      <c r="V80" s="19" t="str">
        <f t="shared" si="34"/>
        <v>Warszawa</v>
      </c>
      <c r="W80" s="19" t="str">
        <f t="shared" si="34"/>
        <v>ul. Bartycka</v>
      </c>
      <c r="X80" s="19">
        <f t="shared" si="34"/>
        <v>85</v>
      </c>
      <c r="Y80" s="19" t="str">
        <f t="shared" si="34"/>
        <v>U1</v>
      </c>
      <c r="Z80" s="19" t="str">
        <f t="shared" si="33"/>
        <v>00-716</v>
      </c>
      <c r="AA80" s="21" t="str">
        <f t="shared" si="11"/>
        <v>ul. Okularowa 8; 04-234 Warszawa</v>
      </c>
      <c r="AB80" s="19" t="str">
        <f t="shared" si="11"/>
        <v>Osobisty; Telefon; Email</v>
      </c>
      <c r="AC80" s="19" t="str">
        <f t="shared" si="11"/>
        <v>mazowieckie</v>
      </c>
      <c r="AD80" s="19" t="str">
        <f t="shared" si="11"/>
        <v>warszawski</v>
      </c>
      <c r="AE80" s="21" t="str">
        <f t="shared" si="11"/>
        <v>Wawer</v>
      </c>
      <c r="AF80" s="21" t="str">
        <f t="shared" si="11"/>
        <v>Warszawa</v>
      </c>
      <c r="AG80" s="21" t="str">
        <f t="shared" si="11"/>
        <v>ul. Bluszczowa</v>
      </c>
      <c r="AH80" s="21">
        <f t="shared" si="11"/>
        <v>14</v>
      </c>
      <c r="AI80" s="21" t="str">
        <f t="shared" si="11"/>
        <v>04-234</v>
      </c>
      <c r="AJ80" s="24" t="s">
        <v>72</v>
      </c>
      <c r="AK80" s="13">
        <f>+[1]Garaże!C38</f>
        <v>32</v>
      </c>
      <c r="AL80" s="9"/>
      <c r="AM80" s="17"/>
      <c r="AN80" s="9"/>
      <c r="AO80" s="12"/>
      <c r="AP80" s="9"/>
      <c r="AQ80" s="10"/>
      <c r="AR80" s="12" t="str">
        <f t="shared" si="31"/>
        <v>Miejsce postojowe</v>
      </c>
      <c r="AS80" s="12">
        <f t="shared" si="32"/>
        <v>32</v>
      </c>
      <c r="AT80" s="9">
        <f>+[1]Garaże!I38</f>
        <v>45999.997199999998</v>
      </c>
      <c r="AU80" s="17">
        <f t="shared" si="24"/>
        <v>45925</v>
      </c>
      <c r="AV80" s="14"/>
      <c r="AW80" s="10"/>
      <c r="AX80" s="9"/>
      <c r="AY80" s="17">
        <f t="shared" si="0"/>
        <v>45925</v>
      </c>
      <c r="AZ80" s="19" t="str">
        <f t="shared" si="12"/>
        <v>Z lokalem związane jest prawo do ułamkowej części nieruchomości wspólnej stanowiącej części wspólne budynku i działki gruntu na których zbudowany zostanie budynek</v>
      </c>
      <c r="BA80" s="19" t="str">
        <f t="shared" si="12"/>
        <v>-</v>
      </c>
      <c r="BB80" s="20">
        <f t="shared" si="1"/>
        <v>45925</v>
      </c>
      <c r="BC80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80" s="19" t="str">
        <f t="shared" si="13"/>
        <v>-</v>
      </c>
      <c r="BE80" s="20">
        <f t="shared" si="2"/>
        <v>45925</v>
      </c>
      <c r="BF80" s="21" t="str">
        <f t="shared" si="14"/>
        <v>https://marysin7.apm-development.com.pl/pliki-do-pobrania/</v>
      </c>
    </row>
    <row r="81" spans="1:58" s="8" customFormat="1" ht="20.05" customHeight="1">
      <c r="A81" s="27" t="str">
        <f t="shared" si="8"/>
        <v>APM MARYSIN VII SPÓŁKA Z OGRANICZONĄ ODPOWIEDZIALNOŚCIĄ</v>
      </c>
      <c r="B81" s="21" t="str">
        <f t="shared" si="8"/>
        <v>SPÓŁKA Z OGRANICZONĄ ODPOWIEDZIALNOŚCIĄ</v>
      </c>
      <c r="C81" s="21" t="str">
        <f t="shared" si="8"/>
        <v>0001125569</v>
      </c>
      <c r="D81" s="19" t="str">
        <f t="shared" si="8"/>
        <v>Spółka zarejestrowana w KRS</v>
      </c>
      <c r="E81" s="21">
        <f t="shared" si="8"/>
        <v>5214085019</v>
      </c>
      <c r="F81" s="21">
        <f t="shared" si="8"/>
        <v>529616705</v>
      </c>
      <c r="G81" s="19" t="str">
        <f t="shared" si="8"/>
        <v>48 22-847-91-86</v>
      </c>
      <c r="H81" s="19" t="str">
        <f t="shared" si="8"/>
        <v>sprzedaz@apm-development.pl</v>
      </c>
      <c r="I81" s="19" t="str">
        <f t="shared" si="8"/>
        <v>X</v>
      </c>
      <c r="J81" s="12" t="str">
        <f t="shared" si="9"/>
        <v>https://marysin7.apm-development.com.pl/</v>
      </c>
      <c r="K81" s="19" t="str">
        <f t="shared" si="34"/>
        <v>mazowieckie</v>
      </c>
      <c r="L81" s="19" t="str">
        <f t="shared" si="34"/>
        <v>warszawski</v>
      </c>
      <c r="M81" s="19" t="str">
        <f t="shared" si="34"/>
        <v>Mokotów</v>
      </c>
      <c r="N81" s="19" t="str">
        <f t="shared" si="34"/>
        <v>Warszawa</v>
      </c>
      <c r="O81" s="19" t="str">
        <f t="shared" si="34"/>
        <v>ul. Bartycka</v>
      </c>
      <c r="P81" s="19">
        <f t="shared" si="34"/>
        <v>85</v>
      </c>
      <c r="Q81" s="19" t="str">
        <f t="shared" si="34"/>
        <v>U1</v>
      </c>
      <c r="R81" s="19" t="str">
        <f t="shared" si="34"/>
        <v>00-716</v>
      </c>
      <c r="S81" s="19" t="str">
        <f t="shared" si="34"/>
        <v>mazowieckie</v>
      </c>
      <c r="T81" s="19" t="str">
        <f t="shared" si="34"/>
        <v>warszawski</v>
      </c>
      <c r="U81" s="19" t="str">
        <f t="shared" si="34"/>
        <v>Mokotów</v>
      </c>
      <c r="V81" s="19" t="str">
        <f t="shared" si="34"/>
        <v>Warszawa</v>
      </c>
      <c r="W81" s="19" t="str">
        <f t="shared" si="34"/>
        <v>ul. Bartycka</v>
      </c>
      <c r="X81" s="19">
        <f t="shared" si="34"/>
        <v>85</v>
      </c>
      <c r="Y81" s="19" t="str">
        <f t="shared" si="34"/>
        <v>U1</v>
      </c>
      <c r="Z81" s="19" t="str">
        <f t="shared" si="33"/>
        <v>00-716</v>
      </c>
      <c r="AA81" s="21" t="str">
        <f t="shared" si="11"/>
        <v>ul. Okularowa 8; 04-234 Warszawa</v>
      </c>
      <c r="AB81" s="19" t="str">
        <f t="shared" si="11"/>
        <v>Osobisty; Telefon; Email</v>
      </c>
      <c r="AC81" s="19" t="str">
        <f t="shared" si="11"/>
        <v>mazowieckie</v>
      </c>
      <c r="AD81" s="19" t="str">
        <f t="shared" si="11"/>
        <v>warszawski</v>
      </c>
      <c r="AE81" s="21" t="str">
        <f t="shared" si="11"/>
        <v>Wawer</v>
      </c>
      <c r="AF81" s="21" t="str">
        <f t="shared" si="11"/>
        <v>Warszawa</v>
      </c>
      <c r="AG81" s="21" t="str">
        <f t="shared" si="11"/>
        <v>ul. Bluszczowa</v>
      </c>
      <c r="AH81" s="21">
        <f t="shared" si="11"/>
        <v>14</v>
      </c>
      <c r="AI81" s="21" t="str">
        <f t="shared" si="11"/>
        <v>04-234</v>
      </c>
      <c r="AJ81" s="24" t="s">
        <v>72</v>
      </c>
      <c r="AK81" s="13">
        <f>+[1]Garaże!C39</f>
        <v>33</v>
      </c>
      <c r="AL81" s="9"/>
      <c r="AM81" s="17"/>
      <c r="AN81" s="9"/>
      <c r="AO81" s="12"/>
      <c r="AP81" s="9"/>
      <c r="AQ81" s="10"/>
      <c r="AR81" s="12" t="str">
        <f t="shared" si="31"/>
        <v>Miejsce postojowe</v>
      </c>
      <c r="AS81" s="12">
        <f t="shared" si="32"/>
        <v>33</v>
      </c>
      <c r="AT81" s="9">
        <f>+[1]Garaże!I39</f>
        <v>45999.997199999998</v>
      </c>
      <c r="AU81" s="17">
        <f t="shared" si="24"/>
        <v>45925</v>
      </c>
      <c r="AV81" s="14"/>
      <c r="AW81" s="10"/>
      <c r="AX81" s="9"/>
      <c r="AY81" s="17">
        <f t="shared" si="0"/>
        <v>45925</v>
      </c>
      <c r="AZ81" s="19" t="str">
        <f t="shared" si="12"/>
        <v>Z lokalem związane jest prawo do ułamkowej części nieruchomości wspólnej stanowiącej części wspólne budynku i działki gruntu na których zbudowany zostanie budynek</v>
      </c>
      <c r="BA81" s="19" t="str">
        <f t="shared" si="12"/>
        <v>-</v>
      </c>
      <c r="BB81" s="20">
        <f t="shared" si="1"/>
        <v>45925</v>
      </c>
      <c r="BC81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81" s="19" t="str">
        <f t="shared" si="13"/>
        <v>-</v>
      </c>
      <c r="BE81" s="20">
        <f t="shared" si="2"/>
        <v>45925</v>
      </c>
      <c r="BF81" s="21" t="str">
        <f t="shared" si="14"/>
        <v>https://marysin7.apm-development.com.pl/pliki-do-pobrania/</v>
      </c>
    </row>
    <row r="82" spans="1:58" s="8" customFormat="1" ht="20.05" customHeight="1">
      <c r="A82" s="27" t="str">
        <f t="shared" si="8"/>
        <v>APM MARYSIN VII SPÓŁKA Z OGRANICZONĄ ODPOWIEDZIALNOŚCIĄ</v>
      </c>
      <c r="B82" s="21" t="str">
        <f t="shared" si="8"/>
        <v>SPÓŁKA Z OGRANICZONĄ ODPOWIEDZIALNOŚCIĄ</v>
      </c>
      <c r="C82" s="21" t="str">
        <f t="shared" si="8"/>
        <v>0001125569</v>
      </c>
      <c r="D82" s="19" t="str">
        <f t="shared" si="8"/>
        <v>Spółka zarejestrowana w KRS</v>
      </c>
      <c r="E82" s="21">
        <f t="shared" si="8"/>
        <v>5214085019</v>
      </c>
      <c r="F82" s="21">
        <f t="shared" si="8"/>
        <v>529616705</v>
      </c>
      <c r="G82" s="19" t="str">
        <f t="shared" si="8"/>
        <v>48 22-847-91-86</v>
      </c>
      <c r="H82" s="19" t="str">
        <f t="shared" si="8"/>
        <v>sprzedaz@apm-development.pl</v>
      </c>
      <c r="I82" s="19" t="str">
        <f t="shared" si="8"/>
        <v>X</v>
      </c>
      <c r="J82" s="12" t="str">
        <f t="shared" si="9"/>
        <v>https://marysin7.apm-development.com.pl/</v>
      </c>
      <c r="K82" s="19" t="str">
        <f t="shared" si="34"/>
        <v>mazowieckie</v>
      </c>
      <c r="L82" s="19" t="str">
        <f t="shared" si="34"/>
        <v>warszawski</v>
      </c>
      <c r="M82" s="19" t="str">
        <f t="shared" si="34"/>
        <v>Mokotów</v>
      </c>
      <c r="N82" s="19" t="str">
        <f t="shared" si="34"/>
        <v>Warszawa</v>
      </c>
      <c r="O82" s="19" t="str">
        <f t="shared" si="34"/>
        <v>ul. Bartycka</v>
      </c>
      <c r="P82" s="19">
        <f t="shared" si="34"/>
        <v>85</v>
      </c>
      <c r="Q82" s="19" t="str">
        <f t="shared" si="34"/>
        <v>U1</v>
      </c>
      <c r="R82" s="19" t="str">
        <f t="shared" si="34"/>
        <v>00-716</v>
      </c>
      <c r="S82" s="19" t="str">
        <f t="shared" si="34"/>
        <v>mazowieckie</v>
      </c>
      <c r="T82" s="19" t="str">
        <f t="shared" si="34"/>
        <v>warszawski</v>
      </c>
      <c r="U82" s="19" t="str">
        <f t="shared" si="34"/>
        <v>Mokotów</v>
      </c>
      <c r="V82" s="19" t="str">
        <f t="shared" si="34"/>
        <v>Warszawa</v>
      </c>
      <c r="W82" s="19" t="str">
        <f t="shared" si="34"/>
        <v>ul. Bartycka</v>
      </c>
      <c r="X82" s="19">
        <f t="shared" si="34"/>
        <v>85</v>
      </c>
      <c r="Y82" s="19" t="str">
        <f t="shared" si="34"/>
        <v>U1</v>
      </c>
      <c r="Z82" s="19" t="str">
        <f t="shared" si="33"/>
        <v>00-716</v>
      </c>
      <c r="AA82" s="21" t="str">
        <f t="shared" si="11"/>
        <v>ul. Okularowa 8; 04-234 Warszawa</v>
      </c>
      <c r="AB82" s="19" t="str">
        <f t="shared" si="11"/>
        <v>Osobisty; Telefon; Email</v>
      </c>
      <c r="AC82" s="19" t="str">
        <f t="shared" si="11"/>
        <v>mazowieckie</v>
      </c>
      <c r="AD82" s="19" t="str">
        <f t="shared" si="11"/>
        <v>warszawski</v>
      </c>
      <c r="AE82" s="21" t="str">
        <f t="shared" si="11"/>
        <v>Wawer</v>
      </c>
      <c r="AF82" s="21" t="str">
        <f t="shared" si="11"/>
        <v>Warszawa</v>
      </c>
      <c r="AG82" s="21" t="str">
        <f t="shared" si="11"/>
        <v>ul. Bluszczowa</v>
      </c>
      <c r="AH82" s="21">
        <f t="shared" si="11"/>
        <v>14</v>
      </c>
      <c r="AI82" s="21" t="str">
        <f t="shared" si="11"/>
        <v>04-234</v>
      </c>
      <c r="AJ82" s="24" t="s">
        <v>72</v>
      </c>
      <c r="AK82" s="13">
        <f>+[1]Garaże!C40</f>
        <v>34</v>
      </c>
      <c r="AL82" s="9"/>
      <c r="AM82" s="17"/>
      <c r="AN82" s="9"/>
      <c r="AO82" s="12"/>
      <c r="AP82" s="9"/>
      <c r="AQ82" s="10"/>
      <c r="AR82" s="12" t="str">
        <f t="shared" si="31"/>
        <v>Miejsce postojowe</v>
      </c>
      <c r="AS82" s="12">
        <f t="shared" si="32"/>
        <v>34</v>
      </c>
      <c r="AT82" s="9">
        <f>+[1]Garaże!I40</f>
        <v>45999.997199999998</v>
      </c>
      <c r="AU82" s="17">
        <f t="shared" si="24"/>
        <v>45925</v>
      </c>
      <c r="AV82" s="14"/>
      <c r="AW82" s="10"/>
      <c r="AX82" s="9"/>
      <c r="AY82" s="17">
        <f t="shared" si="0"/>
        <v>45925</v>
      </c>
      <c r="AZ82" s="19" t="str">
        <f t="shared" si="12"/>
        <v>Z lokalem związane jest prawo do ułamkowej części nieruchomości wspólnej stanowiącej części wspólne budynku i działki gruntu na których zbudowany zostanie budynek</v>
      </c>
      <c r="BA82" s="19" t="str">
        <f t="shared" si="12"/>
        <v>-</v>
      </c>
      <c r="BB82" s="20">
        <f t="shared" si="1"/>
        <v>45925</v>
      </c>
      <c r="BC82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82" s="19" t="str">
        <f t="shared" si="13"/>
        <v>-</v>
      </c>
      <c r="BE82" s="20">
        <f t="shared" si="2"/>
        <v>45925</v>
      </c>
      <c r="BF82" s="21" t="str">
        <f t="shared" si="14"/>
        <v>https://marysin7.apm-development.com.pl/pliki-do-pobrania/</v>
      </c>
    </row>
    <row r="83" spans="1:58" s="8" customFormat="1" ht="20.05" customHeight="1">
      <c r="A83" s="27" t="str">
        <f t="shared" si="8"/>
        <v>APM MARYSIN VII SPÓŁKA Z OGRANICZONĄ ODPOWIEDZIALNOŚCIĄ</v>
      </c>
      <c r="B83" s="21" t="str">
        <f t="shared" si="8"/>
        <v>SPÓŁKA Z OGRANICZONĄ ODPOWIEDZIALNOŚCIĄ</v>
      </c>
      <c r="C83" s="21" t="str">
        <f t="shared" si="8"/>
        <v>0001125569</v>
      </c>
      <c r="D83" s="19" t="str">
        <f t="shared" si="8"/>
        <v>Spółka zarejestrowana w KRS</v>
      </c>
      <c r="E83" s="21">
        <f t="shared" si="8"/>
        <v>5214085019</v>
      </c>
      <c r="F83" s="21">
        <f t="shared" si="8"/>
        <v>529616705</v>
      </c>
      <c r="G83" s="19" t="str">
        <f t="shared" si="8"/>
        <v>48 22-847-91-86</v>
      </c>
      <c r="H83" s="19" t="str">
        <f t="shared" si="8"/>
        <v>sprzedaz@apm-development.pl</v>
      </c>
      <c r="I83" s="19" t="str">
        <f t="shared" si="8"/>
        <v>X</v>
      </c>
      <c r="J83" s="12" t="str">
        <f t="shared" si="9"/>
        <v>https://marysin7.apm-development.com.pl/</v>
      </c>
      <c r="K83" s="19" t="str">
        <f t="shared" si="34"/>
        <v>mazowieckie</v>
      </c>
      <c r="L83" s="19" t="str">
        <f t="shared" si="34"/>
        <v>warszawski</v>
      </c>
      <c r="M83" s="19" t="str">
        <f t="shared" si="34"/>
        <v>Mokotów</v>
      </c>
      <c r="N83" s="19" t="str">
        <f t="shared" si="34"/>
        <v>Warszawa</v>
      </c>
      <c r="O83" s="19" t="str">
        <f t="shared" si="34"/>
        <v>ul. Bartycka</v>
      </c>
      <c r="P83" s="19">
        <f t="shared" si="34"/>
        <v>85</v>
      </c>
      <c r="Q83" s="19" t="str">
        <f t="shared" si="34"/>
        <v>U1</v>
      </c>
      <c r="R83" s="19" t="str">
        <f t="shared" si="34"/>
        <v>00-716</v>
      </c>
      <c r="S83" s="19" t="str">
        <f t="shared" si="34"/>
        <v>mazowieckie</v>
      </c>
      <c r="T83" s="19" t="str">
        <f t="shared" si="34"/>
        <v>warszawski</v>
      </c>
      <c r="U83" s="19" t="str">
        <f t="shared" si="34"/>
        <v>Mokotów</v>
      </c>
      <c r="V83" s="19" t="str">
        <f t="shared" si="34"/>
        <v>Warszawa</v>
      </c>
      <c r="W83" s="19" t="str">
        <f t="shared" si="34"/>
        <v>ul. Bartycka</v>
      </c>
      <c r="X83" s="19">
        <f t="shared" si="34"/>
        <v>85</v>
      </c>
      <c r="Y83" s="19" t="str">
        <f t="shared" si="34"/>
        <v>U1</v>
      </c>
      <c r="Z83" s="19" t="str">
        <f t="shared" si="33"/>
        <v>00-716</v>
      </c>
      <c r="AA83" s="21" t="str">
        <f t="shared" si="11"/>
        <v>ul. Okularowa 8; 04-234 Warszawa</v>
      </c>
      <c r="AB83" s="19" t="str">
        <f t="shared" si="11"/>
        <v>Osobisty; Telefon; Email</v>
      </c>
      <c r="AC83" s="19" t="str">
        <f t="shared" si="11"/>
        <v>mazowieckie</v>
      </c>
      <c r="AD83" s="19" t="str">
        <f t="shared" si="11"/>
        <v>warszawski</v>
      </c>
      <c r="AE83" s="21" t="str">
        <f t="shared" si="11"/>
        <v>Wawer</v>
      </c>
      <c r="AF83" s="21" t="str">
        <f t="shared" si="11"/>
        <v>Warszawa</v>
      </c>
      <c r="AG83" s="21" t="str">
        <f t="shared" si="11"/>
        <v>ul. Bluszczowa</v>
      </c>
      <c r="AH83" s="21">
        <f t="shared" si="11"/>
        <v>14</v>
      </c>
      <c r="AI83" s="21" t="str">
        <f t="shared" si="11"/>
        <v>04-234</v>
      </c>
      <c r="AJ83" s="24" t="s">
        <v>72</v>
      </c>
      <c r="AK83" s="13" t="str">
        <f>+[1]Garaże!C41</f>
        <v>35-36</v>
      </c>
      <c r="AL83" s="9"/>
      <c r="AM83" s="17"/>
      <c r="AN83" s="9"/>
      <c r="AO83" s="12"/>
      <c r="AP83" s="9"/>
      <c r="AQ83" s="10"/>
      <c r="AR83" s="12" t="str">
        <f t="shared" si="31"/>
        <v>Miejsce postojowe</v>
      </c>
      <c r="AS83" s="12" t="str">
        <f t="shared" si="32"/>
        <v>35-36</v>
      </c>
      <c r="AT83" s="9">
        <f>+[1]Garaże!I41</f>
        <v>69000.001199999999</v>
      </c>
      <c r="AU83" s="17">
        <f t="shared" si="24"/>
        <v>45925</v>
      </c>
      <c r="AV83" s="14"/>
      <c r="AW83" s="10"/>
      <c r="AX83" s="9"/>
      <c r="AY83" s="17">
        <f t="shared" si="0"/>
        <v>45925</v>
      </c>
      <c r="AZ83" s="19" t="str">
        <f t="shared" si="12"/>
        <v>Z lokalem związane jest prawo do ułamkowej części nieruchomości wspólnej stanowiącej części wspólne budynku i działki gruntu na których zbudowany zostanie budynek</v>
      </c>
      <c r="BA83" s="19" t="str">
        <f t="shared" si="12"/>
        <v>-</v>
      </c>
      <c r="BB83" s="20">
        <f t="shared" si="1"/>
        <v>45925</v>
      </c>
      <c r="BC83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83" s="19" t="str">
        <f t="shared" si="13"/>
        <v>-</v>
      </c>
      <c r="BE83" s="20">
        <f t="shared" si="2"/>
        <v>45925</v>
      </c>
      <c r="BF83" s="21" t="str">
        <f t="shared" si="14"/>
        <v>https://marysin7.apm-development.com.pl/pliki-do-pobrania/</v>
      </c>
    </row>
    <row r="84" spans="1:58" s="8" customFormat="1" ht="20.05" customHeight="1">
      <c r="A84" s="27" t="str">
        <f t="shared" si="8"/>
        <v>APM MARYSIN VII SPÓŁKA Z OGRANICZONĄ ODPOWIEDZIALNOŚCIĄ</v>
      </c>
      <c r="B84" s="21" t="str">
        <f t="shared" si="8"/>
        <v>SPÓŁKA Z OGRANICZONĄ ODPOWIEDZIALNOŚCIĄ</v>
      </c>
      <c r="C84" s="21" t="str">
        <f t="shared" si="8"/>
        <v>0001125569</v>
      </c>
      <c r="D84" s="19" t="str">
        <f t="shared" si="8"/>
        <v>Spółka zarejestrowana w KRS</v>
      </c>
      <c r="E84" s="21">
        <f t="shared" si="8"/>
        <v>5214085019</v>
      </c>
      <c r="F84" s="21">
        <f t="shared" si="8"/>
        <v>529616705</v>
      </c>
      <c r="G84" s="19" t="str">
        <f t="shared" si="8"/>
        <v>48 22-847-91-86</v>
      </c>
      <c r="H84" s="19" t="str">
        <f t="shared" si="8"/>
        <v>sprzedaz@apm-development.pl</v>
      </c>
      <c r="I84" s="19" t="str">
        <f t="shared" si="8"/>
        <v>X</v>
      </c>
      <c r="J84" s="12" t="str">
        <f t="shared" si="9"/>
        <v>https://marysin7.apm-development.com.pl/</v>
      </c>
      <c r="K84" s="19" t="str">
        <f t="shared" si="34"/>
        <v>mazowieckie</v>
      </c>
      <c r="L84" s="19" t="str">
        <f t="shared" si="34"/>
        <v>warszawski</v>
      </c>
      <c r="M84" s="19" t="str">
        <f t="shared" si="34"/>
        <v>Mokotów</v>
      </c>
      <c r="N84" s="19" t="str">
        <f t="shared" si="34"/>
        <v>Warszawa</v>
      </c>
      <c r="O84" s="19" t="str">
        <f t="shared" si="34"/>
        <v>ul. Bartycka</v>
      </c>
      <c r="P84" s="19">
        <f t="shared" si="34"/>
        <v>85</v>
      </c>
      <c r="Q84" s="19" t="str">
        <f t="shared" si="34"/>
        <v>U1</v>
      </c>
      <c r="R84" s="19" t="str">
        <f t="shared" si="34"/>
        <v>00-716</v>
      </c>
      <c r="S84" s="19" t="str">
        <f t="shared" si="34"/>
        <v>mazowieckie</v>
      </c>
      <c r="T84" s="19" t="str">
        <f t="shared" si="34"/>
        <v>warszawski</v>
      </c>
      <c r="U84" s="19" t="str">
        <f t="shared" si="34"/>
        <v>Mokotów</v>
      </c>
      <c r="V84" s="19" t="str">
        <f t="shared" si="34"/>
        <v>Warszawa</v>
      </c>
      <c r="W84" s="19" t="str">
        <f t="shared" si="34"/>
        <v>ul. Bartycka</v>
      </c>
      <c r="X84" s="19">
        <f t="shared" si="34"/>
        <v>85</v>
      </c>
      <c r="Y84" s="19" t="str">
        <f t="shared" si="34"/>
        <v>U1</v>
      </c>
      <c r="Z84" s="19" t="str">
        <f t="shared" si="33"/>
        <v>00-716</v>
      </c>
      <c r="AA84" s="21" t="str">
        <f t="shared" si="11"/>
        <v>ul. Okularowa 8; 04-234 Warszawa</v>
      </c>
      <c r="AB84" s="19" t="str">
        <f t="shared" si="11"/>
        <v>Osobisty; Telefon; Email</v>
      </c>
      <c r="AC84" s="19" t="str">
        <f t="shared" si="11"/>
        <v>mazowieckie</v>
      </c>
      <c r="AD84" s="19" t="str">
        <f t="shared" si="11"/>
        <v>warszawski</v>
      </c>
      <c r="AE84" s="21" t="str">
        <f t="shared" si="11"/>
        <v>Wawer</v>
      </c>
      <c r="AF84" s="21" t="str">
        <f t="shared" si="11"/>
        <v>Warszawa</v>
      </c>
      <c r="AG84" s="21" t="str">
        <f t="shared" si="11"/>
        <v>ul. Bluszczowa</v>
      </c>
      <c r="AH84" s="21">
        <f t="shared" si="11"/>
        <v>14</v>
      </c>
      <c r="AI84" s="21" t="str">
        <f t="shared" si="11"/>
        <v>04-234</v>
      </c>
      <c r="AJ84" s="24" t="s">
        <v>72</v>
      </c>
      <c r="AK84" s="13">
        <f>+[1]Garaże!C42</f>
        <v>37</v>
      </c>
      <c r="AL84" s="9"/>
      <c r="AM84" s="17"/>
      <c r="AN84" s="9"/>
      <c r="AO84" s="12"/>
      <c r="AP84" s="9"/>
      <c r="AQ84" s="10"/>
      <c r="AR84" s="12" t="str">
        <f t="shared" si="31"/>
        <v>Miejsce postojowe</v>
      </c>
      <c r="AS84" s="12">
        <f t="shared" si="32"/>
        <v>37</v>
      </c>
      <c r="AT84" s="9">
        <f>+[1]Garaże!I42</f>
        <v>45999.997199999998</v>
      </c>
      <c r="AU84" s="17">
        <f t="shared" si="24"/>
        <v>45925</v>
      </c>
      <c r="AV84" s="14"/>
      <c r="AW84" s="10"/>
      <c r="AX84" s="9"/>
      <c r="AY84" s="17">
        <f t="shared" si="0"/>
        <v>45925</v>
      </c>
      <c r="AZ84" s="19" t="str">
        <f t="shared" si="12"/>
        <v>Z lokalem związane jest prawo do ułamkowej części nieruchomości wspólnej stanowiącej części wspólne budynku i działki gruntu na których zbudowany zostanie budynek</v>
      </c>
      <c r="BA84" s="19" t="str">
        <f t="shared" si="12"/>
        <v>-</v>
      </c>
      <c r="BB84" s="20">
        <f t="shared" si="1"/>
        <v>45925</v>
      </c>
      <c r="BC84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84" s="19" t="str">
        <f t="shared" si="13"/>
        <v>-</v>
      </c>
      <c r="BE84" s="20">
        <f t="shared" si="2"/>
        <v>45925</v>
      </c>
      <c r="BF84" s="21" t="str">
        <f t="shared" si="14"/>
        <v>https://marysin7.apm-development.com.pl/pliki-do-pobrania/</v>
      </c>
    </row>
    <row r="85" spans="1:58" s="8" customFormat="1" ht="20.05" customHeight="1">
      <c r="A85" s="27" t="str">
        <f t="shared" si="8"/>
        <v>APM MARYSIN VII SPÓŁKA Z OGRANICZONĄ ODPOWIEDZIALNOŚCIĄ</v>
      </c>
      <c r="B85" s="21" t="str">
        <f t="shared" si="8"/>
        <v>SPÓŁKA Z OGRANICZONĄ ODPOWIEDZIALNOŚCIĄ</v>
      </c>
      <c r="C85" s="21" t="str">
        <f t="shared" si="8"/>
        <v>0001125569</v>
      </c>
      <c r="D85" s="19" t="str">
        <f t="shared" si="8"/>
        <v>Spółka zarejestrowana w KRS</v>
      </c>
      <c r="E85" s="21">
        <f t="shared" si="8"/>
        <v>5214085019</v>
      </c>
      <c r="F85" s="21">
        <f t="shared" si="8"/>
        <v>529616705</v>
      </c>
      <c r="G85" s="19" t="str">
        <f t="shared" si="8"/>
        <v>48 22-847-91-86</v>
      </c>
      <c r="H85" s="19" t="str">
        <f t="shared" si="8"/>
        <v>sprzedaz@apm-development.pl</v>
      </c>
      <c r="I85" s="19" t="str">
        <f t="shared" si="8"/>
        <v>X</v>
      </c>
      <c r="J85" s="12" t="str">
        <f t="shared" si="9"/>
        <v>https://marysin7.apm-development.com.pl/</v>
      </c>
      <c r="K85" s="19" t="str">
        <f t="shared" si="34"/>
        <v>mazowieckie</v>
      </c>
      <c r="L85" s="19" t="str">
        <f t="shared" si="34"/>
        <v>warszawski</v>
      </c>
      <c r="M85" s="19" t="str">
        <f t="shared" si="34"/>
        <v>Mokotów</v>
      </c>
      <c r="N85" s="19" t="str">
        <f t="shared" si="34"/>
        <v>Warszawa</v>
      </c>
      <c r="O85" s="19" t="str">
        <f t="shared" si="34"/>
        <v>ul. Bartycka</v>
      </c>
      <c r="P85" s="19">
        <f t="shared" si="34"/>
        <v>85</v>
      </c>
      <c r="Q85" s="19" t="str">
        <f t="shared" si="34"/>
        <v>U1</v>
      </c>
      <c r="R85" s="19" t="str">
        <f t="shared" si="34"/>
        <v>00-716</v>
      </c>
      <c r="S85" s="19" t="str">
        <f t="shared" si="34"/>
        <v>mazowieckie</v>
      </c>
      <c r="T85" s="19" t="str">
        <f t="shared" si="34"/>
        <v>warszawski</v>
      </c>
      <c r="U85" s="19" t="str">
        <f t="shared" si="34"/>
        <v>Mokotów</v>
      </c>
      <c r="V85" s="19" t="str">
        <f t="shared" si="34"/>
        <v>Warszawa</v>
      </c>
      <c r="W85" s="19" t="str">
        <f t="shared" si="34"/>
        <v>ul. Bartycka</v>
      </c>
      <c r="X85" s="19">
        <f t="shared" si="34"/>
        <v>85</v>
      </c>
      <c r="Y85" s="19" t="str">
        <f t="shared" si="34"/>
        <v>U1</v>
      </c>
      <c r="Z85" s="19" t="str">
        <f t="shared" si="33"/>
        <v>00-716</v>
      </c>
      <c r="AA85" s="21" t="str">
        <f t="shared" si="11"/>
        <v>ul. Okularowa 8; 04-234 Warszawa</v>
      </c>
      <c r="AB85" s="19" t="str">
        <f t="shared" si="11"/>
        <v>Osobisty; Telefon; Email</v>
      </c>
      <c r="AC85" s="19" t="str">
        <f t="shared" si="11"/>
        <v>mazowieckie</v>
      </c>
      <c r="AD85" s="19" t="str">
        <f t="shared" si="11"/>
        <v>warszawski</v>
      </c>
      <c r="AE85" s="21" t="str">
        <f t="shared" si="11"/>
        <v>Wawer</v>
      </c>
      <c r="AF85" s="21" t="str">
        <f t="shared" si="11"/>
        <v>Warszawa</v>
      </c>
      <c r="AG85" s="21" t="str">
        <f t="shared" si="11"/>
        <v>ul. Bluszczowa</v>
      </c>
      <c r="AH85" s="21">
        <f t="shared" si="11"/>
        <v>14</v>
      </c>
      <c r="AI85" s="21" t="str">
        <f t="shared" si="11"/>
        <v>04-234</v>
      </c>
      <c r="AJ85" s="24" t="s">
        <v>72</v>
      </c>
      <c r="AK85" s="13">
        <f>+[1]Garaże!C43</f>
        <v>38</v>
      </c>
      <c r="AL85" s="9"/>
      <c r="AM85" s="17"/>
      <c r="AN85" s="9"/>
      <c r="AO85" s="12"/>
      <c r="AP85" s="9"/>
      <c r="AQ85" s="10"/>
      <c r="AR85" s="12" t="str">
        <f t="shared" si="31"/>
        <v>Miejsce postojowe</v>
      </c>
      <c r="AS85" s="12">
        <f t="shared" si="32"/>
        <v>38</v>
      </c>
      <c r="AT85" s="9">
        <f>+[1]Garaże!I43</f>
        <v>45999.997199999998</v>
      </c>
      <c r="AU85" s="17">
        <f t="shared" si="24"/>
        <v>45925</v>
      </c>
      <c r="AV85" s="14"/>
      <c r="AW85" s="10"/>
      <c r="AX85" s="9"/>
      <c r="AY85" s="17">
        <f t="shared" si="0"/>
        <v>45925</v>
      </c>
      <c r="AZ85" s="19" t="str">
        <f t="shared" si="12"/>
        <v>Z lokalem związane jest prawo do ułamkowej części nieruchomości wspólnej stanowiącej części wspólne budynku i działki gruntu na których zbudowany zostanie budynek</v>
      </c>
      <c r="BA85" s="19" t="str">
        <f t="shared" si="12"/>
        <v>-</v>
      </c>
      <c r="BB85" s="20">
        <f t="shared" si="1"/>
        <v>45925</v>
      </c>
      <c r="BC85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85" s="19" t="str">
        <f t="shared" si="13"/>
        <v>-</v>
      </c>
      <c r="BE85" s="20">
        <f t="shared" si="2"/>
        <v>45925</v>
      </c>
      <c r="BF85" s="21" t="str">
        <f t="shared" si="14"/>
        <v>https://marysin7.apm-development.com.pl/pliki-do-pobrania/</v>
      </c>
    </row>
    <row r="86" spans="1:58" s="8" customFormat="1" ht="20.05" customHeight="1">
      <c r="A86" s="27" t="str">
        <f t="shared" si="8"/>
        <v>APM MARYSIN VII SPÓŁKA Z OGRANICZONĄ ODPOWIEDZIALNOŚCIĄ</v>
      </c>
      <c r="B86" s="21" t="str">
        <f t="shared" si="8"/>
        <v>SPÓŁKA Z OGRANICZONĄ ODPOWIEDZIALNOŚCIĄ</v>
      </c>
      <c r="C86" s="21" t="str">
        <f t="shared" si="8"/>
        <v>0001125569</v>
      </c>
      <c r="D86" s="19" t="str">
        <f t="shared" si="8"/>
        <v>Spółka zarejestrowana w KRS</v>
      </c>
      <c r="E86" s="21">
        <f t="shared" si="8"/>
        <v>5214085019</v>
      </c>
      <c r="F86" s="21">
        <f t="shared" si="8"/>
        <v>529616705</v>
      </c>
      <c r="G86" s="19" t="str">
        <f t="shared" si="8"/>
        <v>48 22-847-91-86</v>
      </c>
      <c r="H86" s="19" t="str">
        <f t="shared" si="8"/>
        <v>sprzedaz@apm-development.pl</v>
      </c>
      <c r="I86" s="19" t="str">
        <f t="shared" si="8"/>
        <v>X</v>
      </c>
      <c r="J86" s="12" t="str">
        <f t="shared" si="9"/>
        <v>https://marysin7.apm-development.com.pl/</v>
      </c>
      <c r="K86" s="19" t="str">
        <f t="shared" si="34"/>
        <v>mazowieckie</v>
      </c>
      <c r="L86" s="19" t="str">
        <f t="shared" si="34"/>
        <v>warszawski</v>
      </c>
      <c r="M86" s="19" t="str">
        <f t="shared" si="34"/>
        <v>Mokotów</v>
      </c>
      <c r="N86" s="19" t="str">
        <f t="shared" si="34"/>
        <v>Warszawa</v>
      </c>
      <c r="O86" s="19" t="str">
        <f t="shared" si="34"/>
        <v>ul. Bartycka</v>
      </c>
      <c r="P86" s="19">
        <f t="shared" si="34"/>
        <v>85</v>
      </c>
      <c r="Q86" s="19" t="str">
        <f t="shared" si="34"/>
        <v>U1</v>
      </c>
      <c r="R86" s="19" t="str">
        <f t="shared" si="34"/>
        <v>00-716</v>
      </c>
      <c r="S86" s="19" t="str">
        <f t="shared" si="34"/>
        <v>mazowieckie</v>
      </c>
      <c r="T86" s="19" t="str">
        <f t="shared" si="34"/>
        <v>warszawski</v>
      </c>
      <c r="U86" s="19" t="str">
        <f t="shared" si="34"/>
        <v>Mokotów</v>
      </c>
      <c r="V86" s="19" t="str">
        <f t="shared" si="34"/>
        <v>Warszawa</v>
      </c>
      <c r="W86" s="19" t="str">
        <f t="shared" si="34"/>
        <v>ul. Bartycka</v>
      </c>
      <c r="X86" s="19">
        <f t="shared" si="34"/>
        <v>85</v>
      </c>
      <c r="Y86" s="19" t="str">
        <f t="shared" si="34"/>
        <v>U1</v>
      </c>
      <c r="Z86" s="19" t="str">
        <f t="shared" si="33"/>
        <v>00-716</v>
      </c>
      <c r="AA86" s="21" t="str">
        <f t="shared" si="11"/>
        <v>ul. Okularowa 8; 04-234 Warszawa</v>
      </c>
      <c r="AB86" s="19" t="str">
        <f t="shared" si="11"/>
        <v>Osobisty; Telefon; Email</v>
      </c>
      <c r="AC86" s="19" t="str">
        <f t="shared" si="11"/>
        <v>mazowieckie</v>
      </c>
      <c r="AD86" s="19" t="str">
        <f t="shared" si="11"/>
        <v>warszawski</v>
      </c>
      <c r="AE86" s="21" t="str">
        <f t="shared" si="11"/>
        <v>Wawer</v>
      </c>
      <c r="AF86" s="21" t="str">
        <f t="shared" si="11"/>
        <v>Warszawa</v>
      </c>
      <c r="AG86" s="21" t="str">
        <f t="shared" si="11"/>
        <v>ul. Bluszczowa</v>
      </c>
      <c r="AH86" s="21">
        <f t="shared" si="11"/>
        <v>14</v>
      </c>
      <c r="AI86" s="21" t="str">
        <f t="shared" si="11"/>
        <v>04-234</v>
      </c>
      <c r="AJ86" s="24" t="s">
        <v>72</v>
      </c>
      <c r="AK86" s="13">
        <f>+[1]Garaże!C44</f>
        <v>39</v>
      </c>
      <c r="AL86" s="9"/>
      <c r="AM86" s="17"/>
      <c r="AN86" s="9"/>
      <c r="AO86" s="12"/>
      <c r="AP86" s="9"/>
      <c r="AQ86" s="10"/>
      <c r="AR86" s="12" t="str">
        <f t="shared" si="31"/>
        <v>Miejsce postojowe</v>
      </c>
      <c r="AS86" s="12">
        <f t="shared" si="32"/>
        <v>39</v>
      </c>
      <c r="AT86" s="9">
        <f>+[1]Garaże!I44</f>
        <v>45999.997199999998</v>
      </c>
      <c r="AU86" s="17">
        <f t="shared" si="24"/>
        <v>45925</v>
      </c>
      <c r="AV86" s="14"/>
      <c r="AW86" s="10"/>
      <c r="AX86" s="9"/>
      <c r="AY86" s="17">
        <f t="shared" si="0"/>
        <v>45925</v>
      </c>
      <c r="AZ86" s="19" t="str">
        <f t="shared" si="12"/>
        <v>Z lokalem związane jest prawo do ułamkowej części nieruchomości wspólnej stanowiącej części wspólne budynku i działki gruntu na których zbudowany zostanie budynek</v>
      </c>
      <c r="BA86" s="19" t="str">
        <f t="shared" si="12"/>
        <v>-</v>
      </c>
      <c r="BB86" s="20">
        <f t="shared" si="1"/>
        <v>45925</v>
      </c>
      <c r="BC86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86" s="19" t="str">
        <f t="shared" si="13"/>
        <v>-</v>
      </c>
      <c r="BE86" s="20">
        <f t="shared" si="2"/>
        <v>45925</v>
      </c>
      <c r="BF86" s="21" t="str">
        <f t="shared" si="14"/>
        <v>https://marysin7.apm-development.com.pl/pliki-do-pobrania/</v>
      </c>
    </row>
    <row r="87" spans="1:58" s="8" customFormat="1" ht="20.05" customHeight="1">
      <c r="A87" s="27" t="str">
        <f t="shared" si="8"/>
        <v>APM MARYSIN VII SPÓŁKA Z OGRANICZONĄ ODPOWIEDZIALNOŚCIĄ</v>
      </c>
      <c r="B87" s="21" t="str">
        <f t="shared" si="8"/>
        <v>SPÓŁKA Z OGRANICZONĄ ODPOWIEDZIALNOŚCIĄ</v>
      </c>
      <c r="C87" s="21" t="str">
        <f t="shared" si="8"/>
        <v>0001125569</v>
      </c>
      <c r="D87" s="19" t="str">
        <f t="shared" si="8"/>
        <v>Spółka zarejestrowana w KRS</v>
      </c>
      <c r="E87" s="21">
        <f t="shared" si="8"/>
        <v>5214085019</v>
      </c>
      <c r="F87" s="21">
        <f t="shared" si="8"/>
        <v>529616705</v>
      </c>
      <c r="G87" s="19" t="str">
        <f t="shared" si="8"/>
        <v>48 22-847-91-86</v>
      </c>
      <c r="H87" s="19" t="str">
        <f t="shared" si="8"/>
        <v>sprzedaz@apm-development.pl</v>
      </c>
      <c r="I87" s="19" t="str">
        <f t="shared" si="8"/>
        <v>X</v>
      </c>
      <c r="J87" s="12" t="str">
        <f t="shared" si="9"/>
        <v>https://marysin7.apm-development.com.pl/</v>
      </c>
      <c r="K87" s="19" t="str">
        <f t="shared" si="34"/>
        <v>mazowieckie</v>
      </c>
      <c r="L87" s="19" t="str">
        <f t="shared" si="34"/>
        <v>warszawski</v>
      </c>
      <c r="M87" s="19" t="str">
        <f t="shared" si="34"/>
        <v>Mokotów</v>
      </c>
      <c r="N87" s="19" t="str">
        <f t="shared" si="34"/>
        <v>Warszawa</v>
      </c>
      <c r="O87" s="19" t="str">
        <f t="shared" si="34"/>
        <v>ul. Bartycka</v>
      </c>
      <c r="P87" s="19">
        <f t="shared" si="34"/>
        <v>85</v>
      </c>
      <c r="Q87" s="19" t="str">
        <f t="shared" si="34"/>
        <v>U1</v>
      </c>
      <c r="R87" s="19" t="str">
        <f t="shared" si="34"/>
        <v>00-716</v>
      </c>
      <c r="S87" s="19" t="str">
        <f t="shared" si="34"/>
        <v>mazowieckie</v>
      </c>
      <c r="T87" s="19" t="str">
        <f t="shared" si="34"/>
        <v>warszawski</v>
      </c>
      <c r="U87" s="19" t="str">
        <f t="shared" si="34"/>
        <v>Mokotów</v>
      </c>
      <c r="V87" s="19" t="str">
        <f t="shared" si="34"/>
        <v>Warszawa</v>
      </c>
      <c r="W87" s="19" t="str">
        <f t="shared" si="34"/>
        <v>ul. Bartycka</v>
      </c>
      <c r="X87" s="19">
        <f t="shared" si="34"/>
        <v>85</v>
      </c>
      <c r="Y87" s="19" t="str">
        <f t="shared" si="34"/>
        <v>U1</v>
      </c>
      <c r="Z87" s="19" t="str">
        <f t="shared" si="33"/>
        <v>00-716</v>
      </c>
      <c r="AA87" s="21" t="str">
        <f t="shared" si="11"/>
        <v>ul. Okularowa 8; 04-234 Warszawa</v>
      </c>
      <c r="AB87" s="19" t="str">
        <f t="shared" si="11"/>
        <v>Osobisty; Telefon; Email</v>
      </c>
      <c r="AC87" s="19" t="str">
        <f t="shared" si="11"/>
        <v>mazowieckie</v>
      </c>
      <c r="AD87" s="19" t="str">
        <f t="shared" si="11"/>
        <v>warszawski</v>
      </c>
      <c r="AE87" s="21" t="str">
        <f t="shared" si="11"/>
        <v>Wawer</v>
      </c>
      <c r="AF87" s="21" t="str">
        <f t="shared" ref="AF87:AI90" si="35">+AF$3</f>
        <v>Warszawa</v>
      </c>
      <c r="AG87" s="21" t="str">
        <f t="shared" si="35"/>
        <v>ul. Bluszczowa</v>
      </c>
      <c r="AH87" s="21">
        <f t="shared" si="35"/>
        <v>14</v>
      </c>
      <c r="AI87" s="21" t="str">
        <f t="shared" si="35"/>
        <v>04-234</v>
      </c>
      <c r="AJ87" s="24" t="s">
        <v>72</v>
      </c>
      <c r="AK87" s="13" t="str">
        <f>+[1]Garaże!C45</f>
        <v>40-41</v>
      </c>
      <c r="AL87" s="9"/>
      <c r="AM87" s="17"/>
      <c r="AN87" s="9"/>
      <c r="AO87" s="12"/>
      <c r="AP87" s="9"/>
      <c r="AQ87" s="10"/>
      <c r="AR87" s="12" t="str">
        <f t="shared" ref="AR87:AR90" si="36">+AJ87</f>
        <v>Miejsce postojowe</v>
      </c>
      <c r="AS87" s="12" t="str">
        <f t="shared" ref="AS87:AS90" si="37">+AK87</f>
        <v>40-41</v>
      </c>
      <c r="AT87" s="9">
        <f>+[1]Garaże!I45</f>
        <v>69000.001199999999</v>
      </c>
      <c r="AU87" s="17">
        <f t="shared" si="24"/>
        <v>45925</v>
      </c>
      <c r="AV87" s="14"/>
      <c r="AW87" s="10"/>
      <c r="AX87" s="9"/>
      <c r="AY87" s="17">
        <f t="shared" si="0"/>
        <v>45925</v>
      </c>
      <c r="AZ87" s="19" t="str">
        <f t="shared" si="12"/>
        <v>Z lokalem związane jest prawo do ułamkowej części nieruchomości wspólnej stanowiącej części wspólne budynku i działki gruntu na których zbudowany zostanie budynek</v>
      </c>
      <c r="BA87" s="19" t="str">
        <f t="shared" si="12"/>
        <v>-</v>
      </c>
      <c r="BB87" s="20">
        <f t="shared" si="1"/>
        <v>45925</v>
      </c>
      <c r="BC87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87" s="19" t="str">
        <f t="shared" si="13"/>
        <v>-</v>
      </c>
      <c r="BE87" s="20">
        <f t="shared" si="2"/>
        <v>45925</v>
      </c>
      <c r="BF87" s="21" t="str">
        <f t="shared" si="14"/>
        <v>https://marysin7.apm-development.com.pl/pliki-do-pobrania/</v>
      </c>
    </row>
    <row r="88" spans="1:58" s="8" customFormat="1" ht="20.05" customHeight="1">
      <c r="A88" s="27" t="str">
        <f t="shared" si="8"/>
        <v>APM MARYSIN VII SPÓŁKA Z OGRANICZONĄ ODPOWIEDZIALNOŚCIĄ</v>
      </c>
      <c r="B88" s="21" t="str">
        <f t="shared" si="8"/>
        <v>SPÓŁKA Z OGRANICZONĄ ODPOWIEDZIALNOŚCIĄ</v>
      </c>
      <c r="C88" s="21" t="str">
        <f t="shared" si="8"/>
        <v>0001125569</v>
      </c>
      <c r="D88" s="19" t="str">
        <f t="shared" si="8"/>
        <v>Spółka zarejestrowana w KRS</v>
      </c>
      <c r="E88" s="21">
        <f t="shared" si="8"/>
        <v>5214085019</v>
      </c>
      <c r="F88" s="21">
        <f t="shared" si="8"/>
        <v>529616705</v>
      </c>
      <c r="G88" s="19" t="str">
        <f t="shared" si="8"/>
        <v>48 22-847-91-86</v>
      </c>
      <c r="H88" s="19" t="str">
        <f t="shared" si="8"/>
        <v>sprzedaz@apm-development.pl</v>
      </c>
      <c r="I88" s="19" t="str">
        <f t="shared" si="8"/>
        <v>X</v>
      </c>
      <c r="J88" s="12" t="str">
        <f t="shared" si="9"/>
        <v>https://marysin7.apm-development.com.pl/</v>
      </c>
      <c r="K88" s="19" t="str">
        <f t="shared" si="34"/>
        <v>mazowieckie</v>
      </c>
      <c r="L88" s="19" t="str">
        <f t="shared" si="34"/>
        <v>warszawski</v>
      </c>
      <c r="M88" s="19" t="str">
        <f t="shared" si="34"/>
        <v>Mokotów</v>
      </c>
      <c r="N88" s="19" t="str">
        <f t="shared" si="34"/>
        <v>Warszawa</v>
      </c>
      <c r="O88" s="19" t="str">
        <f t="shared" si="34"/>
        <v>ul. Bartycka</v>
      </c>
      <c r="P88" s="19">
        <f t="shared" si="34"/>
        <v>85</v>
      </c>
      <c r="Q88" s="19" t="str">
        <f t="shared" si="34"/>
        <v>U1</v>
      </c>
      <c r="R88" s="19" t="str">
        <f t="shared" si="34"/>
        <v>00-716</v>
      </c>
      <c r="S88" s="19" t="str">
        <f t="shared" si="34"/>
        <v>mazowieckie</v>
      </c>
      <c r="T88" s="19" t="str">
        <f t="shared" si="34"/>
        <v>warszawski</v>
      </c>
      <c r="U88" s="19" t="str">
        <f t="shared" si="34"/>
        <v>Mokotów</v>
      </c>
      <c r="V88" s="19" t="str">
        <f t="shared" si="34"/>
        <v>Warszawa</v>
      </c>
      <c r="W88" s="19" t="str">
        <f t="shared" si="34"/>
        <v>ul. Bartycka</v>
      </c>
      <c r="X88" s="19">
        <f t="shared" si="34"/>
        <v>85</v>
      </c>
      <c r="Y88" s="19" t="str">
        <f t="shared" si="34"/>
        <v>U1</v>
      </c>
      <c r="Z88" s="19" t="str">
        <f t="shared" si="33"/>
        <v>00-716</v>
      </c>
      <c r="AA88" s="21" t="str">
        <f t="shared" si="11"/>
        <v>ul. Okularowa 8; 04-234 Warszawa</v>
      </c>
      <c r="AB88" s="19" t="str">
        <f t="shared" si="11"/>
        <v>Osobisty; Telefon; Email</v>
      </c>
      <c r="AC88" s="19" t="str">
        <f t="shared" si="11"/>
        <v>mazowieckie</v>
      </c>
      <c r="AD88" s="19" t="str">
        <f t="shared" si="11"/>
        <v>warszawski</v>
      </c>
      <c r="AE88" s="21" t="str">
        <f t="shared" ref="AE88:AE90" si="38">+AE$3</f>
        <v>Wawer</v>
      </c>
      <c r="AF88" s="21" t="str">
        <f t="shared" si="35"/>
        <v>Warszawa</v>
      </c>
      <c r="AG88" s="21" t="str">
        <f t="shared" si="35"/>
        <v>ul. Bluszczowa</v>
      </c>
      <c r="AH88" s="21">
        <f t="shared" si="35"/>
        <v>14</v>
      </c>
      <c r="AI88" s="21" t="str">
        <f t="shared" si="35"/>
        <v>04-234</v>
      </c>
      <c r="AJ88" s="24" t="s">
        <v>72</v>
      </c>
      <c r="AK88" s="13">
        <f>+[1]Garaże!C46</f>
        <v>42</v>
      </c>
      <c r="AL88" s="9"/>
      <c r="AM88" s="17"/>
      <c r="AN88" s="9"/>
      <c r="AO88" s="12"/>
      <c r="AP88" s="9"/>
      <c r="AQ88" s="10"/>
      <c r="AR88" s="12" t="str">
        <f t="shared" si="36"/>
        <v>Miejsce postojowe</v>
      </c>
      <c r="AS88" s="12">
        <f t="shared" si="37"/>
        <v>42</v>
      </c>
      <c r="AT88" s="9">
        <f>+[1]Garaże!I46</f>
        <v>45999.997199999998</v>
      </c>
      <c r="AU88" s="17">
        <f t="shared" si="24"/>
        <v>45925</v>
      </c>
      <c r="AV88" s="14"/>
      <c r="AW88" s="10"/>
      <c r="AX88" s="9"/>
      <c r="AY88" s="17">
        <f t="shared" si="0"/>
        <v>45925</v>
      </c>
      <c r="AZ88" s="19" t="str">
        <f t="shared" si="12"/>
        <v>Z lokalem związane jest prawo do ułamkowej części nieruchomości wspólnej stanowiącej części wspólne budynku i działki gruntu na których zbudowany zostanie budynek</v>
      </c>
      <c r="BA88" s="19" t="str">
        <f t="shared" si="12"/>
        <v>-</v>
      </c>
      <c r="BB88" s="20">
        <f t="shared" si="1"/>
        <v>45925</v>
      </c>
      <c r="BC88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88" s="19" t="str">
        <f t="shared" si="13"/>
        <v>-</v>
      </c>
      <c r="BE88" s="20">
        <f t="shared" si="2"/>
        <v>45925</v>
      </c>
      <c r="BF88" s="21" t="str">
        <f t="shared" si="14"/>
        <v>https://marysin7.apm-development.com.pl/pliki-do-pobrania/</v>
      </c>
    </row>
    <row r="89" spans="1:58" s="8" customFormat="1" ht="20.05" customHeight="1">
      <c r="A89" s="27" t="str">
        <f t="shared" si="8"/>
        <v>APM MARYSIN VII SPÓŁKA Z OGRANICZONĄ ODPOWIEDZIALNOŚCIĄ</v>
      </c>
      <c r="B89" s="21" t="str">
        <f t="shared" si="8"/>
        <v>SPÓŁKA Z OGRANICZONĄ ODPOWIEDZIALNOŚCIĄ</v>
      </c>
      <c r="C89" s="21" t="str">
        <f t="shared" si="8"/>
        <v>0001125569</v>
      </c>
      <c r="D89" s="19" t="str">
        <f t="shared" ref="D89:I90" si="39">+D$3</f>
        <v>Spółka zarejestrowana w KRS</v>
      </c>
      <c r="E89" s="21">
        <f t="shared" si="39"/>
        <v>5214085019</v>
      </c>
      <c r="F89" s="21">
        <f t="shared" si="39"/>
        <v>529616705</v>
      </c>
      <c r="G89" s="19" t="str">
        <f t="shared" si="39"/>
        <v>48 22-847-91-86</v>
      </c>
      <c r="H89" s="19" t="str">
        <f t="shared" si="39"/>
        <v>sprzedaz@apm-development.pl</v>
      </c>
      <c r="I89" s="19" t="str">
        <f t="shared" si="39"/>
        <v>X</v>
      </c>
      <c r="J89" s="12" t="str">
        <f t="shared" si="9"/>
        <v>https://marysin7.apm-development.com.pl/</v>
      </c>
      <c r="K89" s="19" t="str">
        <f t="shared" si="34"/>
        <v>mazowieckie</v>
      </c>
      <c r="L89" s="19" t="str">
        <f t="shared" si="34"/>
        <v>warszawski</v>
      </c>
      <c r="M89" s="19" t="str">
        <f t="shared" si="34"/>
        <v>Mokotów</v>
      </c>
      <c r="N89" s="19" t="str">
        <f t="shared" si="34"/>
        <v>Warszawa</v>
      </c>
      <c r="O89" s="19" t="str">
        <f t="shared" si="34"/>
        <v>ul. Bartycka</v>
      </c>
      <c r="P89" s="19">
        <f t="shared" si="34"/>
        <v>85</v>
      </c>
      <c r="Q89" s="19" t="str">
        <f t="shared" si="34"/>
        <v>U1</v>
      </c>
      <c r="R89" s="19" t="str">
        <f t="shared" si="34"/>
        <v>00-716</v>
      </c>
      <c r="S89" s="19" t="str">
        <f t="shared" si="34"/>
        <v>mazowieckie</v>
      </c>
      <c r="T89" s="19" t="str">
        <f t="shared" si="34"/>
        <v>warszawski</v>
      </c>
      <c r="U89" s="19" t="str">
        <f t="shared" si="34"/>
        <v>Mokotów</v>
      </c>
      <c r="V89" s="19" t="str">
        <f t="shared" si="34"/>
        <v>Warszawa</v>
      </c>
      <c r="W89" s="19" t="str">
        <f t="shared" si="34"/>
        <v>ul. Bartycka</v>
      </c>
      <c r="X89" s="19">
        <f t="shared" si="34"/>
        <v>85</v>
      </c>
      <c r="Y89" s="19" t="str">
        <f t="shared" si="34"/>
        <v>U1</v>
      </c>
      <c r="Z89" s="19" t="str">
        <f t="shared" si="33"/>
        <v>00-716</v>
      </c>
      <c r="AA89" s="21" t="str">
        <f t="shared" si="11"/>
        <v>ul. Okularowa 8; 04-234 Warszawa</v>
      </c>
      <c r="AB89" s="19" t="str">
        <f t="shared" si="11"/>
        <v>Osobisty; Telefon; Email</v>
      </c>
      <c r="AC89" s="19" t="str">
        <f t="shared" si="11"/>
        <v>mazowieckie</v>
      </c>
      <c r="AD89" s="19" t="str">
        <f t="shared" si="11"/>
        <v>warszawski</v>
      </c>
      <c r="AE89" s="21" t="str">
        <f t="shared" si="38"/>
        <v>Wawer</v>
      </c>
      <c r="AF89" s="21" t="str">
        <f t="shared" si="35"/>
        <v>Warszawa</v>
      </c>
      <c r="AG89" s="21" t="str">
        <f t="shared" si="35"/>
        <v>ul. Bluszczowa</v>
      </c>
      <c r="AH89" s="21">
        <f t="shared" si="35"/>
        <v>14</v>
      </c>
      <c r="AI89" s="21" t="str">
        <f t="shared" si="35"/>
        <v>04-234</v>
      </c>
      <c r="AJ89" s="24" t="s">
        <v>72</v>
      </c>
      <c r="AK89" s="13">
        <f>+[1]Garaże!C47</f>
        <v>43</v>
      </c>
      <c r="AL89" s="9"/>
      <c r="AM89" s="17"/>
      <c r="AN89" s="9"/>
      <c r="AO89" s="12"/>
      <c r="AP89" s="9"/>
      <c r="AQ89" s="10"/>
      <c r="AR89" s="12" t="str">
        <f t="shared" si="36"/>
        <v>Miejsce postojowe</v>
      </c>
      <c r="AS89" s="12">
        <f t="shared" si="37"/>
        <v>43</v>
      </c>
      <c r="AT89" s="9">
        <f>+[1]Garaże!I47</f>
        <v>45999.997199999998</v>
      </c>
      <c r="AU89" s="17">
        <f t="shared" si="24"/>
        <v>45925</v>
      </c>
      <c r="AV89" s="14"/>
      <c r="AW89" s="10"/>
      <c r="AX89" s="9"/>
      <c r="AY89" s="17">
        <f t="shared" si="0"/>
        <v>45925</v>
      </c>
      <c r="AZ89" s="19" t="str">
        <f t="shared" si="12"/>
        <v>Z lokalem związane jest prawo do ułamkowej części nieruchomości wspólnej stanowiącej części wspólne budynku i działki gruntu na których zbudowany zostanie budynek</v>
      </c>
      <c r="BA89" s="19" t="str">
        <f t="shared" si="12"/>
        <v>-</v>
      </c>
      <c r="BB89" s="20">
        <f t="shared" si="1"/>
        <v>45925</v>
      </c>
      <c r="BC89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89" s="19" t="str">
        <f t="shared" si="13"/>
        <v>-</v>
      </c>
      <c r="BE89" s="20">
        <f t="shared" si="2"/>
        <v>45925</v>
      </c>
      <c r="BF89" s="21" t="str">
        <f t="shared" si="14"/>
        <v>https://marysin7.apm-development.com.pl/pliki-do-pobrania/</v>
      </c>
    </row>
    <row r="90" spans="1:58" s="8" customFormat="1" ht="20.05" customHeight="1">
      <c r="A90" s="27" t="str">
        <f t="shared" ref="A90:C90" si="40">+A$3</f>
        <v>APM MARYSIN VII SPÓŁKA Z OGRANICZONĄ ODPOWIEDZIALNOŚCIĄ</v>
      </c>
      <c r="B90" s="21" t="str">
        <f t="shared" si="40"/>
        <v>SPÓŁKA Z OGRANICZONĄ ODPOWIEDZIALNOŚCIĄ</v>
      </c>
      <c r="C90" s="21" t="str">
        <f t="shared" si="40"/>
        <v>0001125569</v>
      </c>
      <c r="D90" s="19" t="str">
        <f t="shared" si="39"/>
        <v>Spółka zarejestrowana w KRS</v>
      </c>
      <c r="E90" s="21">
        <f t="shared" si="39"/>
        <v>5214085019</v>
      </c>
      <c r="F90" s="21">
        <f t="shared" si="39"/>
        <v>529616705</v>
      </c>
      <c r="G90" s="19" t="str">
        <f t="shared" si="39"/>
        <v>48 22-847-91-86</v>
      </c>
      <c r="H90" s="19" t="str">
        <f t="shared" si="39"/>
        <v>sprzedaz@apm-development.pl</v>
      </c>
      <c r="I90" s="19" t="str">
        <f t="shared" si="39"/>
        <v>X</v>
      </c>
      <c r="J90" s="12" t="str">
        <f t="shared" si="9"/>
        <v>https://marysin7.apm-development.com.pl/</v>
      </c>
      <c r="K90" s="19" t="str">
        <f t="shared" si="34"/>
        <v>mazowieckie</v>
      </c>
      <c r="L90" s="19" t="str">
        <f t="shared" si="34"/>
        <v>warszawski</v>
      </c>
      <c r="M90" s="19" t="str">
        <f t="shared" si="34"/>
        <v>Mokotów</v>
      </c>
      <c r="N90" s="19" t="str">
        <f t="shared" si="34"/>
        <v>Warszawa</v>
      </c>
      <c r="O90" s="19" t="str">
        <f t="shared" si="34"/>
        <v>ul. Bartycka</v>
      </c>
      <c r="P90" s="19">
        <f t="shared" si="34"/>
        <v>85</v>
      </c>
      <c r="Q90" s="19" t="str">
        <f t="shared" si="34"/>
        <v>U1</v>
      </c>
      <c r="R90" s="19" t="str">
        <f t="shared" si="34"/>
        <v>00-716</v>
      </c>
      <c r="S90" s="19" t="str">
        <f t="shared" si="34"/>
        <v>mazowieckie</v>
      </c>
      <c r="T90" s="19" t="str">
        <f t="shared" si="34"/>
        <v>warszawski</v>
      </c>
      <c r="U90" s="19" t="str">
        <f t="shared" si="34"/>
        <v>Mokotów</v>
      </c>
      <c r="V90" s="19" t="str">
        <f t="shared" si="34"/>
        <v>Warszawa</v>
      </c>
      <c r="W90" s="19" t="str">
        <f t="shared" si="34"/>
        <v>ul. Bartycka</v>
      </c>
      <c r="X90" s="19">
        <f t="shared" si="34"/>
        <v>85</v>
      </c>
      <c r="Y90" s="19" t="str">
        <f t="shared" si="34"/>
        <v>U1</v>
      </c>
      <c r="Z90" s="19" t="str">
        <f t="shared" si="33"/>
        <v>00-716</v>
      </c>
      <c r="AA90" s="21" t="str">
        <f t="shared" si="11"/>
        <v>ul. Okularowa 8; 04-234 Warszawa</v>
      </c>
      <c r="AB90" s="19" t="str">
        <f t="shared" si="11"/>
        <v>Osobisty; Telefon; Email</v>
      </c>
      <c r="AC90" s="19" t="str">
        <f t="shared" si="11"/>
        <v>mazowieckie</v>
      </c>
      <c r="AD90" s="19" t="str">
        <f t="shared" si="11"/>
        <v>warszawski</v>
      </c>
      <c r="AE90" s="21" t="str">
        <f t="shared" si="38"/>
        <v>Wawer</v>
      </c>
      <c r="AF90" s="21" t="str">
        <f t="shared" si="35"/>
        <v>Warszawa</v>
      </c>
      <c r="AG90" s="21" t="str">
        <f t="shared" si="35"/>
        <v>ul. Bluszczowa</v>
      </c>
      <c r="AH90" s="21">
        <f t="shared" si="35"/>
        <v>14</v>
      </c>
      <c r="AI90" s="21" t="str">
        <f t="shared" si="35"/>
        <v>04-234</v>
      </c>
      <c r="AJ90" s="24" t="s">
        <v>72</v>
      </c>
      <c r="AK90" s="13">
        <f>+[1]Garaże!C48</f>
        <v>44</v>
      </c>
      <c r="AL90" s="9"/>
      <c r="AM90" s="17"/>
      <c r="AN90" s="9"/>
      <c r="AO90" s="12"/>
      <c r="AP90" s="9"/>
      <c r="AQ90" s="10"/>
      <c r="AR90" s="12" t="str">
        <f t="shared" si="36"/>
        <v>Miejsce postojowe</v>
      </c>
      <c r="AS90" s="12">
        <f t="shared" si="37"/>
        <v>44</v>
      </c>
      <c r="AT90" s="9">
        <f>+[1]Garaże!I48</f>
        <v>45999.997199999998</v>
      </c>
      <c r="AU90" s="17">
        <f t="shared" si="24"/>
        <v>45925</v>
      </c>
      <c r="AV90" s="14"/>
      <c r="AW90" s="10"/>
      <c r="AX90" s="9"/>
      <c r="AY90" s="17">
        <f t="shared" si="0"/>
        <v>45925</v>
      </c>
      <c r="AZ90" s="19" t="str">
        <f t="shared" si="12"/>
        <v>Z lokalem związane jest prawo do ułamkowej części nieruchomości wspólnej stanowiącej części wspólne budynku i działki gruntu na których zbudowany zostanie budynek</v>
      </c>
      <c r="BA90" s="19" t="str">
        <f t="shared" si="12"/>
        <v>-</v>
      </c>
      <c r="BB90" s="20">
        <f t="shared" si="1"/>
        <v>45925</v>
      </c>
      <c r="BC90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90" s="19" t="str">
        <f t="shared" si="13"/>
        <v>-</v>
      </c>
      <c r="BE90" s="20">
        <f t="shared" si="2"/>
        <v>45925</v>
      </c>
      <c r="BF90" s="21" t="str">
        <f t="shared" si="14"/>
        <v>https://marysin7.apm-development.com.pl/pliki-do-pobrania/</v>
      </c>
    </row>
  </sheetData>
  <hyperlinks>
    <hyperlink ref="H3" r:id="rId1" xr:uid="{00000000-0004-0000-0000-000000000000}"/>
    <hyperlink ref="BF3" r:id="rId2" xr:uid="{00000000-0004-0000-0000-000002000000}"/>
    <hyperlink ref="J3" r:id="rId3" xr:uid="{00000000-0004-0000-0000-000001000000}"/>
    <hyperlink ref="J4" r:id="rId4" display="https://augustowka.apm-development.com.pl" xr:uid="{00000000-0004-0000-0000-000004000000}"/>
    <hyperlink ref="J5" r:id="rId5" display="https://augustowka.apm-development.com.pl" xr:uid="{44B92904-301C-46C6-883E-8D0C728028E1}"/>
    <hyperlink ref="J6" r:id="rId6" display="https://augustowka.apm-development.com.pl" xr:uid="{71681C94-CE9E-4357-ABEE-587CE3899A9C}"/>
    <hyperlink ref="J7" r:id="rId7" display="https://augustowka.apm-development.com.pl" xr:uid="{E41BB49B-EA8F-407F-8A54-A59E06036909}"/>
    <hyperlink ref="J8" r:id="rId8" display="https://augustowka.apm-development.com.pl" xr:uid="{52E8BA58-3CFE-4058-B941-869E69A5EC4C}"/>
    <hyperlink ref="J9" r:id="rId9" display="https://augustowka.apm-development.com.pl" xr:uid="{B20FA911-06DD-4044-8B47-6F68E8A71FFF}"/>
    <hyperlink ref="J10" r:id="rId10" display="https://augustowka.apm-development.com.pl" xr:uid="{12BB9120-7FBA-4C71-AAE8-00802494A9A8}"/>
    <hyperlink ref="J11" r:id="rId11" display="https://augustowka.apm-development.com.pl" xr:uid="{1A364082-1E9E-4E32-A2F8-399A50035D9B}"/>
    <hyperlink ref="J12" r:id="rId12" display="https://augustowka.apm-development.com.pl" xr:uid="{9B254F7E-538B-4DC8-B685-C12807650702}"/>
    <hyperlink ref="J13" r:id="rId13" display="https://augustowka.apm-development.com.pl" xr:uid="{ED7A2493-EFB2-45D3-9B9A-2E7E556FFDEA}"/>
    <hyperlink ref="J14" r:id="rId14" display="https://augustowka.apm-development.com.pl" xr:uid="{31407411-304C-409B-B8D8-16F4D9F5BAA1}"/>
    <hyperlink ref="J15" r:id="rId15" display="https://augustowka.apm-development.com.pl" xr:uid="{43D8BC8D-4799-470D-A637-89D89C07CED0}"/>
    <hyperlink ref="J50" r:id="rId16" display="https://augustowka.apm-development.com.pl" xr:uid="{DB8692CA-9A70-41AF-AD2E-734E2914A36E}"/>
    <hyperlink ref="J73" r:id="rId17" display="https://augustowka.apm-development.com.pl" xr:uid="{CC8C92B3-F83C-46F1-A824-952A390F3A50}"/>
    <hyperlink ref="J74" r:id="rId18" display="https://augustowka.apm-development.com.pl" xr:uid="{272643EE-540E-40B2-B8A6-E9150B675564}"/>
    <hyperlink ref="J75" r:id="rId19" display="https://augustowka.apm-development.com.pl" xr:uid="{26EF46AA-5E7D-4A81-BDEB-9C9DEEF3CB1B}"/>
    <hyperlink ref="J76" r:id="rId20" display="https://augustowka.apm-development.com.pl" xr:uid="{2D37A572-AB75-4D68-BCB0-D2269C3A87EA}"/>
    <hyperlink ref="J77" r:id="rId21" display="https://augustowka.apm-development.com.pl" xr:uid="{4687DDB3-D64C-427C-955C-8846E56AFF83}"/>
    <hyperlink ref="J78" r:id="rId22" display="https://augustowka.apm-development.com.pl" xr:uid="{56A0D71F-F487-4652-8F2C-D548507A1DB2}"/>
    <hyperlink ref="J79" r:id="rId23" display="https://augustowka.apm-development.com.pl" xr:uid="{61DC5D34-9A59-4563-B992-47FC34F8B7EA}"/>
    <hyperlink ref="J80" r:id="rId24" display="https://augustowka.apm-development.com.pl" xr:uid="{AF86AF65-E1BF-422F-9D02-6D97F3D7A4BB}"/>
    <hyperlink ref="J81" r:id="rId25" display="https://augustowka.apm-development.com.pl" xr:uid="{9009F1DE-A634-445F-B7E8-794CC6A85513}"/>
    <hyperlink ref="J82" r:id="rId26" display="https://augustowka.apm-development.com.pl" xr:uid="{1F019AC8-4357-452E-8C63-7D7C1C6EF5D1}"/>
    <hyperlink ref="J83" r:id="rId27" display="https://augustowka.apm-development.com.pl" xr:uid="{C0CF79BD-4071-4FEA-AA48-4AADDFF48B3C}"/>
    <hyperlink ref="J84" r:id="rId28" display="https://augustowka.apm-development.com.pl" xr:uid="{BB04E31F-9BB5-4072-AE2A-DF2171885F66}"/>
    <hyperlink ref="J85" r:id="rId29" display="https://augustowka.apm-development.com.pl" xr:uid="{6A9EE977-CAD1-4782-9C31-303660F531E6}"/>
    <hyperlink ref="J86" r:id="rId30" display="https://augustowka.apm-development.com.pl" xr:uid="{6931CAC0-B5AF-49BE-976A-B38FB720CA06}"/>
    <hyperlink ref="J87" r:id="rId31" display="https://augustowka.apm-development.com.pl" xr:uid="{72DB98B3-986A-4ED9-BC52-021BDA615378}"/>
    <hyperlink ref="J88" r:id="rId32" display="https://augustowka.apm-development.com.pl" xr:uid="{1D1657EF-B812-469E-A28C-48B38C4937C3}"/>
    <hyperlink ref="J89" r:id="rId33" display="https://augustowka.apm-development.com.pl" xr:uid="{A1CAE536-1F98-4E7B-B7C1-F2021E2A97C0}"/>
    <hyperlink ref="J90" r:id="rId34" display="https://augustowka.apm-development.com.pl" xr:uid="{286E4665-5FDC-4B48-B4A8-17FC2B43444D}"/>
    <hyperlink ref="J16" r:id="rId35" display="https://augustowka.apm-development.com.pl" xr:uid="{EE99C8BD-79DB-42C1-8198-952B5DAF70E4}"/>
    <hyperlink ref="J17" r:id="rId36" display="https://augustowka.apm-development.com.pl" xr:uid="{763E9AED-23D7-4412-8854-EF84DE6C79F2}"/>
    <hyperlink ref="J18" r:id="rId37" display="https://augustowka.apm-development.com.pl" xr:uid="{418D2045-4BA2-4FAA-A5F1-B5ACFC08D7EB}"/>
    <hyperlink ref="J19" r:id="rId38" display="https://augustowka.apm-development.com.pl" xr:uid="{0185A293-7683-4BE3-810D-A12A65FB7225}"/>
    <hyperlink ref="J20" r:id="rId39" display="https://augustowka.apm-development.com.pl" xr:uid="{2180AF84-151F-482C-8F5B-BAB0DFB37DE0}"/>
    <hyperlink ref="J21" r:id="rId40" display="https://augustowka.apm-development.com.pl" xr:uid="{66AFA120-782A-48F4-806B-77C70AFB4500}"/>
    <hyperlink ref="J22" r:id="rId41" display="https://augustowka.apm-development.com.pl" xr:uid="{39932F3F-2860-4B05-9822-86EC7DE5B4A4}"/>
    <hyperlink ref="J23" r:id="rId42" display="https://augustowka.apm-development.com.pl" xr:uid="{F3F5033D-E758-43CA-8710-48CF469EC6EA}"/>
    <hyperlink ref="J24" r:id="rId43" display="https://augustowka.apm-development.com.pl" xr:uid="{A7956736-8A7C-4A20-94E7-A95E793B9A66}"/>
    <hyperlink ref="J25" r:id="rId44" display="https://augustowka.apm-development.com.pl" xr:uid="{41A0048A-79B1-4DAA-90A0-33FC3BD33438}"/>
    <hyperlink ref="J26" r:id="rId45" display="https://augustowka.apm-development.com.pl" xr:uid="{D9509E78-FD1D-4FD7-9324-974BE76508E1}"/>
    <hyperlink ref="J27" r:id="rId46" display="https://augustowka.apm-development.com.pl" xr:uid="{EE84E8DC-A057-41D5-8131-D1DFB5EAAF3F}"/>
    <hyperlink ref="J28" r:id="rId47" display="https://augustowka.apm-development.com.pl" xr:uid="{B60E13AF-F627-409B-A951-863F4033FFCD}"/>
    <hyperlink ref="J29" r:id="rId48" display="https://augustowka.apm-development.com.pl" xr:uid="{AC6E1381-1AA5-49E2-B633-45087D505B44}"/>
    <hyperlink ref="J30" r:id="rId49" display="https://augustowka.apm-development.com.pl" xr:uid="{087B2CBF-9E78-438A-AF0A-F36C7231977A}"/>
    <hyperlink ref="J31" r:id="rId50" display="https://augustowka.apm-development.com.pl" xr:uid="{FB58B458-D5F6-4606-9AC8-7C39767FB86D}"/>
    <hyperlink ref="J32" r:id="rId51" display="https://augustowka.apm-development.com.pl" xr:uid="{882F04E3-79DD-467D-AB4F-34EB24318804}"/>
    <hyperlink ref="J33" r:id="rId52" display="https://augustowka.apm-development.com.pl" xr:uid="{A4E6C7A5-E092-41F3-95FD-C20BDC173391}"/>
    <hyperlink ref="J34" r:id="rId53" display="https://augustowka.apm-development.com.pl" xr:uid="{D3D75B94-3B0E-4B4B-972E-68D9B8537229}"/>
    <hyperlink ref="J35" r:id="rId54" display="https://augustowka.apm-development.com.pl" xr:uid="{FE06826E-D275-4998-BE46-09858003B0C5}"/>
    <hyperlink ref="J36" r:id="rId55" display="https://augustowka.apm-development.com.pl" xr:uid="{47B8E7C6-807A-4C3C-9786-05C07408E446}"/>
    <hyperlink ref="J37" r:id="rId56" display="https://augustowka.apm-development.com.pl" xr:uid="{3DBA1E86-B46B-46A6-8E39-DB2890E81C79}"/>
    <hyperlink ref="J38" r:id="rId57" display="https://augustowka.apm-development.com.pl" xr:uid="{98E7D0E5-A4DB-4767-80C8-B0895141AC23}"/>
    <hyperlink ref="J39" r:id="rId58" display="https://augustowka.apm-development.com.pl" xr:uid="{3AFC1E25-B2FF-42B3-8EBF-34C5CFD2D23E}"/>
    <hyperlink ref="J40" r:id="rId59" display="https://augustowka.apm-development.com.pl" xr:uid="{F9048B06-9E98-43CD-A4DF-473D1EB6CFA1}"/>
    <hyperlink ref="J41" r:id="rId60" display="https://augustowka.apm-development.com.pl" xr:uid="{E7618F5B-B1B8-4A88-8D3D-73F8323E8DCA}"/>
    <hyperlink ref="J42" r:id="rId61" display="https://augustowka.apm-development.com.pl" xr:uid="{BAC2E14E-65D5-493D-82DC-F09859EA099F}"/>
    <hyperlink ref="J43" r:id="rId62" display="https://augustowka.apm-development.com.pl" xr:uid="{DE7D1E42-D71E-4BF1-9204-AB5AA6F5BAEE}"/>
    <hyperlink ref="J44" r:id="rId63" display="https://augustowka.apm-development.com.pl" xr:uid="{64DEB0E9-35E0-4676-A4DB-57B918841C10}"/>
    <hyperlink ref="J45" r:id="rId64" display="https://augustowka.apm-development.com.pl" xr:uid="{FC41133A-F5D7-4306-B358-53C35375A35B}"/>
    <hyperlink ref="J46" r:id="rId65" display="https://augustowka.apm-development.com.pl" xr:uid="{E3B75AE4-A3F5-4461-BB32-E552B1312836}"/>
    <hyperlink ref="J47" r:id="rId66" display="https://augustowka.apm-development.com.pl" xr:uid="{F863E067-AB1A-44BD-B39F-2FF756B66879}"/>
    <hyperlink ref="J48" r:id="rId67" display="https://augustowka.apm-development.com.pl" xr:uid="{853EB363-8B32-485B-A4DC-1760C1F951FA}"/>
    <hyperlink ref="J49" r:id="rId68" display="https://augustowka.apm-development.com.pl" xr:uid="{C42317C4-0FC3-43CD-BFF8-3CF7EBC7367B}"/>
    <hyperlink ref="J51" r:id="rId69" display="https://augustowka.apm-development.com.pl" xr:uid="{2EB43DCA-0B07-49CA-B10D-AD96D551BBA9}"/>
    <hyperlink ref="J52" r:id="rId70" display="https://augustowka.apm-development.com.pl" xr:uid="{CBB00B5E-9E29-4E46-AEA7-C16A8E0E4762}"/>
    <hyperlink ref="J53" r:id="rId71" display="https://augustowka.apm-development.com.pl" xr:uid="{33FEECCB-50B7-4856-B2DB-89B6841FBB72}"/>
    <hyperlink ref="J54" r:id="rId72" display="https://augustowka.apm-development.com.pl" xr:uid="{ACDFBC4D-F377-4BAF-AF06-70399262799E}"/>
    <hyperlink ref="J55" r:id="rId73" display="https://augustowka.apm-development.com.pl" xr:uid="{61D3685E-F003-472A-8E90-9C1AC3EA070B}"/>
    <hyperlink ref="J56" r:id="rId74" display="https://augustowka.apm-development.com.pl" xr:uid="{9B7EB32A-52F0-49A0-A544-8404A8BD66B1}"/>
    <hyperlink ref="J57" r:id="rId75" display="https://augustowka.apm-development.com.pl" xr:uid="{BBE5F763-DBAA-4B82-838C-321A1937D2AE}"/>
    <hyperlink ref="J58" r:id="rId76" display="https://augustowka.apm-development.com.pl" xr:uid="{A94869B4-2773-4071-807E-BAAC46AA01ED}"/>
    <hyperlink ref="J59" r:id="rId77" display="https://augustowka.apm-development.com.pl" xr:uid="{43A4F01C-4E33-4587-87C2-5BD1A747B50C}"/>
    <hyperlink ref="J60" r:id="rId78" display="https://augustowka.apm-development.com.pl" xr:uid="{D2767E18-06F2-4A8E-9B79-DF5ADA2574A9}"/>
    <hyperlink ref="J61" r:id="rId79" display="https://augustowka.apm-development.com.pl" xr:uid="{5D8E1CEB-6DF2-4D4D-9776-F3380E8B9245}"/>
    <hyperlink ref="J62" r:id="rId80" display="https://augustowka.apm-development.com.pl" xr:uid="{4E02802B-4092-407E-A5F3-66872D3C3AF6}"/>
    <hyperlink ref="J63" r:id="rId81" display="https://augustowka.apm-development.com.pl" xr:uid="{4CFB82EC-0CF4-4313-ADBC-95973A8BF5BF}"/>
    <hyperlink ref="J64" r:id="rId82" display="https://augustowka.apm-development.com.pl" xr:uid="{0E75A4A4-0B8A-4066-9C1C-548954B19DC9}"/>
    <hyperlink ref="J65" r:id="rId83" display="https://augustowka.apm-development.com.pl" xr:uid="{D8E9A07A-6280-48D4-83E9-384C0600F118}"/>
    <hyperlink ref="J66" r:id="rId84" display="https://augustowka.apm-development.com.pl" xr:uid="{8F539D4C-28AF-47A1-800F-78E05180E0D7}"/>
    <hyperlink ref="J67" r:id="rId85" display="https://augustowka.apm-development.com.pl" xr:uid="{81B301A1-0768-44AE-B184-CB0EA69B37E5}"/>
    <hyperlink ref="J68" r:id="rId86" display="https://augustowka.apm-development.com.pl" xr:uid="{036E1F3B-43E7-48F0-96E8-0E6D8AB3A5E7}"/>
    <hyperlink ref="J69" r:id="rId87" display="https://augustowka.apm-development.com.pl" xr:uid="{739D03BE-8898-4B35-89EA-4D5B999FB2A9}"/>
    <hyperlink ref="J70" r:id="rId88" display="https://augustowka.apm-development.com.pl" xr:uid="{F8DFF230-129F-4A67-9E1D-D8FD8402BB61}"/>
    <hyperlink ref="J71" r:id="rId89" display="https://augustowka.apm-development.com.pl" xr:uid="{E241D0CC-94B4-4CD8-914B-C0C38AD3C0D0}"/>
    <hyperlink ref="J72" r:id="rId90" display="https://augustowka.apm-development.com.pl" xr:uid="{686C18F6-AAEB-4BDF-BA3E-06A067FCAADD}"/>
  </hyperlinks>
  <pageMargins left="1" right="1" top="1" bottom="1" header="0.25" footer="0.25"/>
  <pageSetup orientation="portrait" r:id="rId91"/>
  <headerFooter>
    <oddFooter>&amp;C&amp;"Helvetica Neue,Regular"&amp;12&amp;K000000&amp;P</oddFooter>
  </headerFooter>
  <ignoredErrors>
    <ignoredError sqref="C3" numberStoredAsText="1"/>
    <ignoredError sqref="BE84:BE90 BB73:BB90 J73:J90 AN3:AN43 J4:J48 BB4:BB48 BE4:BE50 BE73:BE83 BE51:BE72 BB49:BB50 BB51:BB72 J49:J50 J51:J72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Sheet 1 - Ceny-ofertowe-mieszka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Robert Wróbel</cp:lastModifiedBy>
  <dcterms:created xsi:type="dcterms:W3CDTF">2025-09-12T10:47:53Z</dcterms:created>
  <dcterms:modified xsi:type="dcterms:W3CDTF">2025-10-18T20:48:41Z</dcterms:modified>
</cp:coreProperties>
</file>