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82779305-2B2C-4686-8028-FD0289F00D0A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" i="1" l="1"/>
  <c r="AJ5" i="1"/>
  <c r="AJ6" i="1"/>
  <c r="AJ7" i="1"/>
  <c r="AJ8" i="1"/>
  <c r="AJ9" i="1"/>
  <c r="AJ10" i="1"/>
  <c r="AJ11" i="1"/>
  <c r="AJ12" i="1"/>
  <c r="AJ13" i="1"/>
  <c r="AJ14" i="1"/>
  <c r="AJ15" i="1"/>
  <c r="AJ16" i="1"/>
  <c r="AJ3" i="1"/>
  <c r="AJ2" i="1"/>
  <c r="AQ17" i="1"/>
  <c r="AQ16" i="1"/>
  <c r="AQ15" i="1"/>
  <c r="AQ14" i="1"/>
  <c r="AQ11" i="1"/>
  <c r="AQ12" i="1"/>
  <c r="AQ13" i="1"/>
  <c r="AQ10" i="1"/>
  <c r="AQ9" i="1"/>
  <c r="AQ8" i="1"/>
  <c r="AQ7" i="1"/>
  <c r="AQ6" i="1"/>
  <c r="AQ5" i="1"/>
  <c r="AQ4" i="1"/>
  <c r="AQ3" i="1"/>
  <c r="AQ2" i="1"/>
</calcChain>
</file>

<file path=xl/sharedStrings.xml><?xml version="1.0" encoding="utf-8"?>
<sst xmlns="http://schemas.openxmlformats.org/spreadsheetml/2006/main" count="589" uniqueCount="84">
  <si>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</si>
  <si>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</si>
  <si>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</si>
  <si>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</si>
  <si>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</si>
  <si>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</si>
  <si>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</si>
  <si>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</si>
  <si>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</si>
  <si>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</si>
  <si>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</si>
  <si>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</si>
  <si>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</si>
  <si>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</si>
  <si>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</si>
  <si>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</si>
  <si>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</si>
  <si>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</si>
  <si>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</si>
  <si>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</si>
  <si>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</si>
  <si>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</si>
  <si>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</si>
  <si>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</si>
  <si>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</si>
  <si>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</si>
  <si>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</si>
  <si>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</si>
  <si>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</si>
  <si>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</si>
  <si>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</si>
  <si>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</si>
  <si>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</si>
  <si>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</si>
  <si>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</si>
  <si>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</si>
  <si>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</si>
  <si>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</si>
  <si>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</si>
  <si>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</si>
  <si>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</si>
  <si>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</si>
  <si>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</si>
  <si>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</si>
  <si>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</si>
  <si>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</si>
  <si>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</si>
  <si>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</si>
  <si>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</si>
  <si>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</si>
  <si>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</si>
  <si>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</si>
  <si>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</si>
  <si>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Parter + Piętro I</t>
  </si>
  <si>
    <t>09.09.2025 r.</t>
  </si>
  <si>
    <t>udział w nieruchomości drogowej stanowiącej drogę dojazdową; prawo do wyłącznego korzystania z ogródka przylokalowego; prawo do wyłącznego kozrystania z miejsca parkingowego naziemnego</t>
  </si>
  <si>
    <t>nowezamkowe.pl</t>
  </si>
  <si>
    <t>Oznaczenie techniczne lokalu mieszkalnego nadane przez Dewelopera</t>
  </si>
  <si>
    <t>C1/a</t>
  </si>
  <si>
    <t>C1/b</t>
  </si>
  <si>
    <t>C2/a</t>
  </si>
  <si>
    <t>C2/b</t>
  </si>
  <si>
    <t>C3/a</t>
  </si>
  <si>
    <t>C3/b</t>
  </si>
  <si>
    <t>C4/a</t>
  </si>
  <si>
    <t>C4/b</t>
  </si>
  <si>
    <t>C5/a</t>
  </si>
  <si>
    <t>D1/b</t>
  </si>
  <si>
    <t>D2/a</t>
  </si>
  <si>
    <t>D3/a</t>
  </si>
  <si>
    <t>D4/a</t>
  </si>
  <si>
    <t>D5/a</t>
  </si>
  <si>
    <t>D6/a</t>
  </si>
  <si>
    <t>Powierzchnia ogródka przylokalowego przynależnego do lokalu [m2]</t>
  </si>
  <si>
    <t>42-501</t>
  </si>
  <si>
    <t>miejsce parkingowe</t>
  </si>
  <si>
    <t>x</t>
  </si>
  <si>
    <t>Parking naziemny</t>
  </si>
  <si>
    <t>prawo do wyłącznego kozrystania z miejsca parkingowego naziemnego</t>
  </si>
  <si>
    <t>Status</t>
  </si>
  <si>
    <t>rezerwacja</t>
  </si>
  <si>
    <t>sprzedane</t>
  </si>
  <si>
    <t>od 09.09.2025 r. do 23.02.2026 r.</t>
  </si>
  <si>
    <t>od 24.02.2026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</si>
</sst>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sheetPr>
    <pageSetUpPr fitToPage="1"/>
  </sheetPr>
  <dimension ref="A1:AT22"/>
  <sheetViews>
    <sheetView tabSelected="1" topLeftCell="AC10" workbookViewId="0">
      <selection activeCell="AL13" sqref="AL13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8" width="13.453125" customWidth="1"/>
    <col min="39" max="39" width="14.08984375" customWidth="1"/>
    <col min="40" max="40" width="14.90625" customWidth="1"/>
    <col min="43" max="44" width="14.08984375" customWidth="1"/>
    <col min="45" max="45" width="17.453125" customWidth="1"/>
  </cols>
  <sheetData>
    <row r="1" spans="1:4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57</v>
      </c>
      <c r="AG1" s="16" t="s">
        <v>31</v>
      </c>
      <c r="AH1" s="16" t="s">
        <v>32</v>
      </c>
      <c r="AI1" s="16" t="s">
        <v>33</v>
      </c>
      <c r="AJ1" s="16" t="s">
        <v>34</v>
      </c>
      <c r="AK1" s="16"/>
      <c r="AL1" s="16"/>
      <c r="AM1" s="14" t="s">
        <v>35</v>
      </c>
      <c r="AN1" s="16" t="s">
        <v>36</v>
      </c>
      <c r="AO1" s="14" t="s">
        <v>37</v>
      </c>
      <c r="AP1" s="16" t="s">
        <v>73</v>
      </c>
      <c r="AQ1" s="16" t="s">
        <v>38</v>
      </c>
      <c r="AR1" s="16" t="s">
        <v>79</v>
      </c>
      <c r="AS1" s="14" t="s">
        <v>39</v>
      </c>
      <c r="AT1" s="3"/>
    </row>
    <row r="2" spans="1:46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" t="s">
        <v>58</v>
      </c>
      <c r="AG2" s="9" t="s">
        <v>53</v>
      </c>
      <c r="AH2" s="7">
        <v>4</v>
      </c>
      <c r="AI2" s="17">
        <v>84.1</v>
      </c>
      <c r="AJ2" s="17">
        <f>AK2/AI2</f>
        <v>7491.0820451843047</v>
      </c>
      <c r="AK2" s="17">
        <v>630000</v>
      </c>
      <c r="AL2" s="17" t="s">
        <v>54</v>
      </c>
      <c r="AM2" s="10" t="s">
        <v>76</v>
      </c>
      <c r="AN2" s="9" t="s">
        <v>76</v>
      </c>
      <c r="AO2" s="2" t="s">
        <v>55</v>
      </c>
      <c r="AP2" s="18">
        <v>55</v>
      </c>
      <c r="AQ2" s="9" t="str">
        <f t="shared" ref="AQ2:AQ16" si="0">AN2</f>
        <v>x</v>
      </c>
      <c r="AR2" s="9" t="s">
        <v>81</v>
      </c>
      <c r="AS2" s="1" t="s">
        <v>56</v>
      </c>
      <c r="AT2" s="3"/>
    </row>
    <row r="3" spans="1:46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" t="s">
        <v>59</v>
      </c>
      <c r="AG3" s="9" t="s">
        <v>53</v>
      </c>
      <c r="AH3" s="7">
        <v>4</v>
      </c>
      <c r="AI3" s="17">
        <v>84.1</v>
      </c>
      <c r="AJ3" s="17">
        <f>AK3/AI3</f>
        <v>7491.0820451843047</v>
      </c>
      <c r="AK3" s="17">
        <v>630000</v>
      </c>
      <c r="AL3" s="17" t="s">
        <v>54</v>
      </c>
      <c r="AM3" s="10" t="s">
        <v>76</v>
      </c>
      <c r="AN3" s="9" t="s">
        <v>76</v>
      </c>
      <c r="AO3" s="2" t="s">
        <v>55</v>
      </c>
      <c r="AP3" s="18">
        <v>54</v>
      </c>
      <c r="AQ3" s="9" t="str">
        <f t="shared" si="0"/>
        <v>x</v>
      </c>
      <c r="AR3" s="9" t="s">
        <v>81</v>
      </c>
      <c r="AS3" s="1" t="s">
        <v>56</v>
      </c>
      <c r="AT3" s="3"/>
    </row>
    <row r="4" spans="1:46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" t="s">
        <v>60</v>
      </c>
      <c r="AG4" s="9" t="s">
        <v>53</v>
      </c>
      <c r="AH4" s="7">
        <v>4</v>
      </c>
      <c r="AI4" s="17">
        <v>84.1</v>
      </c>
      <c r="AJ4" s="17">
        <f t="shared" ref="AJ4:AJ16" si="1">AK4/AI4</f>
        <v>7491.0820451843047</v>
      </c>
      <c r="AK4" s="17">
        <v>630000</v>
      </c>
      <c r="AL4" s="17" t="s">
        <v>54</v>
      </c>
      <c r="AM4" s="10" t="s">
        <v>76</v>
      </c>
      <c r="AN4" s="9" t="s">
        <v>76</v>
      </c>
      <c r="AO4" s="2" t="s">
        <v>55</v>
      </c>
      <c r="AP4" s="18">
        <v>54</v>
      </c>
      <c r="AQ4" s="9" t="str">
        <f t="shared" si="0"/>
        <v>x</v>
      </c>
      <c r="AR4" s="9" t="s">
        <v>81</v>
      </c>
      <c r="AS4" s="1" t="s">
        <v>56</v>
      </c>
      <c r="AT4" s="3"/>
    </row>
    <row r="5" spans="1:46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" t="s">
        <v>61</v>
      </c>
      <c r="AG5" s="9" t="s">
        <v>53</v>
      </c>
      <c r="AH5" s="7">
        <v>4</v>
      </c>
      <c r="AI5" s="17">
        <v>84.1</v>
      </c>
      <c r="AJ5" s="17">
        <f t="shared" si="1"/>
        <v>7491.0820451843047</v>
      </c>
      <c r="AK5" s="17">
        <v>630000</v>
      </c>
      <c r="AL5" s="17" t="s">
        <v>54</v>
      </c>
      <c r="AM5" s="10" t="s">
        <v>76</v>
      </c>
      <c r="AN5" s="9" t="s">
        <v>76</v>
      </c>
      <c r="AO5" s="2" t="s">
        <v>55</v>
      </c>
      <c r="AP5" s="18">
        <v>54</v>
      </c>
      <c r="AQ5" s="9" t="str">
        <f t="shared" si="0"/>
        <v>x</v>
      </c>
      <c r="AR5" s="9" t="s">
        <v>80</v>
      </c>
      <c r="AS5" s="1" t="s">
        <v>56</v>
      </c>
      <c r="AT5" s="3"/>
    </row>
    <row r="6" spans="1:46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" t="s">
        <v>62</v>
      </c>
      <c r="AG6" s="9" t="s">
        <v>53</v>
      </c>
      <c r="AH6" s="7">
        <v>4</v>
      </c>
      <c r="AI6" s="17">
        <v>84.1</v>
      </c>
      <c r="AJ6" s="17">
        <f t="shared" si="1"/>
        <v>7728.8941736028546</v>
      </c>
      <c r="AK6" s="17">
        <v>650000</v>
      </c>
      <c r="AL6" s="17" t="s">
        <v>83</v>
      </c>
      <c r="AM6" s="10">
        <v>630000</v>
      </c>
      <c r="AN6" s="9" t="s">
        <v>82</v>
      </c>
      <c r="AO6" s="2" t="s">
        <v>55</v>
      </c>
      <c r="AP6" s="18">
        <v>54</v>
      </c>
      <c r="AQ6" s="9" t="str">
        <f t="shared" si="0"/>
        <v>od 09.09.2025 r. do 23.02.2026 r.</v>
      </c>
      <c r="AR6" s="9" t="s">
        <v>80</v>
      </c>
      <c r="AS6" s="1" t="s">
        <v>56</v>
      </c>
      <c r="AT6" s="3"/>
    </row>
    <row r="7" spans="1:46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" t="s">
        <v>63</v>
      </c>
      <c r="AG7" s="9" t="s">
        <v>53</v>
      </c>
      <c r="AH7" s="7">
        <v>4</v>
      </c>
      <c r="AI7" s="17">
        <v>101</v>
      </c>
      <c r="AJ7" s="17">
        <f t="shared" si="1"/>
        <v>7227.7227722772277</v>
      </c>
      <c r="AK7" s="17">
        <v>730000</v>
      </c>
      <c r="AL7" s="17" t="s">
        <v>54</v>
      </c>
      <c r="AM7" s="10" t="s">
        <v>76</v>
      </c>
      <c r="AN7" s="9" t="s">
        <v>76</v>
      </c>
      <c r="AO7" s="2" t="s">
        <v>55</v>
      </c>
      <c r="AP7" s="18">
        <v>63</v>
      </c>
      <c r="AQ7" s="9" t="str">
        <f t="shared" si="0"/>
        <v>x</v>
      </c>
      <c r="AR7" s="9" t="s">
        <v>81</v>
      </c>
      <c r="AS7" s="1" t="s">
        <v>56</v>
      </c>
      <c r="AT7" s="3"/>
    </row>
    <row r="8" spans="1:46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" t="s">
        <v>64</v>
      </c>
      <c r="AG8" s="9" t="s">
        <v>53</v>
      </c>
      <c r="AH8" s="7">
        <v>4</v>
      </c>
      <c r="AI8" s="17">
        <v>101</v>
      </c>
      <c r="AJ8" s="17">
        <f t="shared" si="1"/>
        <v>7227.7227722772277</v>
      </c>
      <c r="AK8" s="17">
        <v>730000</v>
      </c>
      <c r="AL8" s="17" t="s">
        <v>54</v>
      </c>
      <c r="AM8" s="10" t="s">
        <v>76</v>
      </c>
      <c r="AN8" s="9" t="s">
        <v>76</v>
      </c>
      <c r="AO8" s="2" t="s">
        <v>55</v>
      </c>
      <c r="AP8" s="18">
        <v>63</v>
      </c>
      <c r="AQ8" s="9" t="str">
        <f t="shared" si="0"/>
        <v>x</v>
      </c>
      <c r="AR8" s="9" t="s">
        <v>81</v>
      </c>
      <c r="AS8" s="1" t="s">
        <v>56</v>
      </c>
      <c r="AT8" s="3"/>
    </row>
    <row r="9" spans="1:46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" t="s">
        <v>65</v>
      </c>
      <c r="AG9" s="9" t="s">
        <v>53</v>
      </c>
      <c r="AH9" s="7">
        <v>4</v>
      </c>
      <c r="AI9" s="17">
        <v>84.1</v>
      </c>
      <c r="AJ9" s="17">
        <f t="shared" si="1"/>
        <v>7491.0820451843047</v>
      </c>
      <c r="AK9" s="17">
        <v>630000</v>
      </c>
      <c r="AL9" s="17" t="s">
        <v>54</v>
      </c>
      <c r="AM9" s="10" t="s">
        <v>76</v>
      </c>
      <c r="AN9" s="9" t="s">
        <v>76</v>
      </c>
      <c r="AO9" s="2" t="s">
        <v>55</v>
      </c>
      <c r="AP9" s="18">
        <v>54</v>
      </c>
      <c r="AQ9" s="9" t="str">
        <f t="shared" si="0"/>
        <v>x</v>
      </c>
      <c r="AR9" s="9" t="s">
        <v>80</v>
      </c>
      <c r="AS9" s="1" t="s">
        <v>56</v>
      </c>
      <c r="AT9" s="3"/>
    </row>
    <row r="10" spans="1:46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49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55</v>
      </c>
      <c r="V10" s="8" t="s">
        <v>49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49</v>
      </c>
      <c r="AE10" s="1" t="s">
        <v>52</v>
      </c>
      <c r="AF10" s="1" t="s">
        <v>66</v>
      </c>
      <c r="AG10" s="9" t="s">
        <v>53</v>
      </c>
      <c r="AH10" s="7">
        <v>4</v>
      </c>
      <c r="AI10" s="17">
        <v>84.1</v>
      </c>
      <c r="AJ10" s="17">
        <f t="shared" si="1"/>
        <v>7491.0820451843047</v>
      </c>
      <c r="AK10" s="17">
        <v>630000</v>
      </c>
      <c r="AL10" s="17" t="s">
        <v>54</v>
      </c>
      <c r="AM10" s="10" t="s">
        <v>76</v>
      </c>
      <c r="AN10" s="9" t="s">
        <v>76</v>
      </c>
      <c r="AO10" s="2" t="s">
        <v>55</v>
      </c>
      <c r="AP10" s="18">
        <v>54</v>
      </c>
      <c r="AQ10" s="9" t="str">
        <f t="shared" si="0"/>
        <v>x</v>
      </c>
      <c r="AR10" s="9" t="s">
        <v>81</v>
      </c>
      <c r="AS10" s="1" t="s">
        <v>56</v>
      </c>
      <c r="AT10" s="3"/>
    </row>
    <row r="11" spans="1:46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" t="s">
        <v>67</v>
      </c>
      <c r="AG11" s="9" t="s">
        <v>53</v>
      </c>
      <c r="AH11" s="7">
        <v>4</v>
      </c>
      <c r="AI11" s="17">
        <v>84.1</v>
      </c>
      <c r="AJ11" s="17">
        <f t="shared" si="1"/>
        <v>7491.0820451843047</v>
      </c>
      <c r="AK11" s="17">
        <v>630000</v>
      </c>
      <c r="AL11" s="17" t="s">
        <v>54</v>
      </c>
      <c r="AM11" s="10" t="s">
        <v>76</v>
      </c>
      <c r="AN11" s="9" t="s">
        <v>76</v>
      </c>
      <c r="AO11" s="2" t="s">
        <v>55</v>
      </c>
      <c r="AP11" s="18">
        <v>55</v>
      </c>
      <c r="AQ11" s="9" t="str">
        <f t="shared" si="0"/>
        <v>x</v>
      </c>
      <c r="AR11" s="9" t="s">
        <v>81</v>
      </c>
      <c r="AS11" s="1" t="s">
        <v>56</v>
      </c>
    </row>
    <row r="12" spans="1:46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" t="s">
        <v>68</v>
      </c>
      <c r="AG12" s="9" t="s">
        <v>53</v>
      </c>
      <c r="AH12" s="7">
        <v>4</v>
      </c>
      <c r="AI12" s="17">
        <v>84.1</v>
      </c>
      <c r="AJ12" s="17">
        <f t="shared" si="1"/>
        <v>7728.8941736028546</v>
      </c>
      <c r="AK12" s="17">
        <v>650000</v>
      </c>
      <c r="AL12" s="17" t="s">
        <v>83</v>
      </c>
      <c r="AM12" s="10">
        <v>630000</v>
      </c>
      <c r="AN12" s="9" t="s">
        <v>82</v>
      </c>
      <c r="AO12" s="2" t="s">
        <v>55</v>
      </c>
      <c r="AP12" s="18">
        <v>54</v>
      </c>
      <c r="AQ12" s="9" t="str">
        <f t="shared" si="0"/>
        <v>od 09.09.2025 r. do 23.02.2026 r.</v>
      </c>
      <c r="AR12" s="9" t="s">
        <v>80</v>
      </c>
      <c r="AS12" s="1" t="s">
        <v>56</v>
      </c>
    </row>
    <row r="13" spans="1:46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49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55</v>
      </c>
      <c r="V13" s="8" t="s">
        <v>49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49</v>
      </c>
      <c r="AE13" s="1" t="s">
        <v>52</v>
      </c>
      <c r="AF13" s="1" t="s">
        <v>69</v>
      </c>
      <c r="AG13" s="9" t="s">
        <v>53</v>
      </c>
      <c r="AH13" s="7">
        <v>4</v>
      </c>
      <c r="AI13" s="17">
        <v>84.1</v>
      </c>
      <c r="AJ13" s="17">
        <f t="shared" si="1"/>
        <v>7491.0820451843047</v>
      </c>
      <c r="AK13" s="17">
        <v>630000</v>
      </c>
      <c r="AL13" s="17" t="s">
        <v>54</v>
      </c>
      <c r="AM13" s="10" t="s">
        <v>76</v>
      </c>
      <c r="AN13" s="9" t="s">
        <v>76</v>
      </c>
      <c r="AO13" s="2" t="s">
        <v>55</v>
      </c>
      <c r="AP13" s="18">
        <v>54</v>
      </c>
      <c r="AQ13" s="9" t="str">
        <f t="shared" si="0"/>
        <v>x</v>
      </c>
      <c r="AR13" s="9" t="s">
        <v>80</v>
      </c>
      <c r="AS13" s="1" t="s">
        <v>56</v>
      </c>
    </row>
    <row r="14" spans="1:46" ht="58" x14ac:dyDescent="0.35">
      <c r="A14" s="1" t="s">
        <v>40</v>
      </c>
      <c r="B14" s="1" t="s">
        <v>41</v>
      </c>
      <c r="C14" s="6">
        <v>833436</v>
      </c>
      <c r="D14" s="6">
        <v>6252473043</v>
      </c>
      <c r="E14" s="6">
        <v>385792296</v>
      </c>
      <c r="F14" s="6">
        <v>693671800</v>
      </c>
      <c r="G14" s="7" t="s">
        <v>42</v>
      </c>
      <c r="H14" s="7" t="s">
        <v>43</v>
      </c>
      <c r="I14" s="1" t="s">
        <v>44</v>
      </c>
      <c r="J14" s="1" t="s">
        <v>45</v>
      </c>
      <c r="K14" s="1" t="s">
        <v>46</v>
      </c>
      <c r="L14" s="1" t="s">
        <v>46</v>
      </c>
      <c r="M14" s="1" t="s">
        <v>47</v>
      </c>
      <c r="N14" s="6" t="s">
        <v>48</v>
      </c>
      <c r="O14" s="8" t="s">
        <v>49</v>
      </c>
      <c r="P14" s="1" t="s">
        <v>44</v>
      </c>
      <c r="Q14" s="1" t="s">
        <v>45</v>
      </c>
      <c r="R14" s="1" t="s">
        <v>46</v>
      </c>
      <c r="S14" s="1" t="s">
        <v>46</v>
      </c>
      <c r="T14" s="1" t="s">
        <v>47</v>
      </c>
      <c r="U14" s="6">
        <v>55</v>
      </c>
      <c r="V14" s="8" t="s">
        <v>49</v>
      </c>
      <c r="W14" s="1" t="s">
        <v>50</v>
      </c>
      <c r="X14" s="1" t="s">
        <v>51</v>
      </c>
      <c r="Y14" s="1" t="s">
        <v>44</v>
      </c>
      <c r="Z14" s="1" t="s">
        <v>45</v>
      </c>
      <c r="AA14" s="1" t="s">
        <v>46</v>
      </c>
      <c r="AB14" s="1" t="s">
        <v>46</v>
      </c>
      <c r="AC14" s="1" t="s">
        <v>47</v>
      </c>
      <c r="AD14" s="8" t="s">
        <v>49</v>
      </c>
      <c r="AE14" s="1" t="s">
        <v>52</v>
      </c>
      <c r="AF14" s="1" t="s">
        <v>70</v>
      </c>
      <c r="AG14" s="9" t="s">
        <v>53</v>
      </c>
      <c r="AH14" s="7">
        <v>4</v>
      </c>
      <c r="AI14" s="17">
        <v>84.1</v>
      </c>
      <c r="AJ14" s="17">
        <f t="shared" si="1"/>
        <v>7491.0820451843047</v>
      </c>
      <c r="AK14" s="17">
        <v>630000</v>
      </c>
      <c r="AL14" s="17" t="s">
        <v>54</v>
      </c>
      <c r="AM14" s="10" t="s">
        <v>76</v>
      </c>
      <c r="AN14" s="9" t="s">
        <v>76</v>
      </c>
      <c r="AO14" s="2" t="s">
        <v>55</v>
      </c>
      <c r="AP14" s="18">
        <v>54</v>
      </c>
      <c r="AQ14" s="9" t="str">
        <f t="shared" si="0"/>
        <v>x</v>
      </c>
      <c r="AR14" s="9" t="s">
        <v>81</v>
      </c>
      <c r="AS14" s="1" t="s">
        <v>56</v>
      </c>
    </row>
    <row r="15" spans="1:46" ht="58" x14ac:dyDescent="0.35">
      <c r="A15" s="1" t="s">
        <v>40</v>
      </c>
      <c r="B15" s="1" t="s">
        <v>41</v>
      </c>
      <c r="C15" s="6">
        <v>833436</v>
      </c>
      <c r="D15" s="6">
        <v>6252473043</v>
      </c>
      <c r="E15" s="6">
        <v>385792296</v>
      </c>
      <c r="F15" s="6">
        <v>693671800</v>
      </c>
      <c r="G15" s="7" t="s">
        <v>42</v>
      </c>
      <c r="H15" s="7" t="s">
        <v>43</v>
      </c>
      <c r="I15" s="1" t="s">
        <v>44</v>
      </c>
      <c r="J15" s="1" t="s">
        <v>45</v>
      </c>
      <c r="K15" s="1" t="s">
        <v>46</v>
      </c>
      <c r="L15" s="1" t="s">
        <v>46</v>
      </c>
      <c r="M15" s="1" t="s">
        <v>47</v>
      </c>
      <c r="N15" s="6" t="s">
        <v>48</v>
      </c>
      <c r="O15" s="8" t="s">
        <v>49</v>
      </c>
      <c r="P15" s="1" t="s">
        <v>44</v>
      </c>
      <c r="Q15" s="1" t="s">
        <v>45</v>
      </c>
      <c r="R15" s="1" t="s">
        <v>46</v>
      </c>
      <c r="S15" s="1" t="s">
        <v>46</v>
      </c>
      <c r="T15" s="1" t="s">
        <v>47</v>
      </c>
      <c r="U15" s="6">
        <v>55</v>
      </c>
      <c r="V15" s="8" t="s">
        <v>49</v>
      </c>
      <c r="W15" s="1" t="s">
        <v>50</v>
      </c>
      <c r="X15" s="1" t="s">
        <v>51</v>
      </c>
      <c r="Y15" s="1" t="s">
        <v>44</v>
      </c>
      <c r="Z15" s="1" t="s">
        <v>45</v>
      </c>
      <c r="AA15" s="1" t="s">
        <v>46</v>
      </c>
      <c r="AB15" s="1" t="s">
        <v>46</v>
      </c>
      <c r="AC15" s="1" t="s">
        <v>47</v>
      </c>
      <c r="AD15" s="8" t="s">
        <v>49</v>
      </c>
      <c r="AE15" s="1" t="s">
        <v>52</v>
      </c>
      <c r="AF15" s="1" t="s">
        <v>71</v>
      </c>
      <c r="AG15" s="9" t="s">
        <v>53</v>
      </c>
      <c r="AH15" s="7">
        <v>4</v>
      </c>
      <c r="AI15" s="17">
        <v>84.1</v>
      </c>
      <c r="AJ15" s="17">
        <f t="shared" si="1"/>
        <v>7491.0820451843047</v>
      </c>
      <c r="AK15" s="17">
        <v>630000</v>
      </c>
      <c r="AL15" s="17" t="s">
        <v>54</v>
      </c>
      <c r="AM15" s="10" t="s">
        <v>76</v>
      </c>
      <c r="AN15" s="9" t="s">
        <v>76</v>
      </c>
      <c r="AO15" s="2" t="s">
        <v>55</v>
      </c>
      <c r="AP15" s="18">
        <v>54</v>
      </c>
      <c r="AQ15" s="9" t="str">
        <f t="shared" si="0"/>
        <v>x</v>
      </c>
      <c r="AR15" s="9" t="s">
        <v>81</v>
      </c>
      <c r="AS15" s="1" t="s">
        <v>56</v>
      </c>
    </row>
    <row r="16" spans="1:46" ht="58" x14ac:dyDescent="0.35">
      <c r="A16" s="1" t="s">
        <v>40</v>
      </c>
      <c r="B16" s="1" t="s">
        <v>41</v>
      </c>
      <c r="C16" s="6">
        <v>833436</v>
      </c>
      <c r="D16" s="6">
        <v>6252473043</v>
      </c>
      <c r="E16" s="6">
        <v>385792296</v>
      </c>
      <c r="F16" s="6">
        <v>693671800</v>
      </c>
      <c r="G16" s="7" t="s">
        <v>42</v>
      </c>
      <c r="H16" s="7" t="s">
        <v>43</v>
      </c>
      <c r="I16" s="1" t="s">
        <v>44</v>
      </c>
      <c r="J16" s="1" t="s">
        <v>45</v>
      </c>
      <c r="K16" s="1" t="s">
        <v>46</v>
      </c>
      <c r="L16" s="1" t="s">
        <v>46</v>
      </c>
      <c r="M16" s="1" t="s">
        <v>47</v>
      </c>
      <c r="N16" s="6" t="s">
        <v>48</v>
      </c>
      <c r="O16" s="8" t="s">
        <v>49</v>
      </c>
      <c r="P16" s="1" t="s">
        <v>44</v>
      </c>
      <c r="Q16" s="1" t="s">
        <v>45</v>
      </c>
      <c r="R16" s="1" t="s">
        <v>46</v>
      </c>
      <c r="S16" s="1" t="s">
        <v>46</v>
      </c>
      <c r="T16" s="1" t="s">
        <v>47</v>
      </c>
      <c r="U16" s="6">
        <v>55</v>
      </c>
      <c r="V16" s="8" t="s">
        <v>49</v>
      </c>
      <c r="W16" s="1" t="s">
        <v>50</v>
      </c>
      <c r="X16" s="1" t="s">
        <v>51</v>
      </c>
      <c r="Y16" s="1" t="s">
        <v>44</v>
      </c>
      <c r="Z16" s="1" t="s">
        <v>45</v>
      </c>
      <c r="AA16" s="1" t="s">
        <v>46</v>
      </c>
      <c r="AB16" s="1" t="s">
        <v>46</v>
      </c>
      <c r="AC16" s="1" t="s">
        <v>47</v>
      </c>
      <c r="AD16" s="8" t="s">
        <v>49</v>
      </c>
      <c r="AE16" s="1" t="s">
        <v>52</v>
      </c>
      <c r="AF16" s="1" t="s">
        <v>72</v>
      </c>
      <c r="AG16" s="9" t="s">
        <v>53</v>
      </c>
      <c r="AH16" s="7">
        <v>4</v>
      </c>
      <c r="AI16" s="17">
        <v>84.1</v>
      </c>
      <c r="AJ16" s="17">
        <f t="shared" si="1"/>
        <v>7728.8941736028546</v>
      </c>
      <c r="AK16" s="17">
        <v>650000</v>
      </c>
      <c r="AL16" s="17" t="s">
        <v>54</v>
      </c>
      <c r="AM16" s="10" t="s">
        <v>76</v>
      </c>
      <c r="AN16" s="9" t="s">
        <v>76</v>
      </c>
      <c r="AO16" s="2" t="s">
        <v>55</v>
      </c>
      <c r="AP16" s="18">
        <v>56</v>
      </c>
      <c r="AQ16" s="9" t="str">
        <f t="shared" si="0"/>
        <v>x</v>
      </c>
      <c r="AR16" s="9" t="s">
        <v>80</v>
      </c>
      <c r="AS16" s="1" t="s">
        <v>56</v>
      </c>
    </row>
    <row r="17" spans="1:45" ht="58" x14ac:dyDescent="0.35">
      <c r="A17" s="1" t="s">
        <v>40</v>
      </c>
      <c r="B17" s="1" t="s">
        <v>41</v>
      </c>
      <c r="C17" s="6">
        <v>833436</v>
      </c>
      <c r="D17" s="6">
        <v>6252473043</v>
      </c>
      <c r="E17" s="6">
        <v>385792296</v>
      </c>
      <c r="F17" s="6">
        <v>693671800</v>
      </c>
      <c r="G17" s="7" t="s">
        <v>42</v>
      </c>
      <c r="H17" s="7" t="s">
        <v>43</v>
      </c>
      <c r="I17" s="1" t="s">
        <v>44</v>
      </c>
      <c r="J17" s="1" t="s">
        <v>45</v>
      </c>
      <c r="K17" s="1" t="s">
        <v>46</v>
      </c>
      <c r="L17" s="1" t="s">
        <v>46</v>
      </c>
      <c r="M17" s="1" t="s">
        <v>47</v>
      </c>
      <c r="N17" s="6" t="s">
        <v>48</v>
      </c>
      <c r="O17" s="8" t="s">
        <v>74</v>
      </c>
      <c r="P17" s="1" t="s">
        <v>44</v>
      </c>
      <c r="Q17" s="1" t="s">
        <v>45</v>
      </c>
      <c r="R17" s="1" t="s">
        <v>46</v>
      </c>
      <c r="S17" s="1" t="s">
        <v>46</v>
      </c>
      <c r="T17" s="1" t="s">
        <v>47</v>
      </c>
      <c r="U17" s="6">
        <v>56</v>
      </c>
      <c r="V17" s="8" t="s">
        <v>74</v>
      </c>
      <c r="W17" s="1" t="s">
        <v>50</v>
      </c>
      <c r="X17" s="1" t="s">
        <v>51</v>
      </c>
      <c r="Y17" s="1" t="s">
        <v>44</v>
      </c>
      <c r="Z17" s="1" t="s">
        <v>45</v>
      </c>
      <c r="AA17" s="1" t="s">
        <v>46</v>
      </c>
      <c r="AB17" s="1" t="s">
        <v>46</v>
      </c>
      <c r="AC17" s="1" t="s">
        <v>47</v>
      </c>
      <c r="AD17" s="8" t="s">
        <v>74</v>
      </c>
      <c r="AE17" s="2" t="s">
        <v>75</v>
      </c>
      <c r="AF17" s="2" t="s">
        <v>76</v>
      </c>
      <c r="AG17" s="19" t="s">
        <v>77</v>
      </c>
      <c r="AH17" s="19" t="s">
        <v>76</v>
      </c>
      <c r="AI17" s="19" t="s">
        <v>76</v>
      </c>
      <c r="AJ17" s="19" t="s">
        <v>76</v>
      </c>
      <c r="AK17" s="19" t="s">
        <v>76</v>
      </c>
      <c r="AL17" s="19" t="s">
        <v>76</v>
      </c>
      <c r="AM17" s="20">
        <v>20000</v>
      </c>
      <c r="AN17" s="19" t="s">
        <v>76</v>
      </c>
      <c r="AO17" s="2" t="s">
        <v>78</v>
      </c>
      <c r="AP17" s="2" t="s">
        <v>76</v>
      </c>
      <c r="AQ17" s="19" t="str">
        <f>AN17</f>
        <v>x</v>
      </c>
      <c r="AR17" s="19" t="s">
        <v>76</v>
      </c>
      <c r="AS17" s="2" t="s">
        <v>56</v>
      </c>
    </row>
    <row r="18" spans="1:45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  <c r="AF18" s="1"/>
    </row>
    <row r="19" spans="1:45" x14ac:dyDescent="0.35">
      <c r="A19" s="1"/>
      <c r="B19" s="1"/>
      <c r="C19" s="6"/>
      <c r="D19" s="6"/>
      <c r="E19" s="6"/>
      <c r="F19" s="6"/>
      <c r="G19" s="7"/>
      <c r="H19" s="7"/>
      <c r="I19" s="1"/>
      <c r="J19" s="1"/>
      <c r="K19" s="1"/>
      <c r="L19" s="1"/>
      <c r="M19" s="1"/>
      <c r="N19" s="6"/>
      <c r="O19" s="8"/>
      <c r="P19" s="1"/>
      <c r="Q19" s="1"/>
      <c r="R19" s="1"/>
      <c r="S19" s="1"/>
      <c r="T19" s="1"/>
      <c r="U19" s="6"/>
      <c r="V19" s="8"/>
      <c r="W19" s="1"/>
      <c r="X19" s="1"/>
      <c r="Y19" s="1"/>
      <c r="Z19" s="1"/>
      <c r="AA19" s="1"/>
      <c r="AB19" s="1"/>
      <c r="AC19" s="1"/>
      <c r="AD19" s="8"/>
      <c r="AE19" s="1"/>
    </row>
    <row r="20" spans="1:45" x14ac:dyDescent="0.35">
      <c r="A20" s="1"/>
      <c r="B20" s="1"/>
      <c r="C20" s="6"/>
      <c r="D20" s="6"/>
      <c r="E20" s="6"/>
      <c r="F20" s="6"/>
      <c r="G20" s="7"/>
      <c r="H20" s="7"/>
      <c r="I20" s="1"/>
      <c r="J20" s="1"/>
      <c r="K20" s="1"/>
      <c r="L20" s="1"/>
      <c r="M20" s="1"/>
      <c r="N20" s="6"/>
      <c r="O20" s="8"/>
      <c r="P20" s="1"/>
      <c r="Q20" s="1"/>
      <c r="R20" s="1"/>
      <c r="S20" s="1"/>
      <c r="T20" s="1"/>
      <c r="U20" s="6"/>
      <c r="V20" s="8"/>
      <c r="W20" s="1"/>
      <c r="X20" s="1"/>
      <c r="Y20" s="1"/>
      <c r="Z20" s="1"/>
      <c r="AA20" s="1"/>
      <c r="AB20" s="1"/>
      <c r="AC20" s="1"/>
      <c r="AD20" s="8"/>
      <c r="AE20" s="1"/>
    </row>
    <row r="21" spans="1:45" x14ac:dyDescent="0.35">
      <c r="A21" s="1"/>
      <c r="B21" s="1"/>
      <c r="C21" s="6"/>
      <c r="D21" s="6"/>
      <c r="E21" s="6"/>
      <c r="F21" s="6"/>
      <c r="G21" s="7"/>
      <c r="H21" s="7"/>
      <c r="I21" s="1"/>
      <c r="J21" s="1"/>
      <c r="K21" s="1"/>
      <c r="L21" s="1"/>
      <c r="M21" s="1"/>
      <c r="N21" s="6"/>
      <c r="O21" s="8"/>
      <c r="P21" s="1"/>
      <c r="Q21" s="1"/>
      <c r="R21" s="1"/>
      <c r="S21" s="1"/>
      <c r="T21" s="1"/>
      <c r="U21" s="6"/>
      <c r="V21" s="8"/>
      <c r="W21" s="1"/>
      <c r="X21" s="1"/>
      <c r="Y21" s="1"/>
      <c r="Z21" s="1"/>
      <c r="AA21" s="1"/>
      <c r="AB21" s="1"/>
      <c r="AC21" s="1"/>
      <c r="AD21" s="8"/>
      <c r="AE21" s="1"/>
    </row>
    <row r="22" spans="1:45" x14ac:dyDescent="0.35">
      <c r="A22" s="1"/>
      <c r="B22" s="1"/>
      <c r="C22" s="6"/>
      <c r="D22" s="6"/>
      <c r="E22" s="6"/>
      <c r="F22" s="6"/>
      <c r="G22" s="7"/>
      <c r="H22" s="7"/>
      <c r="I22" s="1"/>
      <c r="J22" s="1"/>
      <c r="K22" s="1"/>
      <c r="L22" s="1"/>
      <c r="M22" s="1"/>
      <c r="N22" s="6"/>
      <c r="O22" s="8"/>
      <c r="P22" s="1"/>
      <c r="Q22" s="1"/>
      <c r="R22" s="1"/>
      <c r="S22" s="1"/>
      <c r="T22" s="1"/>
      <c r="U22" s="6"/>
      <c r="V22" s="8"/>
      <c r="W22" s="1"/>
      <c r="X22" s="1"/>
      <c r="Y22" s="1"/>
      <c r="Z22" s="1"/>
      <c r="AA22" s="1"/>
      <c r="AB22" s="1"/>
      <c r="AC22" s="1"/>
      <c r="AD22" s="8"/>
      <c r="AE22" s="1"/>
    </row>
  </sheetData>
  <phoneticPr fontId="2" type="noConversion"/>
  <pageMargins left="0.7" right="0.7" top="0.75" bottom="0.75" header="0.3" footer="0.3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cp:lastPrinted>2025-09-22T12:50:08Z</cp:lastPrinted>
  <dcterms:created xsi:type="dcterms:W3CDTF">2025-09-12T08:41:06Z</dcterms:created>
  <dcterms:modified xsi:type="dcterms:W3CDTF">2026-02-24T09:45:54Z</dcterms:modified>
</cp:coreProperties>
</file>