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kamil/Mój dysk/KAPITALL /Kapitall - PrzystańTu/01. Kapitall - Przystań 2- INTERNAL/Sprzedaż/Dane.gov.pl/"/>
    </mc:Choice>
  </mc:AlternateContent>
  <xr:revisionPtr revIDLastSave="0" documentId="13_ncr:1_{21C759ED-71B8-2F4A-95B6-05E1C15B861A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OntWI3M4xcolbafBJrn6eDC7O2ziy2qGXGdExgCVXQ="/>
    </ext>
  </extLst>
</workbook>
</file>

<file path=xl/calcChain.xml><?xml version="1.0" encoding="utf-8"?>
<calcChain xmlns="http://schemas.openxmlformats.org/spreadsheetml/2006/main">
  <c r="AP19" i="1" l="1"/>
  <c r="AL19" i="1"/>
  <c r="AP18" i="1"/>
  <c r="AL18" i="1"/>
  <c r="AP17" i="1"/>
  <c r="AL17" i="1"/>
  <c r="AP16" i="1"/>
  <c r="AL16" i="1"/>
  <c r="AP15" i="1"/>
  <c r="AL15" i="1"/>
  <c r="AP14" i="1"/>
  <c r="AL14" i="1"/>
  <c r="AP13" i="1"/>
  <c r="AL13" i="1"/>
  <c r="AP12" i="1"/>
  <c r="AL12" i="1"/>
  <c r="AP11" i="1"/>
  <c r="AL11" i="1"/>
  <c r="AP10" i="1"/>
  <c r="AL10" i="1"/>
  <c r="AP9" i="1"/>
  <c r="AL9" i="1"/>
  <c r="AP8" i="1"/>
  <c r="AL8" i="1"/>
  <c r="AP7" i="1"/>
  <c r="AL7" i="1"/>
  <c r="AP6" i="1"/>
  <c r="AL6" i="1"/>
  <c r="AP5" i="1"/>
  <c r="AL5" i="1"/>
  <c r="AP4" i="1"/>
  <c r="AL4" i="1"/>
  <c r="AP3" i="1"/>
  <c r="AL3" i="1"/>
  <c r="AP2" i="1"/>
  <c r="AL2" i="1"/>
</calcChain>
</file>

<file path=xl/sharedStrings.xml><?xml version="1.0" encoding="utf-8"?>
<sst xmlns="http://schemas.openxmlformats.org/spreadsheetml/2006/main" count="863" uniqueCount="88">
  <si>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</si>
  <si>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</si>
  <si>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</si>
  <si>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</si>
  <si>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</si>
  <si>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</si>
  <si>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</si>
  <si>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</si>
  <si>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</si>
  <si>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</si>
  <si>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</si>
  <si>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</si>
  <si>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</si>
  <si>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</si>
  <si>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</si>
  <si>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</si>
  <si>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</si>
  <si>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</si>
  <si>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</si>
  <si>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</si>
  <si>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</si>
  <si>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</si>
  <si>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</si>
  <si>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</si>
  <si>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</si>
  <si>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</si>
  <si>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</si>
  <si>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</si>
  <si>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</si>
  <si>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</si>
  <si>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</si>
  <si>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</si>
  <si>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</si>
  <si>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</si>
  <si>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</si>
  <si>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</si>
  <si>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</si>
  <si>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</si>
  <si>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</si>
  <si>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</si>
  <si>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</si>
  <si>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</si>
  <si>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</si>
  <si>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</si>
  <si>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</si>
  <si>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</si>
  <si>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</si>
  <si>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</si>
  <si>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</si>
  <si>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</si>
  <si>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</si>
  <si>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</si>
  <si>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</si>
  <si>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</si>
  <si>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</si>
  <si>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</si>
  <si>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</si>
  <si>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</si>
  <si>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Kapitall Kwiatkowski Sp. K</t>
  </si>
  <si>
    <t>spółka komandytowa</t>
  </si>
  <si>
    <t>X</t>
  </si>
  <si>
    <t>biuro@kapitall.pl</t>
  </si>
  <si>
    <t>x</t>
  </si>
  <si>
    <t>www.kapitall.pl</t>
  </si>
  <si>
    <t>mazowieckie</t>
  </si>
  <si>
    <t>warszawski zachodni</t>
  </si>
  <si>
    <t>Łomianki</t>
  </si>
  <si>
    <t xml:space="preserve">Łomianki </t>
  </si>
  <si>
    <t>ul. działkowa</t>
  </si>
  <si>
    <t>05-092</t>
  </si>
  <si>
    <t>biuro budowy: ul. Przystań, 05-092 Łomianki</t>
  </si>
  <si>
    <t>Łomianki Dolne</t>
  </si>
  <si>
    <t>ul. Przystań</t>
  </si>
  <si>
    <t>dom jednorodzinny</t>
  </si>
  <si>
    <t>www.przystan2.pl</t>
  </si>
  <si>
    <t>15/1</t>
  </si>
  <si>
    <t>15/2</t>
  </si>
  <si>
    <t>6/1</t>
  </si>
  <si>
    <t>6/2</t>
  </si>
  <si>
    <t>8/1</t>
  </si>
  <si>
    <t>8/2</t>
  </si>
  <si>
    <t>10/2</t>
  </si>
  <si>
    <t>10/1</t>
  </si>
  <si>
    <t>12/1</t>
  </si>
  <si>
    <t>12/2</t>
  </si>
  <si>
    <t>14/1</t>
  </si>
  <si>
    <t>14/2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</si>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</sst>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ptos Narrow"/>
      <scheme val="minor"/>
    </font>
    <font>
      <u/>
      <sz val="11"/>
      <color theme="10"/>
      <name val="Aptos Narrow"/>
    </font>
    <font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49" fontId="1" fillId="0" borderId="0" xfId="0" applyNumberFormat="1" applyFont="1"/>
    <xf numFmtId="1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164" fontId="1" fillId="0" borderId="0" xfId="0" applyNumberFormat="1" applyFont="1"/>
    <xf numFmtId="1" fontId="1" fillId="0" borderId="0" xfId="0" applyNumberFormat="1" applyFont="1" applyAlignment="1">
      <alignment horizontal="right"/>
    </xf>
    <xf numFmtId="165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apitall.pl/" TargetMode="External"/><Relationship Id="rId21" Type="http://schemas.openxmlformats.org/officeDocument/2006/relationships/hyperlink" Target="mailto:biuro@kapitall.pl" TargetMode="External"/><Relationship Id="rId42" Type="http://schemas.openxmlformats.org/officeDocument/2006/relationships/hyperlink" Target="http://www.kapitall.pl/" TargetMode="External"/><Relationship Id="rId47" Type="http://schemas.openxmlformats.org/officeDocument/2006/relationships/hyperlink" Target="mailto:biuro@kapitall.pl" TargetMode="External"/><Relationship Id="rId63" Type="http://schemas.openxmlformats.org/officeDocument/2006/relationships/hyperlink" Target="mailto:biuro@kapitall.pl" TargetMode="External"/><Relationship Id="rId68" Type="http://schemas.openxmlformats.org/officeDocument/2006/relationships/hyperlink" Target="http://www.przystan2.pl/" TargetMode="External"/><Relationship Id="rId7" Type="http://schemas.openxmlformats.org/officeDocument/2006/relationships/hyperlink" Target="mailto:biuro@kapitall.pl" TargetMode="External"/><Relationship Id="rId71" Type="http://schemas.openxmlformats.org/officeDocument/2006/relationships/hyperlink" Target="mailto:biuro@kapitall.pl" TargetMode="External"/><Relationship Id="rId2" Type="http://schemas.openxmlformats.org/officeDocument/2006/relationships/hyperlink" Target="http://www.kapitall.pl/" TargetMode="External"/><Relationship Id="rId16" Type="http://schemas.openxmlformats.org/officeDocument/2006/relationships/hyperlink" Target="http://www.przystan2.pl/" TargetMode="External"/><Relationship Id="rId29" Type="http://schemas.openxmlformats.org/officeDocument/2006/relationships/hyperlink" Target="mailto:biuro@kapitall.pl" TargetMode="External"/><Relationship Id="rId11" Type="http://schemas.openxmlformats.org/officeDocument/2006/relationships/hyperlink" Target="mailto:biuro@kapitall.pl" TargetMode="External"/><Relationship Id="rId24" Type="http://schemas.openxmlformats.org/officeDocument/2006/relationships/hyperlink" Target="http://www.przystan2.pl/" TargetMode="External"/><Relationship Id="rId32" Type="http://schemas.openxmlformats.org/officeDocument/2006/relationships/hyperlink" Target="http://www.przystan2.pl/" TargetMode="External"/><Relationship Id="rId37" Type="http://schemas.openxmlformats.org/officeDocument/2006/relationships/hyperlink" Target="mailto:biuro@kapitall.pl" TargetMode="External"/><Relationship Id="rId40" Type="http://schemas.openxmlformats.org/officeDocument/2006/relationships/hyperlink" Target="http://www.przystan2.pl/" TargetMode="External"/><Relationship Id="rId45" Type="http://schemas.openxmlformats.org/officeDocument/2006/relationships/hyperlink" Target="mailto:biuro@kapitall.pl" TargetMode="External"/><Relationship Id="rId53" Type="http://schemas.openxmlformats.org/officeDocument/2006/relationships/hyperlink" Target="mailto:biuro@kapitall.pl" TargetMode="External"/><Relationship Id="rId58" Type="http://schemas.openxmlformats.org/officeDocument/2006/relationships/hyperlink" Target="http://www.kapitall.pl/" TargetMode="External"/><Relationship Id="rId66" Type="http://schemas.openxmlformats.org/officeDocument/2006/relationships/hyperlink" Target="http://www.kapitall.pl/" TargetMode="External"/><Relationship Id="rId5" Type="http://schemas.openxmlformats.org/officeDocument/2006/relationships/hyperlink" Target="mailto:biuro@kapitall.pl" TargetMode="External"/><Relationship Id="rId61" Type="http://schemas.openxmlformats.org/officeDocument/2006/relationships/hyperlink" Target="mailto:biuro@kapitall.pl" TargetMode="External"/><Relationship Id="rId19" Type="http://schemas.openxmlformats.org/officeDocument/2006/relationships/hyperlink" Target="mailto:biuro@kapitall.pl" TargetMode="External"/><Relationship Id="rId14" Type="http://schemas.openxmlformats.org/officeDocument/2006/relationships/hyperlink" Target="http://www.kapitall.pl/" TargetMode="External"/><Relationship Id="rId22" Type="http://schemas.openxmlformats.org/officeDocument/2006/relationships/hyperlink" Target="http://www.kapitall.pl/" TargetMode="External"/><Relationship Id="rId27" Type="http://schemas.openxmlformats.org/officeDocument/2006/relationships/hyperlink" Target="mailto:biuro@kapitall.pl" TargetMode="External"/><Relationship Id="rId30" Type="http://schemas.openxmlformats.org/officeDocument/2006/relationships/hyperlink" Target="http://www.kapitall.pl/" TargetMode="External"/><Relationship Id="rId35" Type="http://schemas.openxmlformats.org/officeDocument/2006/relationships/hyperlink" Target="mailto:biuro@kapitall.pl" TargetMode="External"/><Relationship Id="rId43" Type="http://schemas.openxmlformats.org/officeDocument/2006/relationships/hyperlink" Target="mailto:biuro@kapitall.pl" TargetMode="External"/><Relationship Id="rId48" Type="http://schemas.openxmlformats.org/officeDocument/2006/relationships/hyperlink" Target="http://www.przystan2.pl/" TargetMode="External"/><Relationship Id="rId56" Type="http://schemas.openxmlformats.org/officeDocument/2006/relationships/hyperlink" Target="http://www.przystan2.pl/" TargetMode="External"/><Relationship Id="rId64" Type="http://schemas.openxmlformats.org/officeDocument/2006/relationships/hyperlink" Target="http://www.przystan2.pl/" TargetMode="External"/><Relationship Id="rId69" Type="http://schemas.openxmlformats.org/officeDocument/2006/relationships/hyperlink" Target="mailto:biuro@kapitall.pl" TargetMode="External"/><Relationship Id="rId8" Type="http://schemas.openxmlformats.org/officeDocument/2006/relationships/hyperlink" Target="http://www.przystan2.pl/" TargetMode="External"/><Relationship Id="rId51" Type="http://schemas.openxmlformats.org/officeDocument/2006/relationships/hyperlink" Target="mailto:biuro@kapitall.pl" TargetMode="External"/><Relationship Id="rId72" Type="http://schemas.openxmlformats.org/officeDocument/2006/relationships/hyperlink" Target="http://www.przystan2.pl/" TargetMode="External"/><Relationship Id="rId3" Type="http://schemas.openxmlformats.org/officeDocument/2006/relationships/hyperlink" Target="mailto:biuro@kapitall.pl" TargetMode="External"/><Relationship Id="rId12" Type="http://schemas.openxmlformats.org/officeDocument/2006/relationships/hyperlink" Target="http://www.przystan2.pl/" TargetMode="External"/><Relationship Id="rId17" Type="http://schemas.openxmlformats.org/officeDocument/2006/relationships/hyperlink" Target="mailto:biuro@kapitall.pl" TargetMode="External"/><Relationship Id="rId25" Type="http://schemas.openxmlformats.org/officeDocument/2006/relationships/hyperlink" Target="mailto:biuro@kapitall.pl" TargetMode="External"/><Relationship Id="rId33" Type="http://schemas.openxmlformats.org/officeDocument/2006/relationships/hyperlink" Target="mailto:biuro@kapitall.pl" TargetMode="External"/><Relationship Id="rId38" Type="http://schemas.openxmlformats.org/officeDocument/2006/relationships/hyperlink" Target="http://www.kapitall.pl/" TargetMode="External"/><Relationship Id="rId46" Type="http://schemas.openxmlformats.org/officeDocument/2006/relationships/hyperlink" Target="http://www.kapitall.pl/" TargetMode="External"/><Relationship Id="rId59" Type="http://schemas.openxmlformats.org/officeDocument/2006/relationships/hyperlink" Target="mailto:biuro@kapitall.pl" TargetMode="External"/><Relationship Id="rId67" Type="http://schemas.openxmlformats.org/officeDocument/2006/relationships/hyperlink" Target="mailto:biuro@kapitall.pl" TargetMode="External"/><Relationship Id="rId20" Type="http://schemas.openxmlformats.org/officeDocument/2006/relationships/hyperlink" Target="http://www.przystan2.pl/" TargetMode="External"/><Relationship Id="rId41" Type="http://schemas.openxmlformats.org/officeDocument/2006/relationships/hyperlink" Target="mailto:biuro@kapitall.pl" TargetMode="External"/><Relationship Id="rId54" Type="http://schemas.openxmlformats.org/officeDocument/2006/relationships/hyperlink" Target="http://www.kapitall.pl/" TargetMode="External"/><Relationship Id="rId62" Type="http://schemas.openxmlformats.org/officeDocument/2006/relationships/hyperlink" Target="http://www.kapitall.pl/" TargetMode="External"/><Relationship Id="rId70" Type="http://schemas.openxmlformats.org/officeDocument/2006/relationships/hyperlink" Target="http://www.kapitall.pl/" TargetMode="External"/><Relationship Id="rId1" Type="http://schemas.openxmlformats.org/officeDocument/2006/relationships/hyperlink" Target="mailto:biuro@kapitall.pl" TargetMode="External"/><Relationship Id="rId6" Type="http://schemas.openxmlformats.org/officeDocument/2006/relationships/hyperlink" Target="http://www.kapitall.pl/" TargetMode="External"/><Relationship Id="rId15" Type="http://schemas.openxmlformats.org/officeDocument/2006/relationships/hyperlink" Target="mailto:biuro@kapitall.pl" TargetMode="External"/><Relationship Id="rId23" Type="http://schemas.openxmlformats.org/officeDocument/2006/relationships/hyperlink" Target="mailto:biuro@kapitall.pl" TargetMode="External"/><Relationship Id="rId28" Type="http://schemas.openxmlformats.org/officeDocument/2006/relationships/hyperlink" Target="http://www.przystan2.pl/" TargetMode="External"/><Relationship Id="rId36" Type="http://schemas.openxmlformats.org/officeDocument/2006/relationships/hyperlink" Target="http://www.przystan2.pl/" TargetMode="External"/><Relationship Id="rId49" Type="http://schemas.openxmlformats.org/officeDocument/2006/relationships/hyperlink" Target="mailto:biuro@kapitall.pl" TargetMode="External"/><Relationship Id="rId57" Type="http://schemas.openxmlformats.org/officeDocument/2006/relationships/hyperlink" Target="mailto:biuro@kapitall.pl" TargetMode="External"/><Relationship Id="rId10" Type="http://schemas.openxmlformats.org/officeDocument/2006/relationships/hyperlink" Target="http://www.kapitall.pl/" TargetMode="External"/><Relationship Id="rId31" Type="http://schemas.openxmlformats.org/officeDocument/2006/relationships/hyperlink" Target="mailto:biuro@kapitall.pl" TargetMode="External"/><Relationship Id="rId44" Type="http://schemas.openxmlformats.org/officeDocument/2006/relationships/hyperlink" Target="http://www.przystan2.pl/" TargetMode="External"/><Relationship Id="rId52" Type="http://schemas.openxmlformats.org/officeDocument/2006/relationships/hyperlink" Target="http://www.przystan2.pl/" TargetMode="External"/><Relationship Id="rId60" Type="http://schemas.openxmlformats.org/officeDocument/2006/relationships/hyperlink" Target="http://www.przystan2.pl/" TargetMode="External"/><Relationship Id="rId65" Type="http://schemas.openxmlformats.org/officeDocument/2006/relationships/hyperlink" Target="mailto:biuro@kapitall.pl" TargetMode="External"/><Relationship Id="rId4" Type="http://schemas.openxmlformats.org/officeDocument/2006/relationships/hyperlink" Target="http://www.przystan2.pl/" TargetMode="External"/><Relationship Id="rId9" Type="http://schemas.openxmlformats.org/officeDocument/2006/relationships/hyperlink" Target="mailto:biuro@kapitall.pl" TargetMode="External"/><Relationship Id="rId13" Type="http://schemas.openxmlformats.org/officeDocument/2006/relationships/hyperlink" Target="mailto:biuro@kapitall.pl" TargetMode="External"/><Relationship Id="rId18" Type="http://schemas.openxmlformats.org/officeDocument/2006/relationships/hyperlink" Target="http://www.kapitall.pl/" TargetMode="External"/><Relationship Id="rId39" Type="http://schemas.openxmlformats.org/officeDocument/2006/relationships/hyperlink" Target="mailto:biuro@kapitall.pl" TargetMode="External"/><Relationship Id="rId34" Type="http://schemas.openxmlformats.org/officeDocument/2006/relationships/hyperlink" Target="http://www.kapitall.pl/" TargetMode="External"/><Relationship Id="rId50" Type="http://schemas.openxmlformats.org/officeDocument/2006/relationships/hyperlink" Target="http://www.kapitall.pl/" TargetMode="External"/><Relationship Id="rId55" Type="http://schemas.openxmlformats.org/officeDocument/2006/relationships/hyperlink" Target="mailto:biuro@kapital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pane ySplit="1" topLeftCell="A2" activePane="bottomLeft" state="frozen"/>
      <selection pane="bottomLeft" activeCell="A22" sqref="A22"/>
    </sheetView>
  </sheetViews>
  <sheetFormatPr baseColWidth="10" defaultColWidth="12.6640625" defaultRowHeight="15" customHeight="1" x14ac:dyDescent="0.2"/>
  <cols>
    <col min="1" max="1" width="15.1640625" customWidth="1"/>
    <col min="2" max="2" width="7.6640625" customWidth="1"/>
    <col min="3" max="5" width="9.6640625" customWidth="1"/>
    <col min="6" max="6" width="17.83203125" customWidth="1"/>
    <col min="7" max="7" width="8.83203125" customWidth="1"/>
    <col min="8" max="8" width="7.6640625" customWidth="1"/>
    <col min="9" max="9" width="8.83203125" customWidth="1"/>
    <col min="10" max="10" width="7.6640625" customWidth="1"/>
    <col min="11" max="19" width="13.1640625" customWidth="1"/>
    <col min="20" max="26" width="7.6640625" customWidth="1"/>
    <col min="27" max="27" width="9.5" customWidth="1"/>
    <col min="28" max="36" width="7.6640625" customWidth="1"/>
    <col min="37" max="37" width="20.1640625" customWidth="1"/>
    <col min="38" max="38" width="12.6640625" customWidth="1"/>
    <col min="39" max="39" width="15.5" customWidth="1"/>
    <col min="40" max="40" width="14.6640625" customWidth="1"/>
    <col min="41" max="41" width="32.5" customWidth="1"/>
    <col min="42" max="42" width="10.33203125" customWidth="1"/>
    <col min="43" max="43" width="15" customWidth="1"/>
    <col min="44" max="44" width="10.33203125" customWidth="1"/>
    <col min="45" max="45" width="10" customWidth="1"/>
    <col min="46" max="46" width="7.6640625" customWidth="1"/>
    <col min="47" max="47" width="32.1640625" customWidth="1"/>
    <col min="48" max="50" width="7.6640625" customWidth="1"/>
    <col min="51" max="51" width="32.1640625" customWidth="1"/>
    <col min="52" max="52" width="29.1640625" customWidth="1"/>
    <col min="53" max="53" width="23.33203125" customWidth="1"/>
    <col min="54" max="54" width="32.1640625" customWidth="1"/>
    <col min="55" max="55" width="12.1640625" customWidth="1"/>
    <col min="56" max="56" width="12" customWidth="1"/>
    <col min="57" max="57" width="32.5" customWidth="1"/>
    <col min="58" max="58" width="7.6640625" customWidth="1"/>
  </cols>
  <sheetData>
    <row r="1" spans="1:58" ht="14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6" x14ac:dyDescent="0.2">
      <c r="A2" s="5" t="s">
        <v>58</v>
      </c>
      <c r="B2" s="5" t="s">
        <v>59</v>
      </c>
      <c r="C2" s="6">
        <v>823662</v>
      </c>
      <c r="D2" s="7" t="s">
        <v>60</v>
      </c>
      <c r="E2" s="6">
        <v>1182204802</v>
      </c>
      <c r="F2" s="7">
        <v>385332838</v>
      </c>
      <c r="G2" s="6">
        <v>503180130</v>
      </c>
      <c r="H2" s="8" t="s">
        <v>61</v>
      </c>
      <c r="I2" s="7" t="s">
        <v>62</v>
      </c>
      <c r="J2" s="8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6">
        <v>9</v>
      </c>
      <c r="Q2" s="5" t="s">
        <v>62</v>
      </c>
      <c r="R2" s="9" t="s">
        <v>69</v>
      </c>
      <c r="S2" s="5" t="s">
        <v>64</v>
      </c>
      <c r="T2" s="5" t="s">
        <v>65</v>
      </c>
      <c r="U2" s="5" t="s">
        <v>66</v>
      </c>
      <c r="V2" s="5" t="s">
        <v>67</v>
      </c>
      <c r="W2" s="5" t="s">
        <v>68</v>
      </c>
      <c r="X2" s="6">
        <v>9</v>
      </c>
      <c r="Y2" s="5" t="s">
        <v>62</v>
      </c>
      <c r="Z2" s="9" t="s">
        <v>69</v>
      </c>
      <c r="AA2" s="5" t="s">
        <v>70</v>
      </c>
      <c r="AB2" s="8" t="s">
        <v>61</v>
      </c>
      <c r="AC2" s="5" t="s">
        <v>64</v>
      </c>
      <c r="AD2" s="5" t="s">
        <v>65</v>
      </c>
      <c r="AE2" s="5" t="s">
        <v>66</v>
      </c>
      <c r="AF2" s="5" t="s">
        <v>71</v>
      </c>
      <c r="AG2" s="5" t="s">
        <v>72</v>
      </c>
      <c r="AH2" s="6">
        <v>3</v>
      </c>
      <c r="AI2" s="9" t="s">
        <v>69</v>
      </c>
      <c r="AJ2" s="9" t="s">
        <v>73</v>
      </c>
      <c r="AK2" s="10">
        <v>3</v>
      </c>
      <c r="AL2" s="7">
        <f t="shared" ref="AL2:AL7" si="0">AN2/149</f>
        <v>9932.8859060402683</v>
      </c>
      <c r="AM2" s="11">
        <v>45970.666666666664</v>
      </c>
      <c r="AN2" s="7">
        <v>1480000</v>
      </c>
      <c r="AO2" s="11">
        <v>45970.666666666664</v>
      </c>
      <c r="AP2" s="7">
        <f t="shared" ref="AP2:AP19" si="1">AN2+100</f>
        <v>1480100</v>
      </c>
      <c r="AQ2" s="11">
        <v>45970.666666666664</v>
      </c>
      <c r="AR2" s="5" t="s">
        <v>60</v>
      </c>
      <c r="AS2" s="5" t="s">
        <v>60</v>
      </c>
      <c r="AT2" s="5" t="s">
        <v>60</v>
      </c>
      <c r="AU2" s="5" t="s">
        <v>60</v>
      </c>
      <c r="AV2" s="5" t="s">
        <v>60</v>
      </c>
      <c r="AW2" s="5" t="s">
        <v>60</v>
      </c>
      <c r="AX2" s="5" t="s">
        <v>60</v>
      </c>
      <c r="AY2" s="5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8" t="s">
        <v>74</v>
      </c>
    </row>
    <row r="3" spans="1:58" ht="16" x14ac:dyDescent="0.2">
      <c r="A3" s="5" t="s">
        <v>58</v>
      </c>
      <c r="B3" s="5" t="s">
        <v>59</v>
      </c>
      <c r="C3" s="6">
        <v>823662</v>
      </c>
      <c r="D3" s="7" t="s">
        <v>60</v>
      </c>
      <c r="E3" s="6">
        <v>1182204802</v>
      </c>
      <c r="F3" s="7">
        <v>385332838</v>
      </c>
      <c r="G3" s="6">
        <v>503180130</v>
      </c>
      <c r="H3" s="8" t="s">
        <v>61</v>
      </c>
      <c r="I3" s="7" t="s">
        <v>62</v>
      </c>
      <c r="J3" s="8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6">
        <v>9</v>
      </c>
      <c r="Q3" s="5" t="s">
        <v>62</v>
      </c>
      <c r="R3" s="9" t="s">
        <v>69</v>
      </c>
      <c r="S3" s="5" t="s">
        <v>64</v>
      </c>
      <c r="T3" s="5" t="s">
        <v>65</v>
      </c>
      <c r="U3" s="5" t="s">
        <v>66</v>
      </c>
      <c r="V3" s="5" t="s">
        <v>67</v>
      </c>
      <c r="W3" s="5" t="s">
        <v>68</v>
      </c>
      <c r="X3" s="6">
        <v>9</v>
      </c>
      <c r="Y3" s="5" t="s">
        <v>62</v>
      </c>
      <c r="Z3" s="9" t="s">
        <v>69</v>
      </c>
      <c r="AA3" s="5" t="s">
        <v>70</v>
      </c>
      <c r="AB3" s="8" t="s">
        <v>61</v>
      </c>
      <c r="AC3" s="5" t="s">
        <v>64</v>
      </c>
      <c r="AD3" s="5" t="s">
        <v>65</v>
      </c>
      <c r="AE3" s="5" t="s">
        <v>66</v>
      </c>
      <c r="AF3" s="5" t="s">
        <v>71</v>
      </c>
      <c r="AG3" s="5" t="s">
        <v>72</v>
      </c>
      <c r="AH3" s="6">
        <v>5</v>
      </c>
      <c r="AI3" s="9" t="s">
        <v>69</v>
      </c>
      <c r="AJ3" s="9" t="s">
        <v>73</v>
      </c>
      <c r="AK3" s="10">
        <v>5</v>
      </c>
      <c r="AL3" s="7">
        <f t="shared" si="0"/>
        <v>9597.3154362416099</v>
      </c>
      <c r="AM3" s="11">
        <v>45970.666666666664</v>
      </c>
      <c r="AN3" s="7">
        <v>1430000</v>
      </c>
      <c r="AO3" s="11">
        <v>45970.666666666664</v>
      </c>
      <c r="AP3" s="7">
        <f t="shared" si="1"/>
        <v>1430100</v>
      </c>
      <c r="AQ3" s="11">
        <v>45970.666666666664</v>
      </c>
      <c r="AR3" s="5" t="s">
        <v>60</v>
      </c>
      <c r="AS3" s="5" t="s">
        <v>60</v>
      </c>
      <c r="AT3" s="5" t="s">
        <v>60</v>
      </c>
      <c r="AU3" s="5" t="s">
        <v>60</v>
      </c>
      <c r="AV3" s="5" t="s">
        <v>60</v>
      </c>
      <c r="AW3" s="5" t="s">
        <v>60</v>
      </c>
      <c r="AX3" s="5" t="s">
        <v>60</v>
      </c>
      <c r="AY3" s="5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8" t="s">
        <v>74</v>
      </c>
    </row>
    <row r="4" spans="1:58" ht="16" x14ac:dyDescent="0.2">
      <c r="A4" s="5" t="s">
        <v>58</v>
      </c>
      <c r="B4" s="5" t="s">
        <v>59</v>
      </c>
      <c r="C4" s="6">
        <v>823662</v>
      </c>
      <c r="D4" s="7" t="s">
        <v>60</v>
      </c>
      <c r="E4" s="6">
        <v>1182204802</v>
      </c>
      <c r="F4" s="7">
        <v>385332838</v>
      </c>
      <c r="G4" s="6">
        <v>503180130</v>
      </c>
      <c r="H4" s="8" t="s">
        <v>61</v>
      </c>
      <c r="I4" s="7" t="s">
        <v>62</v>
      </c>
      <c r="J4" s="8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6">
        <v>9</v>
      </c>
      <c r="Q4" s="5" t="s">
        <v>62</v>
      </c>
      <c r="R4" s="9" t="s">
        <v>69</v>
      </c>
      <c r="S4" s="5" t="s">
        <v>64</v>
      </c>
      <c r="T4" s="5" t="s">
        <v>65</v>
      </c>
      <c r="U4" s="5" t="s">
        <v>66</v>
      </c>
      <c r="V4" s="5" t="s">
        <v>67</v>
      </c>
      <c r="W4" s="5" t="s">
        <v>68</v>
      </c>
      <c r="X4" s="6">
        <v>9</v>
      </c>
      <c r="Y4" s="5" t="s">
        <v>62</v>
      </c>
      <c r="Z4" s="9" t="s">
        <v>69</v>
      </c>
      <c r="AA4" s="5" t="s">
        <v>70</v>
      </c>
      <c r="AB4" s="8" t="s">
        <v>61</v>
      </c>
      <c r="AC4" s="5" t="s">
        <v>64</v>
      </c>
      <c r="AD4" s="5" t="s">
        <v>65</v>
      </c>
      <c r="AE4" s="5" t="s">
        <v>66</v>
      </c>
      <c r="AF4" s="5" t="s">
        <v>71</v>
      </c>
      <c r="AG4" s="5" t="s">
        <v>72</v>
      </c>
      <c r="AH4" s="6">
        <v>7</v>
      </c>
      <c r="AI4" s="9" t="s">
        <v>69</v>
      </c>
      <c r="AJ4" s="9" t="s">
        <v>73</v>
      </c>
      <c r="AK4" s="10">
        <v>7</v>
      </c>
      <c r="AL4" s="7">
        <f t="shared" si="0"/>
        <v>9530.20134228188</v>
      </c>
      <c r="AM4" s="11">
        <v>45970.666666666664</v>
      </c>
      <c r="AN4" s="7">
        <v>1420000</v>
      </c>
      <c r="AO4" s="11">
        <v>45970.666666666664</v>
      </c>
      <c r="AP4" s="7">
        <f t="shared" si="1"/>
        <v>1420100</v>
      </c>
      <c r="AQ4" s="11">
        <v>45970.666666666664</v>
      </c>
      <c r="AR4" s="5" t="s">
        <v>60</v>
      </c>
      <c r="AS4" s="5" t="s">
        <v>60</v>
      </c>
      <c r="AT4" s="5" t="s">
        <v>60</v>
      </c>
      <c r="AU4" s="5" t="s">
        <v>60</v>
      </c>
      <c r="AV4" s="5" t="s">
        <v>60</v>
      </c>
      <c r="AW4" s="5" t="s">
        <v>60</v>
      </c>
      <c r="AX4" s="5" t="s">
        <v>60</v>
      </c>
      <c r="AY4" s="5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8" t="s">
        <v>74</v>
      </c>
    </row>
    <row r="5" spans="1:58" ht="16" x14ac:dyDescent="0.2">
      <c r="A5" s="5" t="s">
        <v>58</v>
      </c>
      <c r="B5" s="5" t="s">
        <v>59</v>
      </c>
      <c r="C5" s="6">
        <v>823662</v>
      </c>
      <c r="D5" s="7" t="s">
        <v>60</v>
      </c>
      <c r="E5" s="6">
        <v>1182204802</v>
      </c>
      <c r="F5" s="7">
        <v>385332838</v>
      </c>
      <c r="G5" s="6">
        <v>503180130</v>
      </c>
      <c r="H5" s="8" t="s">
        <v>61</v>
      </c>
      <c r="I5" s="7" t="s">
        <v>62</v>
      </c>
      <c r="J5" s="8" t="s">
        <v>63</v>
      </c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6">
        <v>9</v>
      </c>
      <c r="Q5" s="5" t="s">
        <v>62</v>
      </c>
      <c r="R5" s="9" t="s">
        <v>69</v>
      </c>
      <c r="S5" s="5" t="s">
        <v>64</v>
      </c>
      <c r="T5" s="5" t="s">
        <v>65</v>
      </c>
      <c r="U5" s="5" t="s">
        <v>66</v>
      </c>
      <c r="V5" s="5" t="s">
        <v>67</v>
      </c>
      <c r="W5" s="5" t="s">
        <v>68</v>
      </c>
      <c r="X5" s="6">
        <v>9</v>
      </c>
      <c r="Y5" s="5" t="s">
        <v>62</v>
      </c>
      <c r="Z5" s="9" t="s">
        <v>69</v>
      </c>
      <c r="AA5" s="5" t="s">
        <v>70</v>
      </c>
      <c r="AB5" s="8" t="s">
        <v>61</v>
      </c>
      <c r="AC5" s="5" t="s">
        <v>64</v>
      </c>
      <c r="AD5" s="5" t="s">
        <v>65</v>
      </c>
      <c r="AE5" s="5" t="s">
        <v>66</v>
      </c>
      <c r="AF5" s="5" t="s">
        <v>71</v>
      </c>
      <c r="AG5" s="5" t="s">
        <v>72</v>
      </c>
      <c r="AH5" s="6">
        <v>9</v>
      </c>
      <c r="AI5" s="9" t="s">
        <v>69</v>
      </c>
      <c r="AJ5" s="9" t="s">
        <v>73</v>
      </c>
      <c r="AK5" s="10">
        <v>9</v>
      </c>
      <c r="AL5" s="7">
        <f t="shared" si="0"/>
        <v>9496.6442953020141</v>
      </c>
      <c r="AM5" s="11">
        <v>45970.666666666664</v>
      </c>
      <c r="AN5" s="7">
        <v>1415000</v>
      </c>
      <c r="AO5" s="11">
        <v>45970.666666666664</v>
      </c>
      <c r="AP5" s="7">
        <f t="shared" si="1"/>
        <v>1415100</v>
      </c>
      <c r="AQ5" s="11">
        <v>45970.666666666664</v>
      </c>
      <c r="AR5" s="5" t="s">
        <v>60</v>
      </c>
      <c r="AS5" s="5" t="s">
        <v>60</v>
      </c>
      <c r="AT5" s="5" t="s">
        <v>60</v>
      </c>
      <c r="AU5" s="5" t="s">
        <v>60</v>
      </c>
      <c r="AV5" s="5" t="s">
        <v>60</v>
      </c>
      <c r="AW5" s="5" t="s">
        <v>60</v>
      </c>
      <c r="AX5" s="5" t="s">
        <v>60</v>
      </c>
      <c r="AY5" s="5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8" t="s">
        <v>74</v>
      </c>
    </row>
    <row r="6" spans="1:58" ht="16" x14ac:dyDescent="0.2">
      <c r="A6" s="5" t="s">
        <v>58</v>
      </c>
      <c r="B6" s="5" t="s">
        <v>59</v>
      </c>
      <c r="C6" s="6">
        <v>823662</v>
      </c>
      <c r="D6" s="7" t="s">
        <v>60</v>
      </c>
      <c r="E6" s="6">
        <v>1182204802</v>
      </c>
      <c r="F6" s="7">
        <v>385332838</v>
      </c>
      <c r="G6" s="6">
        <v>503180130</v>
      </c>
      <c r="H6" s="8" t="s">
        <v>61</v>
      </c>
      <c r="I6" s="7" t="s">
        <v>62</v>
      </c>
      <c r="J6" s="8" t="s">
        <v>63</v>
      </c>
      <c r="K6" s="5" t="s">
        <v>64</v>
      </c>
      <c r="L6" s="5" t="s">
        <v>65</v>
      </c>
      <c r="M6" s="5" t="s">
        <v>66</v>
      </c>
      <c r="N6" s="5" t="s">
        <v>67</v>
      </c>
      <c r="O6" s="5" t="s">
        <v>68</v>
      </c>
      <c r="P6" s="6">
        <v>9</v>
      </c>
      <c r="Q6" s="5" t="s">
        <v>62</v>
      </c>
      <c r="R6" s="9" t="s">
        <v>69</v>
      </c>
      <c r="S6" s="5" t="s">
        <v>64</v>
      </c>
      <c r="T6" s="5" t="s">
        <v>65</v>
      </c>
      <c r="U6" s="5" t="s">
        <v>66</v>
      </c>
      <c r="V6" s="5" t="s">
        <v>67</v>
      </c>
      <c r="W6" s="5" t="s">
        <v>68</v>
      </c>
      <c r="X6" s="6">
        <v>9</v>
      </c>
      <c r="Y6" s="5" t="s">
        <v>62</v>
      </c>
      <c r="Z6" s="9" t="s">
        <v>69</v>
      </c>
      <c r="AA6" s="5" t="s">
        <v>70</v>
      </c>
      <c r="AB6" s="8" t="s">
        <v>61</v>
      </c>
      <c r="AC6" s="5" t="s">
        <v>64</v>
      </c>
      <c r="AD6" s="5" t="s">
        <v>65</v>
      </c>
      <c r="AE6" s="5" t="s">
        <v>66</v>
      </c>
      <c r="AF6" s="5" t="s">
        <v>71</v>
      </c>
      <c r="AG6" s="5" t="s">
        <v>72</v>
      </c>
      <c r="AH6" s="6">
        <v>11</v>
      </c>
      <c r="AI6" s="9" t="s">
        <v>69</v>
      </c>
      <c r="AJ6" s="9" t="s">
        <v>73</v>
      </c>
      <c r="AK6" s="10">
        <v>11</v>
      </c>
      <c r="AL6" s="7">
        <f t="shared" si="0"/>
        <v>9597.3154362416099</v>
      </c>
      <c r="AM6" s="11">
        <v>45970.666666666664</v>
      </c>
      <c r="AN6" s="7">
        <v>1430000</v>
      </c>
      <c r="AO6" s="11">
        <v>45970.666666666664</v>
      </c>
      <c r="AP6" s="7">
        <f t="shared" si="1"/>
        <v>1430100</v>
      </c>
      <c r="AQ6" s="11">
        <v>45970.666666666664</v>
      </c>
      <c r="AR6" s="5" t="s">
        <v>60</v>
      </c>
      <c r="AS6" s="5" t="s">
        <v>60</v>
      </c>
      <c r="AT6" s="5" t="s">
        <v>60</v>
      </c>
      <c r="AU6" s="5" t="s">
        <v>60</v>
      </c>
      <c r="AV6" s="5" t="s">
        <v>60</v>
      </c>
      <c r="AW6" s="5" t="s">
        <v>60</v>
      </c>
      <c r="AX6" s="5" t="s">
        <v>60</v>
      </c>
      <c r="AY6" s="5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8" t="s">
        <v>74</v>
      </c>
    </row>
    <row r="7" spans="1:58" ht="16" x14ac:dyDescent="0.2">
      <c r="A7" s="5" t="s">
        <v>58</v>
      </c>
      <c r="B7" s="5" t="s">
        <v>59</v>
      </c>
      <c r="C7" s="6">
        <v>823662</v>
      </c>
      <c r="D7" s="7" t="s">
        <v>60</v>
      </c>
      <c r="E7" s="6">
        <v>1182204802</v>
      </c>
      <c r="F7" s="7">
        <v>385332838</v>
      </c>
      <c r="G7" s="6">
        <v>503180130</v>
      </c>
      <c r="H7" s="8" t="s">
        <v>61</v>
      </c>
      <c r="I7" s="7" t="s">
        <v>62</v>
      </c>
      <c r="J7" s="8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6">
        <v>9</v>
      </c>
      <c r="Q7" s="5" t="s">
        <v>62</v>
      </c>
      <c r="R7" s="9" t="s">
        <v>69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6">
        <v>9</v>
      </c>
      <c r="Y7" s="5" t="s">
        <v>62</v>
      </c>
      <c r="Z7" s="9" t="s">
        <v>69</v>
      </c>
      <c r="AA7" s="5" t="s">
        <v>70</v>
      </c>
      <c r="AB7" s="8" t="s">
        <v>61</v>
      </c>
      <c r="AC7" s="5" t="s">
        <v>64</v>
      </c>
      <c r="AD7" s="5" t="s">
        <v>65</v>
      </c>
      <c r="AE7" s="5" t="s">
        <v>66</v>
      </c>
      <c r="AF7" s="5" t="s">
        <v>71</v>
      </c>
      <c r="AG7" s="5" t="s">
        <v>72</v>
      </c>
      <c r="AH7" s="6">
        <v>13</v>
      </c>
      <c r="AI7" s="9" t="s">
        <v>69</v>
      </c>
      <c r="AJ7" s="9" t="s">
        <v>73</v>
      </c>
      <c r="AK7" s="10">
        <v>13</v>
      </c>
      <c r="AL7" s="7">
        <f t="shared" si="0"/>
        <v>10402.68456375839</v>
      </c>
      <c r="AM7" s="11">
        <v>45970.666666666664</v>
      </c>
      <c r="AN7" s="7">
        <v>1550000</v>
      </c>
      <c r="AO7" s="11">
        <v>45970.666666666664</v>
      </c>
      <c r="AP7" s="7">
        <f t="shared" si="1"/>
        <v>1550100</v>
      </c>
      <c r="AQ7" s="11">
        <v>45970.666666666664</v>
      </c>
      <c r="AR7" s="5" t="s">
        <v>60</v>
      </c>
      <c r="AS7" s="5" t="s">
        <v>60</v>
      </c>
      <c r="AT7" s="5" t="s">
        <v>60</v>
      </c>
      <c r="AU7" s="5" t="s">
        <v>60</v>
      </c>
      <c r="AV7" s="5" t="s">
        <v>60</v>
      </c>
      <c r="AW7" s="5" t="s">
        <v>60</v>
      </c>
      <c r="AX7" s="5" t="s">
        <v>60</v>
      </c>
      <c r="AY7" s="5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8" t="s">
        <v>74</v>
      </c>
    </row>
    <row r="8" spans="1:58" ht="16" x14ac:dyDescent="0.2">
      <c r="A8" s="5" t="s">
        <v>58</v>
      </c>
      <c r="B8" s="5" t="s">
        <v>59</v>
      </c>
      <c r="C8" s="6">
        <v>823662</v>
      </c>
      <c r="D8" s="7" t="s">
        <v>60</v>
      </c>
      <c r="E8" s="6">
        <v>1182204802</v>
      </c>
      <c r="F8" s="7">
        <v>385332838</v>
      </c>
      <c r="G8" s="6">
        <v>503180130</v>
      </c>
      <c r="H8" s="8" t="s">
        <v>61</v>
      </c>
      <c r="I8" s="7" t="s">
        <v>62</v>
      </c>
      <c r="J8" s="8" t="s">
        <v>63</v>
      </c>
      <c r="K8" s="5" t="s">
        <v>64</v>
      </c>
      <c r="L8" s="5" t="s">
        <v>65</v>
      </c>
      <c r="M8" s="5" t="s">
        <v>66</v>
      </c>
      <c r="N8" s="5" t="s">
        <v>67</v>
      </c>
      <c r="O8" s="5" t="s">
        <v>68</v>
      </c>
      <c r="P8" s="6">
        <v>9</v>
      </c>
      <c r="Q8" s="5" t="s">
        <v>62</v>
      </c>
      <c r="R8" s="9" t="s">
        <v>69</v>
      </c>
      <c r="S8" s="5" t="s">
        <v>64</v>
      </c>
      <c r="T8" s="5" t="s">
        <v>65</v>
      </c>
      <c r="U8" s="5" t="s">
        <v>66</v>
      </c>
      <c r="V8" s="5" t="s">
        <v>67</v>
      </c>
      <c r="W8" s="5" t="s">
        <v>68</v>
      </c>
      <c r="X8" s="6">
        <v>9</v>
      </c>
      <c r="Y8" s="5" t="s">
        <v>62</v>
      </c>
      <c r="Z8" s="9" t="s">
        <v>69</v>
      </c>
      <c r="AA8" s="5" t="s">
        <v>70</v>
      </c>
      <c r="AB8" s="8" t="s">
        <v>61</v>
      </c>
      <c r="AC8" s="5" t="s">
        <v>64</v>
      </c>
      <c r="AD8" s="5" t="s">
        <v>65</v>
      </c>
      <c r="AE8" s="5" t="s">
        <v>66</v>
      </c>
      <c r="AF8" s="5" t="s">
        <v>71</v>
      </c>
      <c r="AG8" s="5" t="s">
        <v>72</v>
      </c>
      <c r="AH8" s="6">
        <v>15</v>
      </c>
      <c r="AI8" s="9" t="s">
        <v>69</v>
      </c>
      <c r="AJ8" s="9" t="s">
        <v>73</v>
      </c>
      <c r="AK8" s="12" t="s">
        <v>75</v>
      </c>
      <c r="AL8" s="7">
        <f t="shared" ref="AL8:AL19" si="2">AN8/101.11</f>
        <v>9069.3304322025524</v>
      </c>
      <c r="AM8" s="11">
        <v>45970.666666666664</v>
      </c>
      <c r="AN8" s="7">
        <v>917000</v>
      </c>
      <c r="AO8" s="11">
        <v>45970.666666666664</v>
      </c>
      <c r="AP8" s="7">
        <f t="shared" si="1"/>
        <v>917100</v>
      </c>
      <c r="AQ8" s="11">
        <v>45970.666666666664</v>
      </c>
      <c r="AR8" s="5" t="s">
        <v>60</v>
      </c>
      <c r="AS8" s="5" t="s">
        <v>60</v>
      </c>
      <c r="AT8" s="5" t="s">
        <v>60</v>
      </c>
      <c r="AU8" s="5" t="s">
        <v>60</v>
      </c>
      <c r="AV8" s="5" t="s">
        <v>60</v>
      </c>
      <c r="AW8" s="5" t="s">
        <v>60</v>
      </c>
      <c r="AX8" s="5" t="s">
        <v>60</v>
      </c>
      <c r="AY8" s="5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8" t="s">
        <v>74</v>
      </c>
    </row>
    <row r="9" spans="1:58" ht="16" x14ac:dyDescent="0.2">
      <c r="A9" s="5" t="s">
        <v>58</v>
      </c>
      <c r="B9" s="5" t="s">
        <v>59</v>
      </c>
      <c r="C9" s="6">
        <v>823662</v>
      </c>
      <c r="D9" s="7" t="s">
        <v>60</v>
      </c>
      <c r="E9" s="6">
        <v>1182204802</v>
      </c>
      <c r="F9" s="7">
        <v>385332838</v>
      </c>
      <c r="G9" s="6">
        <v>503180130</v>
      </c>
      <c r="H9" s="8" t="s">
        <v>61</v>
      </c>
      <c r="I9" s="7" t="s">
        <v>62</v>
      </c>
      <c r="J9" s="8" t="s">
        <v>63</v>
      </c>
      <c r="K9" s="5" t="s">
        <v>64</v>
      </c>
      <c r="L9" s="5" t="s">
        <v>65</v>
      </c>
      <c r="M9" s="5" t="s">
        <v>66</v>
      </c>
      <c r="N9" s="5" t="s">
        <v>67</v>
      </c>
      <c r="O9" s="5" t="s">
        <v>68</v>
      </c>
      <c r="P9" s="6">
        <v>9</v>
      </c>
      <c r="Q9" s="5" t="s">
        <v>62</v>
      </c>
      <c r="R9" s="9" t="s">
        <v>69</v>
      </c>
      <c r="S9" s="5" t="s">
        <v>64</v>
      </c>
      <c r="T9" s="5" t="s">
        <v>65</v>
      </c>
      <c r="U9" s="5" t="s">
        <v>66</v>
      </c>
      <c r="V9" s="5" t="s">
        <v>67</v>
      </c>
      <c r="W9" s="5" t="s">
        <v>68</v>
      </c>
      <c r="X9" s="6">
        <v>9</v>
      </c>
      <c r="Y9" s="5" t="s">
        <v>62</v>
      </c>
      <c r="Z9" s="9" t="s">
        <v>69</v>
      </c>
      <c r="AA9" s="5" t="s">
        <v>70</v>
      </c>
      <c r="AB9" s="8" t="s">
        <v>61</v>
      </c>
      <c r="AC9" s="5" t="s">
        <v>64</v>
      </c>
      <c r="AD9" s="5" t="s">
        <v>65</v>
      </c>
      <c r="AE9" s="5" t="s">
        <v>66</v>
      </c>
      <c r="AF9" s="5" t="s">
        <v>71</v>
      </c>
      <c r="AG9" s="5" t="s">
        <v>72</v>
      </c>
      <c r="AH9" s="6">
        <v>15</v>
      </c>
      <c r="AI9" s="9" t="s">
        <v>69</v>
      </c>
      <c r="AJ9" s="9" t="s">
        <v>73</v>
      </c>
      <c r="AK9" s="12" t="s">
        <v>76</v>
      </c>
      <c r="AL9" s="7">
        <f t="shared" si="2"/>
        <v>9069.3304322025524</v>
      </c>
      <c r="AM9" s="11">
        <v>45970.666666666664</v>
      </c>
      <c r="AN9" s="7">
        <v>917000</v>
      </c>
      <c r="AO9" s="11">
        <v>45970.666666666664</v>
      </c>
      <c r="AP9" s="7">
        <f t="shared" si="1"/>
        <v>917100</v>
      </c>
      <c r="AQ9" s="11">
        <v>45970.666666666664</v>
      </c>
      <c r="AR9" s="5" t="s">
        <v>60</v>
      </c>
      <c r="AS9" s="5" t="s">
        <v>60</v>
      </c>
      <c r="AT9" s="5" t="s">
        <v>60</v>
      </c>
      <c r="AU9" s="5" t="s">
        <v>60</v>
      </c>
      <c r="AV9" s="5" t="s">
        <v>60</v>
      </c>
      <c r="AW9" s="5" t="s">
        <v>60</v>
      </c>
      <c r="AX9" s="5" t="s">
        <v>60</v>
      </c>
      <c r="AY9" s="5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8" t="s">
        <v>74</v>
      </c>
    </row>
    <row r="10" spans="1:58" ht="16" x14ac:dyDescent="0.2">
      <c r="A10" s="5" t="s">
        <v>58</v>
      </c>
      <c r="B10" s="5" t="s">
        <v>59</v>
      </c>
      <c r="C10" s="6">
        <v>823662</v>
      </c>
      <c r="D10" s="7" t="s">
        <v>60</v>
      </c>
      <c r="E10" s="6">
        <v>1182204802</v>
      </c>
      <c r="F10" s="7">
        <v>385332838</v>
      </c>
      <c r="G10" s="6">
        <v>503180130</v>
      </c>
      <c r="H10" s="8" t="s">
        <v>61</v>
      </c>
      <c r="I10" s="7" t="s">
        <v>62</v>
      </c>
      <c r="J10" s="8" t="s">
        <v>63</v>
      </c>
      <c r="K10" s="5" t="s">
        <v>64</v>
      </c>
      <c r="L10" s="5" t="s">
        <v>65</v>
      </c>
      <c r="M10" s="5" t="s">
        <v>66</v>
      </c>
      <c r="N10" s="5" t="s">
        <v>67</v>
      </c>
      <c r="O10" s="5" t="s">
        <v>68</v>
      </c>
      <c r="P10" s="6">
        <v>9</v>
      </c>
      <c r="Q10" s="5" t="s">
        <v>62</v>
      </c>
      <c r="R10" s="9" t="s">
        <v>69</v>
      </c>
      <c r="S10" s="5" t="s">
        <v>64</v>
      </c>
      <c r="T10" s="5" t="s">
        <v>65</v>
      </c>
      <c r="U10" s="5" t="s">
        <v>66</v>
      </c>
      <c r="V10" s="5" t="s">
        <v>67</v>
      </c>
      <c r="W10" s="5" t="s">
        <v>68</v>
      </c>
      <c r="X10" s="6">
        <v>9</v>
      </c>
      <c r="Y10" s="5" t="s">
        <v>62</v>
      </c>
      <c r="Z10" s="9" t="s">
        <v>69</v>
      </c>
      <c r="AA10" s="5" t="s">
        <v>70</v>
      </c>
      <c r="AB10" s="8" t="s">
        <v>61</v>
      </c>
      <c r="AC10" s="5" t="s">
        <v>64</v>
      </c>
      <c r="AD10" s="5" t="s">
        <v>65</v>
      </c>
      <c r="AE10" s="5" t="s">
        <v>66</v>
      </c>
      <c r="AF10" s="5" t="s">
        <v>71</v>
      </c>
      <c r="AG10" s="5" t="s">
        <v>72</v>
      </c>
      <c r="AH10" s="6">
        <v>6</v>
      </c>
      <c r="AI10" s="9" t="s">
        <v>69</v>
      </c>
      <c r="AJ10" s="9" t="s">
        <v>73</v>
      </c>
      <c r="AK10" s="13" t="s">
        <v>77</v>
      </c>
      <c r="AL10" s="7">
        <f t="shared" si="2"/>
        <v>8871.5260607259424</v>
      </c>
      <c r="AM10" s="11">
        <v>45970.666666666664</v>
      </c>
      <c r="AN10" s="7">
        <v>897000</v>
      </c>
      <c r="AO10" s="11">
        <v>45970.666666666664</v>
      </c>
      <c r="AP10" s="7">
        <f t="shared" si="1"/>
        <v>897100</v>
      </c>
      <c r="AQ10" s="11">
        <v>45970.666666666664</v>
      </c>
      <c r="AR10" s="5" t="s">
        <v>60</v>
      </c>
      <c r="AS10" s="5" t="s">
        <v>60</v>
      </c>
      <c r="AT10" s="5" t="s">
        <v>60</v>
      </c>
      <c r="AU10" s="5" t="s">
        <v>60</v>
      </c>
      <c r="AV10" s="5" t="s">
        <v>60</v>
      </c>
      <c r="AW10" s="5" t="s">
        <v>60</v>
      </c>
      <c r="AX10" s="5" t="s">
        <v>60</v>
      </c>
      <c r="AY10" s="5" t="s">
        <v>60</v>
      </c>
      <c r="AZ10" s="1" t="s">
        <v>60</v>
      </c>
      <c r="BA10" s="1" t="s">
        <v>60</v>
      </c>
      <c r="BB10" s="1" t="s">
        <v>60</v>
      </c>
      <c r="BC10" s="1" t="s">
        <v>60</v>
      </c>
      <c r="BD10" s="1" t="s">
        <v>60</v>
      </c>
      <c r="BE10" s="1" t="s">
        <v>60</v>
      </c>
      <c r="BF10" s="8" t="s">
        <v>74</v>
      </c>
    </row>
    <row r="11" spans="1:58" ht="16" x14ac:dyDescent="0.2">
      <c r="A11" s="5" t="s">
        <v>58</v>
      </c>
      <c r="B11" s="5" t="s">
        <v>59</v>
      </c>
      <c r="C11" s="6">
        <v>823662</v>
      </c>
      <c r="D11" s="7" t="s">
        <v>60</v>
      </c>
      <c r="E11" s="6">
        <v>1182204802</v>
      </c>
      <c r="F11" s="7">
        <v>385332838</v>
      </c>
      <c r="G11" s="6">
        <v>503180130</v>
      </c>
      <c r="H11" s="8" t="s">
        <v>61</v>
      </c>
      <c r="I11" s="7" t="s">
        <v>62</v>
      </c>
      <c r="J11" s="8" t="s">
        <v>63</v>
      </c>
      <c r="K11" s="5" t="s">
        <v>64</v>
      </c>
      <c r="L11" s="5" t="s">
        <v>65</v>
      </c>
      <c r="M11" s="5" t="s">
        <v>66</v>
      </c>
      <c r="N11" s="5" t="s">
        <v>67</v>
      </c>
      <c r="O11" s="5" t="s">
        <v>68</v>
      </c>
      <c r="P11" s="6">
        <v>9</v>
      </c>
      <c r="Q11" s="5" t="s">
        <v>62</v>
      </c>
      <c r="R11" s="9" t="s">
        <v>69</v>
      </c>
      <c r="S11" s="5" t="s">
        <v>64</v>
      </c>
      <c r="T11" s="5" t="s">
        <v>65</v>
      </c>
      <c r="U11" s="5" t="s">
        <v>66</v>
      </c>
      <c r="V11" s="5" t="s">
        <v>67</v>
      </c>
      <c r="W11" s="5" t="s">
        <v>68</v>
      </c>
      <c r="X11" s="6">
        <v>9</v>
      </c>
      <c r="Y11" s="5" t="s">
        <v>62</v>
      </c>
      <c r="Z11" s="9" t="s">
        <v>69</v>
      </c>
      <c r="AA11" s="5" t="s">
        <v>70</v>
      </c>
      <c r="AB11" s="8" t="s">
        <v>61</v>
      </c>
      <c r="AC11" s="5" t="s">
        <v>64</v>
      </c>
      <c r="AD11" s="5" t="s">
        <v>65</v>
      </c>
      <c r="AE11" s="5" t="s">
        <v>66</v>
      </c>
      <c r="AF11" s="5" t="s">
        <v>71</v>
      </c>
      <c r="AG11" s="5" t="s">
        <v>72</v>
      </c>
      <c r="AH11" s="6">
        <v>6</v>
      </c>
      <c r="AI11" s="9" t="s">
        <v>69</v>
      </c>
      <c r="AJ11" s="9" t="s">
        <v>73</v>
      </c>
      <c r="AK11" s="13" t="s">
        <v>78</v>
      </c>
      <c r="AL11" s="7">
        <f t="shared" si="2"/>
        <v>8871.5260607259424</v>
      </c>
      <c r="AM11" s="11">
        <v>45970.666666666664</v>
      </c>
      <c r="AN11" s="7">
        <v>897000</v>
      </c>
      <c r="AO11" s="11">
        <v>45970.666666666664</v>
      </c>
      <c r="AP11" s="7">
        <f t="shared" si="1"/>
        <v>897100</v>
      </c>
      <c r="AQ11" s="11">
        <v>45970.666666666664</v>
      </c>
      <c r="AR11" s="5" t="s">
        <v>60</v>
      </c>
      <c r="AS11" s="5" t="s">
        <v>60</v>
      </c>
      <c r="AT11" s="5" t="s">
        <v>60</v>
      </c>
      <c r="AU11" s="5" t="s">
        <v>60</v>
      </c>
      <c r="AV11" s="5" t="s">
        <v>60</v>
      </c>
      <c r="AW11" s="5" t="s">
        <v>60</v>
      </c>
      <c r="AX11" s="5" t="s">
        <v>60</v>
      </c>
      <c r="AY11" s="5" t="s">
        <v>60</v>
      </c>
      <c r="AZ11" s="1" t="s">
        <v>60</v>
      </c>
      <c r="BA11" s="1" t="s">
        <v>60</v>
      </c>
      <c r="BB11" s="1" t="s">
        <v>60</v>
      </c>
      <c r="BC11" s="1" t="s">
        <v>60</v>
      </c>
      <c r="BD11" s="1" t="s">
        <v>60</v>
      </c>
      <c r="BE11" s="1" t="s">
        <v>60</v>
      </c>
      <c r="BF11" s="8" t="s">
        <v>74</v>
      </c>
    </row>
    <row r="12" spans="1:58" ht="16" x14ac:dyDescent="0.2">
      <c r="A12" s="5" t="s">
        <v>58</v>
      </c>
      <c r="B12" s="5" t="s">
        <v>59</v>
      </c>
      <c r="C12" s="6">
        <v>823662</v>
      </c>
      <c r="D12" s="7" t="s">
        <v>60</v>
      </c>
      <c r="E12" s="6">
        <v>1182204802</v>
      </c>
      <c r="F12" s="7">
        <v>385332838</v>
      </c>
      <c r="G12" s="6">
        <v>503180130</v>
      </c>
      <c r="H12" s="8" t="s">
        <v>61</v>
      </c>
      <c r="I12" s="7" t="s">
        <v>62</v>
      </c>
      <c r="J12" s="8" t="s">
        <v>63</v>
      </c>
      <c r="K12" s="5" t="s">
        <v>64</v>
      </c>
      <c r="L12" s="5" t="s">
        <v>65</v>
      </c>
      <c r="M12" s="5" t="s">
        <v>66</v>
      </c>
      <c r="N12" s="5" t="s">
        <v>67</v>
      </c>
      <c r="O12" s="5" t="s">
        <v>68</v>
      </c>
      <c r="P12" s="6">
        <v>9</v>
      </c>
      <c r="Q12" s="5" t="s">
        <v>62</v>
      </c>
      <c r="R12" s="9" t="s">
        <v>69</v>
      </c>
      <c r="S12" s="5" t="s">
        <v>64</v>
      </c>
      <c r="T12" s="5" t="s">
        <v>65</v>
      </c>
      <c r="U12" s="5" t="s">
        <v>66</v>
      </c>
      <c r="V12" s="5" t="s">
        <v>67</v>
      </c>
      <c r="W12" s="5" t="s">
        <v>68</v>
      </c>
      <c r="X12" s="6">
        <v>9</v>
      </c>
      <c r="Y12" s="5" t="s">
        <v>62</v>
      </c>
      <c r="Z12" s="9" t="s">
        <v>69</v>
      </c>
      <c r="AA12" s="5" t="s">
        <v>70</v>
      </c>
      <c r="AB12" s="8" t="s">
        <v>61</v>
      </c>
      <c r="AC12" s="5" t="s">
        <v>64</v>
      </c>
      <c r="AD12" s="5" t="s">
        <v>65</v>
      </c>
      <c r="AE12" s="5" t="s">
        <v>66</v>
      </c>
      <c r="AF12" s="5" t="s">
        <v>71</v>
      </c>
      <c r="AG12" s="5" t="s">
        <v>72</v>
      </c>
      <c r="AH12" s="6">
        <v>8</v>
      </c>
      <c r="AI12" s="9" t="s">
        <v>69</v>
      </c>
      <c r="AJ12" s="9" t="s">
        <v>73</v>
      </c>
      <c r="AK12" s="13" t="s">
        <v>79</v>
      </c>
      <c r="AL12" s="7">
        <f t="shared" si="2"/>
        <v>8871.5260607259424</v>
      </c>
      <c r="AM12" s="11">
        <v>45970.666666666664</v>
      </c>
      <c r="AN12" s="7">
        <v>897000</v>
      </c>
      <c r="AO12" s="11">
        <v>45970.666666666664</v>
      </c>
      <c r="AP12" s="7">
        <f t="shared" si="1"/>
        <v>897100</v>
      </c>
      <c r="AQ12" s="11">
        <v>45970.666666666664</v>
      </c>
      <c r="AR12" s="5" t="s">
        <v>60</v>
      </c>
      <c r="AS12" s="5" t="s">
        <v>60</v>
      </c>
      <c r="AT12" s="5" t="s">
        <v>60</v>
      </c>
      <c r="AU12" s="5" t="s">
        <v>60</v>
      </c>
      <c r="AV12" s="5" t="s">
        <v>60</v>
      </c>
      <c r="AW12" s="5" t="s">
        <v>60</v>
      </c>
      <c r="AX12" s="5" t="s">
        <v>60</v>
      </c>
      <c r="AY12" s="5" t="s">
        <v>60</v>
      </c>
      <c r="AZ12" s="1" t="s">
        <v>60</v>
      </c>
      <c r="BA12" s="1" t="s">
        <v>60</v>
      </c>
      <c r="BB12" s="1" t="s">
        <v>60</v>
      </c>
      <c r="BC12" s="1" t="s">
        <v>60</v>
      </c>
      <c r="BD12" s="1" t="s">
        <v>60</v>
      </c>
      <c r="BE12" s="1" t="s">
        <v>60</v>
      </c>
      <c r="BF12" s="8" t="s">
        <v>74</v>
      </c>
    </row>
    <row r="13" spans="1:58" ht="16" x14ac:dyDescent="0.2">
      <c r="A13" s="5" t="s">
        <v>58</v>
      </c>
      <c r="B13" s="5" t="s">
        <v>59</v>
      </c>
      <c r="C13" s="6">
        <v>823662</v>
      </c>
      <c r="D13" s="7" t="s">
        <v>60</v>
      </c>
      <c r="E13" s="6">
        <v>1182204802</v>
      </c>
      <c r="F13" s="7">
        <v>385332838</v>
      </c>
      <c r="G13" s="6">
        <v>503180130</v>
      </c>
      <c r="H13" s="8" t="s">
        <v>61</v>
      </c>
      <c r="I13" s="7" t="s">
        <v>62</v>
      </c>
      <c r="J13" s="8" t="s">
        <v>63</v>
      </c>
      <c r="K13" s="5" t="s">
        <v>64</v>
      </c>
      <c r="L13" s="5" t="s">
        <v>65</v>
      </c>
      <c r="M13" s="5" t="s">
        <v>66</v>
      </c>
      <c r="N13" s="5" t="s">
        <v>67</v>
      </c>
      <c r="O13" s="5" t="s">
        <v>68</v>
      </c>
      <c r="P13" s="6">
        <v>9</v>
      </c>
      <c r="Q13" s="5" t="s">
        <v>62</v>
      </c>
      <c r="R13" s="9" t="s">
        <v>69</v>
      </c>
      <c r="S13" s="5" t="s">
        <v>64</v>
      </c>
      <c r="T13" s="5" t="s">
        <v>65</v>
      </c>
      <c r="U13" s="5" t="s">
        <v>66</v>
      </c>
      <c r="V13" s="5" t="s">
        <v>67</v>
      </c>
      <c r="W13" s="5" t="s">
        <v>68</v>
      </c>
      <c r="X13" s="6">
        <v>9</v>
      </c>
      <c r="Y13" s="5" t="s">
        <v>62</v>
      </c>
      <c r="Z13" s="9" t="s">
        <v>69</v>
      </c>
      <c r="AA13" s="5" t="s">
        <v>70</v>
      </c>
      <c r="AB13" s="8" t="s">
        <v>61</v>
      </c>
      <c r="AC13" s="5" t="s">
        <v>64</v>
      </c>
      <c r="AD13" s="5" t="s">
        <v>65</v>
      </c>
      <c r="AE13" s="5" t="s">
        <v>66</v>
      </c>
      <c r="AF13" s="5" t="s">
        <v>71</v>
      </c>
      <c r="AG13" s="5" t="s">
        <v>72</v>
      </c>
      <c r="AH13" s="6">
        <v>8</v>
      </c>
      <c r="AI13" s="9" t="s">
        <v>69</v>
      </c>
      <c r="AJ13" s="9" t="s">
        <v>73</v>
      </c>
      <c r="AK13" s="13" t="s">
        <v>80</v>
      </c>
      <c r="AL13" s="7">
        <f t="shared" si="2"/>
        <v>8871.5260607259424</v>
      </c>
      <c r="AM13" s="11">
        <v>45970.666666666664</v>
      </c>
      <c r="AN13" s="7">
        <v>897000</v>
      </c>
      <c r="AO13" s="11">
        <v>45970.666666666664</v>
      </c>
      <c r="AP13" s="7">
        <f t="shared" si="1"/>
        <v>897100</v>
      </c>
      <c r="AQ13" s="11">
        <v>45970.666666666664</v>
      </c>
      <c r="AR13" s="5" t="s">
        <v>60</v>
      </c>
      <c r="AS13" s="5" t="s">
        <v>60</v>
      </c>
      <c r="AT13" s="5" t="s">
        <v>60</v>
      </c>
      <c r="AU13" s="5" t="s">
        <v>60</v>
      </c>
      <c r="AV13" s="5" t="s">
        <v>60</v>
      </c>
      <c r="AW13" s="5" t="s">
        <v>60</v>
      </c>
      <c r="AX13" s="5" t="s">
        <v>60</v>
      </c>
      <c r="AY13" s="5" t="s">
        <v>60</v>
      </c>
      <c r="AZ13" s="1" t="s">
        <v>60</v>
      </c>
      <c r="BA13" s="1" t="s">
        <v>60</v>
      </c>
      <c r="BB13" s="1" t="s">
        <v>60</v>
      </c>
      <c r="BC13" s="1" t="s">
        <v>60</v>
      </c>
      <c r="BD13" s="1" t="s">
        <v>60</v>
      </c>
      <c r="BE13" s="1" t="s">
        <v>60</v>
      </c>
      <c r="BF13" s="8" t="s">
        <v>74</v>
      </c>
    </row>
    <row r="14" spans="1:58" ht="16" x14ac:dyDescent="0.2">
      <c r="A14" s="5" t="s">
        <v>58</v>
      </c>
      <c r="B14" s="5" t="s">
        <v>59</v>
      </c>
      <c r="C14" s="6">
        <v>823662</v>
      </c>
      <c r="D14" s="7" t="s">
        <v>60</v>
      </c>
      <c r="E14" s="6">
        <v>1182204802</v>
      </c>
      <c r="F14" s="7">
        <v>385332838</v>
      </c>
      <c r="G14" s="6">
        <v>503180130</v>
      </c>
      <c r="H14" s="8" t="s">
        <v>61</v>
      </c>
      <c r="I14" s="7" t="s">
        <v>62</v>
      </c>
      <c r="J14" s="8" t="s">
        <v>63</v>
      </c>
      <c r="K14" s="5" t="s">
        <v>64</v>
      </c>
      <c r="L14" s="5" t="s">
        <v>65</v>
      </c>
      <c r="M14" s="5" t="s">
        <v>66</v>
      </c>
      <c r="N14" s="5" t="s">
        <v>67</v>
      </c>
      <c r="O14" s="5" t="s">
        <v>68</v>
      </c>
      <c r="P14" s="6">
        <v>9</v>
      </c>
      <c r="Q14" s="5" t="s">
        <v>62</v>
      </c>
      <c r="R14" s="9" t="s">
        <v>69</v>
      </c>
      <c r="S14" s="5" t="s">
        <v>64</v>
      </c>
      <c r="T14" s="5" t="s">
        <v>65</v>
      </c>
      <c r="U14" s="5" t="s">
        <v>66</v>
      </c>
      <c r="V14" s="5" t="s">
        <v>67</v>
      </c>
      <c r="W14" s="5" t="s">
        <v>68</v>
      </c>
      <c r="X14" s="6">
        <v>9</v>
      </c>
      <c r="Y14" s="5" t="s">
        <v>62</v>
      </c>
      <c r="Z14" s="9" t="s">
        <v>69</v>
      </c>
      <c r="AA14" s="5" t="s">
        <v>70</v>
      </c>
      <c r="AB14" s="8" t="s">
        <v>61</v>
      </c>
      <c r="AC14" s="5" t="s">
        <v>64</v>
      </c>
      <c r="AD14" s="5" t="s">
        <v>65</v>
      </c>
      <c r="AE14" s="5" t="s">
        <v>66</v>
      </c>
      <c r="AF14" s="5" t="s">
        <v>71</v>
      </c>
      <c r="AG14" s="5" t="s">
        <v>72</v>
      </c>
      <c r="AH14" s="6">
        <v>10</v>
      </c>
      <c r="AI14" s="9" t="s">
        <v>69</v>
      </c>
      <c r="AJ14" s="9" t="s">
        <v>73</v>
      </c>
      <c r="AK14" s="13" t="s">
        <v>81</v>
      </c>
      <c r="AL14" s="7">
        <f t="shared" si="2"/>
        <v>8871.5260607259424</v>
      </c>
      <c r="AM14" s="11">
        <v>45970.666666666664</v>
      </c>
      <c r="AN14" s="7">
        <v>897000</v>
      </c>
      <c r="AO14" s="11">
        <v>45970.666666666664</v>
      </c>
      <c r="AP14" s="7">
        <f t="shared" si="1"/>
        <v>897100</v>
      </c>
      <c r="AQ14" s="11">
        <v>45970.666666666664</v>
      </c>
      <c r="AR14" s="5" t="s">
        <v>60</v>
      </c>
      <c r="AS14" s="5" t="s">
        <v>60</v>
      </c>
      <c r="AT14" s="5" t="s">
        <v>60</v>
      </c>
      <c r="AU14" s="5" t="s">
        <v>60</v>
      </c>
      <c r="AV14" s="5" t="s">
        <v>60</v>
      </c>
      <c r="AW14" s="5" t="s">
        <v>60</v>
      </c>
      <c r="AX14" s="5" t="s">
        <v>60</v>
      </c>
      <c r="AY14" s="5" t="s">
        <v>60</v>
      </c>
      <c r="AZ14" s="1" t="s">
        <v>60</v>
      </c>
      <c r="BA14" s="1" t="s">
        <v>60</v>
      </c>
      <c r="BB14" s="1" t="s">
        <v>60</v>
      </c>
      <c r="BC14" s="1" t="s">
        <v>60</v>
      </c>
      <c r="BD14" s="1" t="s">
        <v>60</v>
      </c>
      <c r="BE14" s="1" t="s">
        <v>60</v>
      </c>
      <c r="BF14" s="8" t="s">
        <v>74</v>
      </c>
    </row>
    <row r="15" spans="1:58" ht="16" x14ac:dyDescent="0.2">
      <c r="A15" s="5" t="s">
        <v>58</v>
      </c>
      <c r="B15" s="5" t="s">
        <v>59</v>
      </c>
      <c r="C15" s="6">
        <v>823662</v>
      </c>
      <c r="D15" s="7" t="s">
        <v>60</v>
      </c>
      <c r="E15" s="6">
        <v>1182204802</v>
      </c>
      <c r="F15" s="7">
        <v>385332838</v>
      </c>
      <c r="G15" s="6">
        <v>503180130</v>
      </c>
      <c r="H15" s="8" t="s">
        <v>61</v>
      </c>
      <c r="I15" s="7" t="s">
        <v>62</v>
      </c>
      <c r="J15" s="8" t="s">
        <v>63</v>
      </c>
      <c r="K15" s="5" t="s">
        <v>64</v>
      </c>
      <c r="L15" s="5" t="s">
        <v>65</v>
      </c>
      <c r="M15" s="5" t="s">
        <v>66</v>
      </c>
      <c r="N15" s="5" t="s">
        <v>67</v>
      </c>
      <c r="O15" s="5" t="s">
        <v>68</v>
      </c>
      <c r="P15" s="6">
        <v>9</v>
      </c>
      <c r="Q15" s="5" t="s">
        <v>62</v>
      </c>
      <c r="R15" s="9" t="s">
        <v>69</v>
      </c>
      <c r="S15" s="5" t="s">
        <v>64</v>
      </c>
      <c r="T15" s="5" t="s">
        <v>65</v>
      </c>
      <c r="U15" s="5" t="s">
        <v>66</v>
      </c>
      <c r="V15" s="5" t="s">
        <v>67</v>
      </c>
      <c r="W15" s="5" t="s">
        <v>68</v>
      </c>
      <c r="X15" s="6">
        <v>9</v>
      </c>
      <c r="Y15" s="5" t="s">
        <v>62</v>
      </c>
      <c r="Z15" s="9" t="s">
        <v>69</v>
      </c>
      <c r="AA15" s="5" t="s">
        <v>70</v>
      </c>
      <c r="AB15" s="8" t="s">
        <v>61</v>
      </c>
      <c r="AC15" s="5" t="s">
        <v>64</v>
      </c>
      <c r="AD15" s="5" t="s">
        <v>65</v>
      </c>
      <c r="AE15" s="5" t="s">
        <v>66</v>
      </c>
      <c r="AF15" s="5" t="s">
        <v>71</v>
      </c>
      <c r="AG15" s="5" t="s">
        <v>72</v>
      </c>
      <c r="AH15" s="6">
        <v>10</v>
      </c>
      <c r="AI15" s="9" t="s">
        <v>69</v>
      </c>
      <c r="AJ15" s="9" t="s">
        <v>73</v>
      </c>
      <c r="AK15" s="13" t="s">
        <v>82</v>
      </c>
      <c r="AL15" s="7">
        <f t="shared" si="2"/>
        <v>8871.5260607259424</v>
      </c>
      <c r="AM15" s="11">
        <v>45970.666666666664</v>
      </c>
      <c r="AN15" s="7">
        <v>897000</v>
      </c>
      <c r="AO15" s="11">
        <v>45970.666666666664</v>
      </c>
      <c r="AP15" s="7">
        <f t="shared" si="1"/>
        <v>897100</v>
      </c>
      <c r="AQ15" s="11">
        <v>45970.666666666664</v>
      </c>
      <c r="AR15" s="5" t="s">
        <v>60</v>
      </c>
      <c r="AS15" s="5" t="s">
        <v>60</v>
      </c>
      <c r="AT15" s="5" t="s">
        <v>60</v>
      </c>
      <c r="AU15" s="5" t="s">
        <v>60</v>
      </c>
      <c r="AV15" s="5" t="s">
        <v>60</v>
      </c>
      <c r="AW15" s="5" t="s">
        <v>60</v>
      </c>
      <c r="AX15" s="5" t="s">
        <v>60</v>
      </c>
      <c r="AY15" s="5" t="s">
        <v>60</v>
      </c>
      <c r="AZ15" s="1" t="s">
        <v>60</v>
      </c>
      <c r="BA15" s="1" t="s">
        <v>60</v>
      </c>
      <c r="BB15" s="1" t="s">
        <v>60</v>
      </c>
      <c r="BC15" s="1" t="s">
        <v>60</v>
      </c>
      <c r="BD15" s="1" t="s">
        <v>60</v>
      </c>
      <c r="BE15" s="1" t="s">
        <v>60</v>
      </c>
      <c r="BF15" s="8" t="s">
        <v>74</v>
      </c>
    </row>
    <row r="16" spans="1:58" ht="16" x14ac:dyDescent="0.2">
      <c r="A16" s="5" t="s">
        <v>58</v>
      </c>
      <c r="B16" s="5" t="s">
        <v>59</v>
      </c>
      <c r="C16" s="6">
        <v>823662</v>
      </c>
      <c r="D16" s="7" t="s">
        <v>60</v>
      </c>
      <c r="E16" s="6">
        <v>1182204802</v>
      </c>
      <c r="F16" s="7">
        <v>385332838</v>
      </c>
      <c r="G16" s="6">
        <v>503180130</v>
      </c>
      <c r="H16" s="8" t="s">
        <v>61</v>
      </c>
      <c r="I16" s="7" t="s">
        <v>62</v>
      </c>
      <c r="J16" s="8" t="s">
        <v>63</v>
      </c>
      <c r="K16" s="5" t="s">
        <v>64</v>
      </c>
      <c r="L16" s="5" t="s">
        <v>65</v>
      </c>
      <c r="M16" s="5" t="s">
        <v>66</v>
      </c>
      <c r="N16" s="5" t="s">
        <v>67</v>
      </c>
      <c r="O16" s="5" t="s">
        <v>68</v>
      </c>
      <c r="P16" s="6">
        <v>9</v>
      </c>
      <c r="Q16" s="5" t="s">
        <v>62</v>
      </c>
      <c r="R16" s="9" t="s">
        <v>69</v>
      </c>
      <c r="S16" s="5" t="s">
        <v>64</v>
      </c>
      <c r="T16" s="5" t="s">
        <v>65</v>
      </c>
      <c r="U16" s="5" t="s">
        <v>66</v>
      </c>
      <c r="V16" s="5" t="s">
        <v>67</v>
      </c>
      <c r="W16" s="5" t="s">
        <v>68</v>
      </c>
      <c r="X16" s="6">
        <v>9</v>
      </c>
      <c r="Y16" s="5" t="s">
        <v>62</v>
      </c>
      <c r="Z16" s="9" t="s">
        <v>69</v>
      </c>
      <c r="AA16" s="5" t="s">
        <v>70</v>
      </c>
      <c r="AB16" s="8" t="s">
        <v>61</v>
      </c>
      <c r="AC16" s="5" t="s">
        <v>64</v>
      </c>
      <c r="AD16" s="5" t="s">
        <v>65</v>
      </c>
      <c r="AE16" s="5" t="s">
        <v>66</v>
      </c>
      <c r="AF16" s="5" t="s">
        <v>71</v>
      </c>
      <c r="AG16" s="5" t="s">
        <v>72</v>
      </c>
      <c r="AH16" s="6">
        <v>12</v>
      </c>
      <c r="AI16" s="9" t="s">
        <v>69</v>
      </c>
      <c r="AJ16" s="9" t="s">
        <v>73</v>
      </c>
      <c r="AK16" s="13" t="s">
        <v>83</v>
      </c>
      <c r="AL16" s="7">
        <f t="shared" si="2"/>
        <v>8871.5260607259424</v>
      </c>
      <c r="AM16" s="11">
        <v>45970.666666666664</v>
      </c>
      <c r="AN16" s="7">
        <v>897000</v>
      </c>
      <c r="AO16" s="11">
        <v>45970.666666666664</v>
      </c>
      <c r="AP16" s="7">
        <f t="shared" si="1"/>
        <v>897100</v>
      </c>
      <c r="AQ16" s="11">
        <v>45970.666666666664</v>
      </c>
      <c r="AR16" s="5" t="s">
        <v>60</v>
      </c>
      <c r="AS16" s="5" t="s">
        <v>60</v>
      </c>
      <c r="AT16" s="5" t="s">
        <v>60</v>
      </c>
      <c r="AU16" s="5" t="s">
        <v>60</v>
      </c>
      <c r="AV16" s="5" t="s">
        <v>60</v>
      </c>
      <c r="AW16" s="5" t="s">
        <v>60</v>
      </c>
      <c r="AX16" s="5" t="s">
        <v>60</v>
      </c>
      <c r="AY16" s="5" t="s">
        <v>60</v>
      </c>
      <c r="AZ16" s="1" t="s">
        <v>60</v>
      </c>
      <c r="BA16" s="1" t="s">
        <v>60</v>
      </c>
      <c r="BB16" s="1" t="s">
        <v>60</v>
      </c>
      <c r="BC16" s="1" t="s">
        <v>60</v>
      </c>
      <c r="BD16" s="1" t="s">
        <v>60</v>
      </c>
      <c r="BE16" s="1" t="s">
        <v>60</v>
      </c>
      <c r="BF16" s="8" t="s">
        <v>74</v>
      </c>
    </row>
    <row r="17" spans="1:58" ht="16" x14ac:dyDescent="0.2">
      <c r="A17" s="5" t="s">
        <v>58</v>
      </c>
      <c r="B17" s="5" t="s">
        <v>59</v>
      </c>
      <c r="C17" s="6">
        <v>823662</v>
      </c>
      <c r="D17" s="7" t="s">
        <v>60</v>
      </c>
      <c r="E17" s="6">
        <v>1182204802</v>
      </c>
      <c r="F17" s="7">
        <v>385332838</v>
      </c>
      <c r="G17" s="6">
        <v>503180130</v>
      </c>
      <c r="H17" s="8" t="s">
        <v>61</v>
      </c>
      <c r="I17" s="7" t="s">
        <v>62</v>
      </c>
      <c r="J17" s="8" t="s">
        <v>63</v>
      </c>
      <c r="K17" s="5" t="s">
        <v>64</v>
      </c>
      <c r="L17" s="5" t="s">
        <v>65</v>
      </c>
      <c r="M17" s="5" t="s">
        <v>66</v>
      </c>
      <c r="N17" s="5" t="s">
        <v>67</v>
      </c>
      <c r="O17" s="5" t="s">
        <v>68</v>
      </c>
      <c r="P17" s="6">
        <v>9</v>
      </c>
      <c r="Q17" s="5" t="s">
        <v>62</v>
      </c>
      <c r="R17" s="9" t="s">
        <v>69</v>
      </c>
      <c r="S17" s="5" t="s">
        <v>64</v>
      </c>
      <c r="T17" s="5" t="s">
        <v>65</v>
      </c>
      <c r="U17" s="5" t="s">
        <v>66</v>
      </c>
      <c r="V17" s="5" t="s">
        <v>67</v>
      </c>
      <c r="W17" s="5" t="s">
        <v>68</v>
      </c>
      <c r="X17" s="6">
        <v>9</v>
      </c>
      <c r="Y17" s="5" t="s">
        <v>62</v>
      </c>
      <c r="Z17" s="9" t="s">
        <v>69</v>
      </c>
      <c r="AA17" s="5" t="s">
        <v>70</v>
      </c>
      <c r="AB17" s="8" t="s">
        <v>61</v>
      </c>
      <c r="AC17" s="5" t="s">
        <v>64</v>
      </c>
      <c r="AD17" s="5" t="s">
        <v>65</v>
      </c>
      <c r="AE17" s="5" t="s">
        <v>66</v>
      </c>
      <c r="AF17" s="5" t="s">
        <v>71</v>
      </c>
      <c r="AG17" s="5" t="s">
        <v>72</v>
      </c>
      <c r="AH17" s="6">
        <v>12</v>
      </c>
      <c r="AI17" s="9" t="s">
        <v>69</v>
      </c>
      <c r="AJ17" s="9" t="s">
        <v>73</v>
      </c>
      <c r="AK17" s="13" t="s">
        <v>84</v>
      </c>
      <c r="AL17" s="7">
        <f t="shared" si="2"/>
        <v>8871.5260607259424</v>
      </c>
      <c r="AM17" s="11">
        <v>45970.666666666664</v>
      </c>
      <c r="AN17" s="7">
        <v>897000</v>
      </c>
      <c r="AO17" s="11">
        <v>45970.666666666664</v>
      </c>
      <c r="AP17" s="7">
        <f t="shared" si="1"/>
        <v>897100</v>
      </c>
      <c r="AQ17" s="11">
        <v>45970.666666666664</v>
      </c>
      <c r="AR17" s="5" t="s">
        <v>60</v>
      </c>
      <c r="AS17" s="5" t="s">
        <v>60</v>
      </c>
      <c r="AT17" s="5" t="s">
        <v>60</v>
      </c>
      <c r="AU17" s="5" t="s">
        <v>60</v>
      </c>
      <c r="AV17" s="5" t="s">
        <v>60</v>
      </c>
      <c r="AW17" s="5" t="s">
        <v>60</v>
      </c>
      <c r="AX17" s="5" t="s">
        <v>60</v>
      </c>
      <c r="AY17" s="5" t="s">
        <v>60</v>
      </c>
      <c r="AZ17" s="1" t="s">
        <v>60</v>
      </c>
      <c r="BA17" s="1" t="s">
        <v>60</v>
      </c>
      <c r="BB17" s="1" t="s">
        <v>60</v>
      </c>
      <c r="BC17" s="1" t="s">
        <v>60</v>
      </c>
      <c r="BD17" s="1" t="s">
        <v>60</v>
      </c>
      <c r="BE17" s="1" t="s">
        <v>60</v>
      </c>
      <c r="BF17" s="8" t="s">
        <v>74</v>
      </c>
    </row>
    <row r="18" spans="1:58" ht="16" x14ac:dyDescent="0.2">
      <c r="A18" s="5" t="s">
        <v>58</v>
      </c>
      <c r="B18" s="5" t="s">
        <v>59</v>
      </c>
      <c r="C18" s="6">
        <v>823662</v>
      </c>
      <c r="D18" s="7" t="s">
        <v>60</v>
      </c>
      <c r="E18" s="6">
        <v>1182204802</v>
      </c>
      <c r="F18" s="7">
        <v>385332838</v>
      </c>
      <c r="G18" s="6">
        <v>503180130</v>
      </c>
      <c r="H18" s="8" t="s">
        <v>61</v>
      </c>
      <c r="I18" s="7" t="s">
        <v>62</v>
      </c>
      <c r="J18" s="8" t="s">
        <v>63</v>
      </c>
      <c r="K18" s="5" t="s">
        <v>64</v>
      </c>
      <c r="L18" s="5" t="s">
        <v>65</v>
      </c>
      <c r="M18" s="5" t="s">
        <v>66</v>
      </c>
      <c r="N18" s="5" t="s">
        <v>67</v>
      </c>
      <c r="O18" s="5" t="s">
        <v>68</v>
      </c>
      <c r="P18" s="6">
        <v>9</v>
      </c>
      <c r="Q18" s="5" t="s">
        <v>62</v>
      </c>
      <c r="R18" s="9" t="s">
        <v>69</v>
      </c>
      <c r="S18" s="5" t="s">
        <v>64</v>
      </c>
      <c r="T18" s="5" t="s">
        <v>65</v>
      </c>
      <c r="U18" s="5" t="s">
        <v>66</v>
      </c>
      <c r="V18" s="5" t="s">
        <v>67</v>
      </c>
      <c r="W18" s="5" t="s">
        <v>68</v>
      </c>
      <c r="X18" s="6">
        <v>9</v>
      </c>
      <c r="Y18" s="5" t="s">
        <v>62</v>
      </c>
      <c r="Z18" s="9" t="s">
        <v>69</v>
      </c>
      <c r="AA18" s="5" t="s">
        <v>70</v>
      </c>
      <c r="AB18" s="8" t="s">
        <v>61</v>
      </c>
      <c r="AC18" s="5" t="s">
        <v>64</v>
      </c>
      <c r="AD18" s="5" t="s">
        <v>65</v>
      </c>
      <c r="AE18" s="5" t="s">
        <v>66</v>
      </c>
      <c r="AF18" s="5" t="s">
        <v>71</v>
      </c>
      <c r="AG18" s="5" t="s">
        <v>72</v>
      </c>
      <c r="AH18" s="6">
        <v>14</v>
      </c>
      <c r="AI18" s="9" t="s">
        <v>69</v>
      </c>
      <c r="AJ18" s="9" t="s">
        <v>73</v>
      </c>
      <c r="AK18" s="13" t="s">
        <v>85</v>
      </c>
      <c r="AL18" s="7">
        <f t="shared" si="2"/>
        <v>8871.5260607259424</v>
      </c>
      <c r="AM18" s="11">
        <v>45970.666666666664</v>
      </c>
      <c r="AN18" s="7">
        <v>897000</v>
      </c>
      <c r="AO18" s="11">
        <v>45970.666666666664</v>
      </c>
      <c r="AP18" s="7">
        <f t="shared" si="1"/>
        <v>897100</v>
      </c>
      <c r="AQ18" s="11">
        <v>45970.666666666664</v>
      </c>
      <c r="AR18" s="5" t="s">
        <v>60</v>
      </c>
      <c r="AS18" s="5" t="s">
        <v>60</v>
      </c>
      <c r="AT18" s="5" t="s">
        <v>60</v>
      </c>
      <c r="AU18" s="5" t="s">
        <v>60</v>
      </c>
      <c r="AV18" s="5" t="s">
        <v>60</v>
      </c>
      <c r="AW18" s="5" t="s">
        <v>60</v>
      </c>
      <c r="AX18" s="5" t="s">
        <v>60</v>
      </c>
      <c r="AY18" s="5" t="s">
        <v>60</v>
      </c>
      <c r="AZ18" s="1" t="s">
        <v>60</v>
      </c>
      <c r="BA18" s="1" t="s">
        <v>60</v>
      </c>
      <c r="BB18" s="1" t="s">
        <v>60</v>
      </c>
      <c r="BC18" s="1" t="s">
        <v>60</v>
      </c>
      <c r="BD18" s="1" t="s">
        <v>60</v>
      </c>
      <c r="BE18" s="1" t="s">
        <v>60</v>
      </c>
      <c r="BF18" s="8" t="s">
        <v>74</v>
      </c>
    </row>
    <row r="19" spans="1:58" ht="16" x14ac:dyDescent="0.2">
      <c r="A19" s="5" t="s">
        <v>58</v>
      </c>
      <c r="B19" s="5" t="s">
        <v>59</v>
      </c>
      <c r="C19" s="6">
        <v>823662</v>
      </c>
      <c r="D19" s="7" t="s">
        <v>60</v>
      </c>
      <c r="E19" s="6">
        <v>1182204802</v>
      </c>
      <c r="F19" s="7">
        <v>385332838</v>
      </c>
      <c r="G19" s="6">
        <v>503180130</v>
      </c>
      <c r="H19" s="8" t="s">
        <v>61</v>
      </c>
      <c r="I19" s="7" t="s">
        <v>62</v>
      </c>
      <c r="J19" s="8" t="s">
        <v>63</v>
      </c>
      <c r="K19" s="5" t="s">
        <v>64</v>
      </c>
      <c r="L19" s="5" t="s">
        <v>65</v>
      </c>
      <c r="M19" s="5" t="s">
        <v>66</v>
      </c>
      <c r="N19" s="5" t="s">
        <v>67</v>
      </c>
      <c r="O19" s="5" t="s">
        <v>68</v>
      </c>
      <c r="P19" s="6">
        <v>9</v>
      </c>
      <c r="Q19" s="5" t="s">
        <v>62</v>
      </c>
      <c r="R19" s="9" t="s">
        <v>69</v>
      </c>
      <c r="S19" s="5" t="s">
        <v>64</v>
      </c>
      <c r="T19" s="5" t="s">
        <v>65</v>
      </c>
      <c r="U19" s="5" t="s">
        <v>66</v>
      </c>
      <c r="V19" s="5" t="s">
        <v>67</v>
      </c>
      <c r="W19" s="5" t="s">
        <v>68</v>
      </c>
      <c r="X19" s="6">
        <v>9</v>
      </c>
      <c r="Y19" s="5" t="s">
        <v>62</v>
      </c>
      <c r="Z19" s="9" t="s">
        <v>69</v>
      </c>
      <c r="AA19" s="5" t="s">
        <v>70</v>
      </c>
      <c r="AB19" s="8" t="s">
        <v>61</v>
      </c>
      <c r="AC19" s="5" t="s">
        <v>64</v>
      </c>
      <c r="AD19" s="5" t="s">
        <v>65</v>
      </c>
      <c r="AE19" s="5" t="s">
        <v>66</v>
      </c>
      <c r="AF19" s="5" t="s">
        <v>71</v>
      </c>
      <c r="AG19" s="5" t="s">
        <v>72</v>
      </c>
      <c r="AH19" s="6">
        <v>14</v>
      </c>
      <c r="AI19" s="9" t="s">
        <v>69</v>
      </c>
      <c r="AJ19" s="9" t="s">
        <v>73</v>
      </c>
      <c r="AK19" s="13" t="s">
        <v>86</v>
      </c>
      <c r="AL19" s="7">
        <f t="shared" si="2"/>
        <v>8871.5260607259424</v>
      </c>
      <c r="AM19" s="11">
        <v>45970.666666666664</v>
      </c>
      <c r="AN19" s="7">
        <v>897000</v>
      </c>
      <c r="AO19" s="11">
        <v>45970.666666666664</v>
      </c>
      <c r="AP19" s="7">
        <f t="shared" si="1"/>
        <v>897100</v>
      </c>
      <c r="AQ19" s="11">
        <v>45970.666666666664</v>
      </c>
      <c r="AR19" s="5" t="s">
        <v>60</v>
      </c>
      <c r="AS19" s="5" t="s">
        <v>60</v>
      </c>
      <c r="AT19" s="5" t="s">
        <v>60</v>
      </c>
      <c r="AU19" s="5" t="s">
        <v>60</v>
      </c>
      <c r="AV19" s="5" t="s">
        <v>60</v>
      </c>
      <c r="AW19" s="5" t="s">
        <v>60</v>
      </c>
      <c r="AX19" s="5" t="s">
        <v>60</v>
      </c>
      <c r="AY19" s="5" t="s">
        <v>60</v>
      </c>
      <c r="AZ19" s="1" t="s">
        <v>60</v>
      </c>
      <c r="BA19" s="1" t="s">
        <v>60</v>
      </c>
      <c r="BB19" s="1" t="s">
        <v>60</v>
      </c>
      <c r="BC19" s="1" t="s">
        <v>60</v>
      </c>
      <c r="BD19" s="1" t="s">
        <v>60</v>
      </c>
      <c r="BE19" s="1" t="s">
        <v>60</v>
      </c>
      <c r="BF19" s="8" t="s">
        <v>74</v>
      </c>
    </row>
    <row r="21" spans="1:58" ht="15.75" customHeight="1" x14ac:dyDescent="0.2">
      <c r="C21" t="s">
        <v>87</v>
      </c>
    </row>
    <row r="22" spans="1:58" ht="15.75" customHeight="1" x14ac:dyDescent="0.2"/>
    <row r="23" spans="1:58" ht="15.75" customHeight="1" x14ac:dyDescent="0.2"/>
    <row r="24" spans="1:58" ht="15.75" customHeight="1" x14ac:dyDescent="0.2"/>
    <row r="25" spans="1:58" ht="15.75" customHeight="1" x14ac:dyDescent="0.2"/>
    <row r="26" spans="1:58" ht="15.75" customHeight="1" x14ac:dyDescent="0.2"/>
    <row r="27" spans="1:58" ht="15.75" customHeight="1" x14ac:dyDescent="0.2"/>
    <row r="28" spans="1:58" ht="15.75" customHeight="1" x14ac:dyDescent="0.2"/>
    <row r="29" spans="1:58" ht="15.75" customHeight="1" x14ac:dyDescent="0.2"/>
    <row r="30" spans="1:58" ht="15.75" customHeight="1" x14ac:dyDescent="0.2"/>
    <row r="31" spans="1:58" ht="15.75" customHeight="1" x14ac:dyDescent="0.2"/>
    <row r="32" spans="1:5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H2" r:id="rId1" xr:uid="{00000000-0004-0000-0000-000000000000}"/>
    <hyperlink ref="J2" r:id="rId2" xr:uid="{00000000-0004-0000-0000-000001000000}"/>
    <hyperlink ref="AB2" r:id="rId3" xr:uid="{00000000-0004-0000-0000-000002000000}"/>
    <hyperlink ref="BF2" r:id="rId4" xr:uid="{00000000-0004-0000-0000-000003000000}"/>
    <hyperlink ref="H3" r:id="rId5" xr:uid="{00000000-0004-0000-0000-000004000000}"/>
    <hyperlink ref="J3" r:id="rId6" xr:uid="{00000000-0004-0000-0000-000005000000}"/>
    <hyperlink ref="AB3" r:id="rId7" xr:uid="{00000000-0004-0000-0000-000006000000}"/>
    <hyperlink ref="BF3" r:id="rId8" xr:uid="{00000000-0004-0000-0000-000007000000}"/>
    <hyperlink ref="H4" r:id="rId9" xr:uid="{00000000-0004-0000-0000-000008000000}"/>
    <hyperlink ref="J4" r:id="rId10" xr:uid="{00000000-0004-0000-0000-000009000000}"/>
    <hyperlink ref="AB4" r:id="rId11" xr:uid="{00000000-0004-0000-0000-00000A000000}"/>
    <hyperlink ref="BF4" r:id="rId12" xr:uid="{00000000-0004-0000-0000-00000B000000}"/>
    <hyperlink ref="H5" r:id="rId13" xr:uid="{00000000-0004-0000-0000-00000C000000}"/>
    <hyperlink ref="J5" r:id="rId14" xr:uid="{00000000-0004-0000-0000-00000D000000}"/>
    <hyperlink ref="AB5" r:id="rId15" xr:uid="{00000000-0004-0000-0000-00000E000000}"/>
    <hyperlink ref="BF5" r:id="rId16" xr:uid="{00000000-0004-0000-0000-00000F000000}"/>
    <hyperlink ref="H6" r:id="rId17" xr:uid="{00000000-0004-0000-0000-000010000000}"/>
    <hyperlink ref="J6" r:id="rId18" xr:uid="{00000000-0004-0000-0000-000011000000}"/>
    <hyperlink ref="AB6" r:id="rId19" xr:uid="{00000000-0004-0000-0000-000012000000}"/>
    <hyperlink ref="BF6" r:id="rId20" xr:uid="{00000000-0004-0000-0000-000013000000}"/>
    <hyperlink ref="H7" r:id="rId21" xr:uid="{00000000-0004-0000-0000-000014000000}"/>
    <hyperlink ref="J7" r:id="rId22" xr:uid="{00000000-0004-0000-0000-000015000000}"/>
    <hyperlink ref="AB7" r:id="rId23" xr:uid="{00000000-0004-0000-0000-000016000000}"/>
    <hyperlink ref="BF7" r:id="rId24" xr:uid="{00000000-0004-0000-0000-000017000000}"/>
    <hyperlink ref="H8" r:id="rId25" xr:uid="{00000000-0004-0000-0000-000018000000}"/>
    <hyperlink ref="J8" r:id="rId26" xr:uid="{00000000-0004-0000-0000-000019000000}"/>
    <hyperlink ref="AB8" r:id="rId27" xr:uid="{00000000-0004-0000-0000-00001A000000}"/>
    <hyperlink ref="BF8" r:id="rId28" xr:uid="{00000000-0004-0000-0000-00001B000000}"/>
    <hyperlink ref="H9" r:id="rId29" xr:uid="{00000000-0004-0000-0000-00001C000000}"/>
    <hyperlink ref="J9" r:id="rId30" xr:uid="{00000000-0004-0000-0000-00001D000000}"/>
    <hyperlink ref="AB9" r:id="rId31" xr:uid="{00000000-0004-0000-0000-00001E000000}"/>
    <hyperlink ref="BF9" r:id="rId32" xr:uid="{00000000-0004-0000-0000-00001F000000}"/>
    <hyperlink ref="H10" r:id="rId33" xr:uid="{00000000-0004-0000-0000-000020000000}"/>
    <hyperlink ref="J10" r:id="rId34" xr:uid="{00000000-0004-0000-0000-000021000000}"/>
    <hyperlink ref="AB10" r:id="rId35" xr:uid="{00000000-0004-0000-0000-000022000000}"/>
    <hyperlink ref="BF10" r:id="rId36" xr:uid="{00000000-0004-0000-0000-000023000000}"/>
    <hyperlink ref="H11" r:id="rId37" xr:uid="{00000000-0004-0000-0000-000024000000}"/>
    <hyperlink ref="J11" r:id="rId38" xr:uid="{00000000-0004-0000-0000-000025000000}"/>
    <hyperlink ref="AB11" r:id="rId39" xr:uid="{00000000-0004-0000-0000-000026000000}"/>
    <hyperlink ref="BF11" r:id="rId40" xr:uid="{00000000-0004-0000-0000-000027000000}"/>
    <hyperlink ref="H12" r:id="rId41" xr:uid="{00000000-0004-0000-0000-000028000000}"/>
    <hyperlink ref="J12" r:id="rId42" xr:uid="{00000000-0004-0000-0000-000029000000}"/>
    <hyperlink ref="AB12" r:id="rId43" xr:uid="{00000000-0004-0000-0000-00002A000000}"/>
    <hyperlink ref="BF12" r:id="rId44" xr:uid="{00000000-0004-0000-0000-00002B000000}"/>
    <hyperlink ref="H13" r:id="rId45" xr:uid="{00000000-0004-0000-0000-00002C000000}"/>
    <hyperlink ref="J13" r:id="rId46" xr:uid="{00000000-0004-0000-0000-00002D000000}"/>
    <hyperlink ref="AB13" r:id="rId47" xr:uid="{00000000-0004-0000-0000-00002E000000}"/>
    <hyperlink ref="BF13" r:id="rId48" xr:uid="{00000000-0004-0000-0000-00002F000000}"/>
    <hyperlink ref="H14" r:id="rId49" xr:uid="{00000000-0004-0000-0000-000030000000}"/>
    <hyperlink ref="J14" r:id="rId50" xr:uid="{00000000-0004-0000-0000-000031000000}"/>
    <hyperlink ref="AB14" r:id="rId51" xr:uid="{00000000-0004-0000-0000-000032000000}"/>
    <hyperlink ref="BF14" r:id="rId52" xr:uid="{00000000-0004-0000-0000-000033000000}"/>
    <hyperlink ref="H15" r:id="rId53" xr:uid="{00000000-0004-0000-0000-000034000000}"/>
    <hyperlink ref="J15" r:id="rId54" xr:uid="{00000000-0004-0000-0000-000035000000}"/>
    <hyperlink ref="AB15" r:id="rId55" xr:uid="{00000000-0004-0000-0000-000036000000}"/>
    <hyperlink ref="BF15" r:id="rId56" xr:uid="{00000000-0004-0000-0000-000037000000}"/>
    <hyperlink ref="H16" r:id="rId57" xr:uid="{00000000-0004-0000-0000-000038000000}"/>
    <hyperlink ref="J16" r:id="rId58" xr:uid="{00000000-0004-0000-0000-000039000000}"/>
    <hyperlink ref="AB16" r:id="rId59" xr:uid="{00000000-0004-0000-0000-00003A000000}"/>
    <hyperlink ref="BF16" r:id="rId60" xr:uid="{00000000-0004-0000-0000-00003B000000}"/>
    <hyperlink ref="H17" r:id="rId61" xr:uid="{00000000-0004-0000-0000-00003C000000}"/>
    <hyperlink ref="J17" r:id="rId62" xr:uid="{00000000-0004-0000-0000-00003D000000}"/>
    <hyperlink ref="AB17" r:id="rId63" xr:uid="{00000000-0004-0000-0000-00003E000000}"/>
    <hyperlink ref="BF17" r:id="rId64" xr:uid="{00000000-0004-0000-0000-00003F000000}"/>
    <hyperlink ref="H18" r:id="rId65" xr:uid="{00000000-0004-0000-0000-000040000000}"/>
    <hyperlink ref="J18" r:id="rId66" xr:uid="{00000000-0004-0000-0000-000041000000}"/>
    <hyperlink ref="AB18" r:id="rId67" xr:uid="{00000000-0004-0000-0000-000042000000}"/>
    <hyperlink ref="BF18" r:id="rId68" xr:uid="{00000000-0004-0000-0000-000043000000}"/>
    <hyperlink ref="H19" r:id="rId69" xr:uid="{00000000-0004-0000-0000-000044000000}"/>
    <hyperlink ref="J19" r:id="rId70" xr:uid="{00000000-0004-0000-0000-000045000000}"/>
    <hyperlink ref="AB19" r:id="rId71" xr:uid="{00000000-0004-0000-0000-000046000000}"/>
    <hyperlink ref="BF19" r:id="rId72" xr:uid="{00000000-0004-0000-0000-000047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KK</cp:lastModifiedBy>
  <dcterms:created xsi:type="dcterms:W3CDTF">2025-07-02T09:47:55Z</dcterms:created>
  <dcterms:modified xsi:type="dcterms:W3CDTF">2025-09-24T19:52:53Z</dcterms:modified>
</cp:coreProperties>
</file>