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zorcowy zakres danych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<sst xmlns="http://schemas.openxmlformats.org/spreadsheetml/2006/main" count="346" uniqueCount="82">
  <si>
    <t xml:space="preserve">Nazwa dewelopera</t>
  </si>
  <si>
    <t xml:space="preserve">Forma prawna dewelopera</t>
  </si>
  <si>
    <t xml:space="preserve">Nr KRS</t>
  </si>
  <si>
    <t xml:space="preserve">Nr wpisu do CEiDG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</si>
  <si>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</si>
  <si>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</si>
  <si>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</si>
  <si>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</si>
  <si>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Nr faxu</t>
  </si>
  <si>
    <t xml:space="preserve">Adres strony internetowej dewelopera</t>
  </si>
  <si>
    <t xml:space="preserve">Województwo adresu siedziby/głównego miejsca wykonywania działalności gospodarczej dewelopera</t>
  </si>
  <si>
    <t xml:space="preserve">Powiat adresu siedziby/głównego miejsca wykonywania działalności gospodarczej dewelopera </t>
  </si>
  <si>
    <t xml:space="preserve">Gmina adresu siedziby/głównego miejsca wykonywania działalności gospodarczej dewelopera</t>
  </si>
  <si>
    <t xml:space="preserve">Miejscowość adresu siedziby/głównego miejsca wykonywania działalności gospodarczej dewelopera</t>
  </si>
  <si>
    <t xml:space="preserve">Ulica adresu siedziby/głównego miejsca wykonywania działalności gospodarczej dewelopera</t>
  </si>
  <si>
    <t xml:space="preserve">Nr nieruchomości adresu siedziby/głównego miejsca wykonywania działalności gospodarczej dewelopera</t>
  </si>
  <si>
    <t xml:space="preserve">Nr lokalu adresu siedziby/głównego miejsca wykonywania działalności gospodarczej dewelopera</t>
  </si>
  <si>
    <t xml:space="preserve">Kod pocztowy adresu siedziby/głównego miejsca wykonywania działalności gospodarczej dewelopera</t>
  </si>
  <si>
    <t xml:space="preserve">Województwo adresu lokalu, w którym prowadzona jest sprzedaż</t>
  </si>
  <si>
    <t xml:space="preserve">Powiat adresu lokalu, w którym prowadzona jest sprzedaż</t>
  </si>
  <si>
    <t xml:space="preserve">Gmina adresu lokalu, w którym prowadzona jest sprzedaż</t>
  </si>
  <si>
    <t xml:space="preserve">Miejscowość adresu lokalu, w którym prowadzona jest sprzedaż</t>
  </si>
  <si>
    <t xml:space="preserve">Ulica adresu lokalu, w którym prowadzona jest sprzedaż</t>
  </si>
  <si>
    <t xml:space="preserve">Nr nieruchomości adresu lokalu, w którym prowadzona jest sprzedaż</t>
  </si>
  <si>
    <t xml:space="preserve">Nr lokalu adresu lokalu, w którym prowadzona jest sprzedaż</t>
  </si>
  <si>
    <t xml:space="preserve">Kod pocztowy adresu lokalu, w którym prowadzona jest sprzedaż</t>
  </si>
  <si>
    <t xml:space="preserve">Dodatkowe lokalizacje, w których prowadzona jest sprzedaż</t>
  </si>
  <si>
    <t xml:space="preserve">Sposób kontaktu nabywcy z deweloperem</t>
  </si>
  <si>
    <t xml:space="preserve">Województwo lokalizacji przedsięwzięcia deweloperskiego lub zadania inwestycyjnego</t>
  </si>
  <si>
    <t xml:space="preserve">Powiat lokalizacji przedsięwzięcia deweloperskiego lub zadania inwestycyjnego</t>
  </si>
  <si>
    <t xml:space="preserve">Gmina lokalizacji przedsięwzięcia deweloperskiego lub zadania inwestycyjnego</t>
  </si>
  <si>
    <t xml:space="preserve">Miejscowość lokalizacji przedsięwzięcia deweloperskiego lub zadania inwestycyjnego</t>
  </si>
  <si>
    <t xml:space="preserve">Ulica lokalizacji przedsięwzięcia deweloperskiego lub zadania inwestycyjnego</t>
  </si>
  <si>
    <t xml:space="preserve">Nr nieruchomości lokalizacji przedsięwzięcia deweloperskiego lub zadania inwestycyjnego</t>
  </si>
  <si>
    <t xml:space="preserve">Kod pocztowy lokalizacji przedsięwzięcia deweloperskiego lub zadania inwestycyjnego</t>
  </si>
  <si>
    <t xml:space="preserve">Rodzaj nieruchomości: lokal mieszkalny, dom jednorodzinny </t>
  </si>
  <si>
    <t xml:space="preserve">Nr lokalu lub domu jednorodzinnego nadany przez dewelopera</t>
  </si>
  <si>
    <t xml:space="preserve">Cena m 2 powierzchni użytkowej lokalu mieszkalnego / domu jednorodzinnego [zł]</t>
  </si>
  <si>
    <t xml:space="preserve">Data od której cena obowiązuje cena m 2 powierzchni użytkowej lokalu mieszkalnego / domu jednorodzinnego</t>
  </si>
  <si>
    <t xml:space="preserve">Cena lokalu mieszkalnego lub domu jednorodzinnego będących przedmiotem umowy stanowiąca iloczyn ceny m2 oraz powierzchni [zł]</t>
  </si>
  <si>
    <t xml:space="preserve">Data od której cena obowiązuje cena lokalu mieszkalnego lub domu jednorodzinnego będących przedmiotem umowy stanowiąca iloczyn ceny m2 oraz powierzchni</t>
  </si>
  <si>
    <t xml:space="preserve">Cena lokalu mieszkalnego lub domu jednorodzinnego uwzględniająca cenę lokalu stanowiącą iloczyn powierzchni oraz metrażu i innych składowych ceny, o których mowa w art. 19a ust. 1 pkt 1), 2) lub 3) [zł]</t>
  </si>
  <si>
    <t xml:space="preserve">Data od której obowiązuje cena lokalu mieszkalnego lub domu jednorodzinnego uwzględniająca cenę lokalu stanowiącą iloczyn powierzchni oraz metrażu i innych składowych ceny, o których mowa w art. 19a ust. 1 pkt 1), 2) lub 3)</t>
  </si>
  <si>
    <t xml:space="preserve">Rodzaj części nieruchomości będących przedmiotem umowy</t>
  </si>
  <si>
    <t xml:space="preserve">Oznaczenie części nieruchomości nadane przez dewelopera</t>
  </si>
  <si>
    <t xml:space="preserve">Cena części nieruchomości, będących przedmiotem umowy [zł]</t>
  </si>
  <si>
    <t xml:space="preserve">Data od której obowiązuje cena części nieruchomości, będących przedmiotem umowy</t>
  </si>
  <si>
    <t xml:space="preserve">Rodzaj pomieszczeń przynależnych, o których mowa w art. 2 ust. 4 ustawy z dnia 24 czerwca 1994 r. o własności lokali</t>
  </si>
  <si>
    <t xml:space="preserve">Oznaczenie pomieszczeń przynależnych, o których mowa w art. 2 ust. 4 ustawy z dnia 24 czerwca 1994 r. o własności lokali</t>
  </si>
  <si>
    <t xml:space="preserve">Wyszczególnienie cen pomieszczeń przynależnych, o których mowa w art. 2 ust. 4 ustawy z dnia 24 czerwca 1994 r. o własności lokali [zł]</t>
  </si>
  <si>
    <t xml:space="preserve">Data od której obowiązuje cena wyszczególnionych pomieszczeń przynależnych, o których mowa w art. 2 ust. 4 ustawy z dnia 24 czerwca 1994 r. o własności lokali</t>
  </si>
  <si>
    <t xml:space="preserve">Wyszczególnienie praw niezbędnych do korzystania z lokalu mieszkalnego lub domu jednorodzinnego</t>
  </si>
  <si>
    <t xml:space="preserve">Wartość praw niezbędnych do korzystania z lokalu mieszkalnego lub domu jednorodzinnego [zł]</t>
  </si>
  <si>
    <t xml:space="preserve">Data od której obowiązuje cena wartości praw niezbędnych do korzystania z lokalu mieszkalnego lub domu jednorodzinnego</t>
  </si>
  <si>
    <t xml:space="preserve">Wyszczególnienie rodzajów innych świadczeń pieniężnych, które nabywca zobowiązany jest spełnić na rzecz dewelopera w wykonaniu umowy przenoszącej własność</t>
  </si>
  <si>
    <t xml:space="preserve">X</t>
  </si>
  <si>
    <t xml:space="preserve">Data od której obowiązuje cena wartości innych świadczeń pieniężnych, które nabywca zobowiązany jest spełnić na rzecz dewelopera w wykonaniu umowy przenoszącej własność</t>
  </si>
  <si>
    <t xml:space="preserve">Adres strony internetowej, pod którym dostępny jest prospekt informacyjny</t>
  </si>
  <si>
    <t xml:space="preserve">Fabryka Ciepła Sp. z o.o.</t>
  </si>
  <si>
    <t xml:space="preserve">Spółka z ograniczoną odpowiedzialnością</t>
  </si>
  <si>
    <t xml:space="preserve">0000496458</t>
  </si>
  <si>
    <t xml:space="preserve">dariusz.kosieradzki@budowatonaszapasja.pl </t>
  </si>
  <si>
    <t xml:space="preserve">www.budowatonaszapasja.pl</t>
  </si>
  <si>
    <t xml:space="preserve">mazowieckie</t>
  </si>
  <si>
    <t xml:space="preserve">pruszkowski</t>
  </si>
  <si>
    <t xml:space="preserve">Brwinów</t>
  </si>
  <si>
    <t xml:space="preserve">Figowa</t>
  </si>
  <si>
    <t xml:space="preserve">2b</t>
  </si>
  <si>
    <t xml:space="preserve">05-840</t>
  </si>
  <si>
    <t xml:space="preserve">telefon, mail, spotkanie w miejscu inwestycji</t>
  </si>
  <si>
    <t xml:space="preserve">grodziski</t>
  </si>
  <si>
    <t xml:space="preserve">Żabia Wola</t>
  </si>
  <si>
    <t xml:space="preserve">Żelechów</t>
  </si>
  <si>
    <t xml:space="preserve">Porcelanowa</t>
  </si>
  <si>
    <t xml:space="preserve">327/15</t>
  </si>
  <si>
    <t xml:space="preserve">96-321</t>
  </si>
  <si>
    <t xml:space="preserve">lokal mieszkalny</t>
  </si>
  <si>
    <t xml:space="preserve">0000496459</t>
  </si>
  <si>
    <t xml:space="preserve">0000496460</t>
  </si>
  <si>
    <t xml:space="preserve">0000496461</t>
  </si>
  <si>
    <t xml:space="preserve">0000496462</t>
  </si>
  <si>
    <t xml:space="preserve">0000496463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</si>
</sst>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_-* #,##0.00&quot; zł&quot;_-;\-* #,##0.00&quot; zł&quot;_-;_-* \-??&quot; zł&quot;_-;_-@_-"/>
    <numFmt numFmtId="166" formatCode="0"/>
    <numFmt numFmtId="167" formatCode="00\-000"/>
    <numFmt numFmtId="168" formatCode="yyyy\-mm\-dd\ hh:mm:ss"/>
    <numFmt numFmtId="169" formatCode="@"/>
    <numFmt numFmtId="170" formatCode="#,##0"/>
    <numFmt numFmtId="171" formatCode="#,##0.00&quot; zł&quot;"/>
  </numFmts>
  <fonts count="6">
    <font>
      <sz val="11"/>
      <color rgb="FF000000"/>
      <name val="Aptos Narrow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rgb="FF000000"/>
      <name val="Calibri"/>
      <family val="2"/>
      <charset val="238"/>
    </font>
    <font>
      <u val="single"/>
      <sz val="11"/>
      <color rgb="FF467886"/>
      <name val="Aptos Narrow"/>
      <family val="2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2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0" fillId="0" borderId="0" xfId="17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6788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dariusz.kosieradzki@budowatonaszapasja.pl" TargetMode="External"/><Relationship Id="rId2" Type="http://schemas.openxmlformats.org/officeDocument/2006/relationships/hyperlink" Target="http://www.budowatonaszapasja.pl/" TargetMode="External"/><Relationship Id="rId3" Type="http://schemas.openxmlformats.org/officeDocument/2006/relationships/hyperlink" Target="http://www.budowatonaszapasja.pl/" TargetMode="External"/><Relationship Id="rId4" Type="http://schemas.openxmlformats.org/officeDocument/2006/relationships/hyperlink" Target="mailto:dariusz.kosieradzki@budowatonaszapasja.pl" TargetMode="External"/><Relationship Id="rId5" Type="http://schemas.openxmlformats.org/officeDocument/2006/relationships/hyperlink" Target="http://www.budowatonaszapasja.pl/" TargetMode="External"/><Relationship Id="rId6" Type="http://schemas.openxmlformats.org/officeDocument/2006/relationships/hyperlink" Target="http://www.budowatonaszapasja.pl/" TargetMode="External"/><Relationship Id="rId7" Type="http://schemas.openxmlformats.org/officeDocument/2006/relationships/hyperlink" Target="mailto:dariusz.kosieradzki@budowatonaszapasja.pl" TargetMode="External"/><Relationship Id="rId8" Type="http://schemas.openxmlformats.org/officeDocument/2006/relationships/hyperlink" Target="http://www.budowatonaszapasja.pl/" TargetMode="External"/><Relationship Id="rId9" Type="http://schemas.openxmlformats.org/officeDocument/2006/relationships/hyperlink" Target="http://www.budowatonaszapasja.pl/" TargetMode="External"/><Relationship Id="rId10" Type="http://schemas.openxmlformats.org/officeDocument/2006/relationships/hyperlink" Target="mailto:dariusz.kosieradzki@budowatonaszapasja.pl" TargetMode="External"/><Relationship Id="rId11" Type="http://schemas.openxmlformats.org/officeDocument/2006/relationships/hyperlink" Target="http://www.budowatonaszapasja.pl/" TargetMode="External"/><Relationship Id="rId12" Type="http://schemas.openxmlformats.org/officeDocument/2006/relationships/hyperlink" Target="http://www.budowatonaszapasja.pl/" TargetMode="External"/><Relationship Id="rId13" Type="http://schemas.openxmlformats.org/officeDocument/2006/relationships/hyperlink" Target="mailto:dariusz.kosieradzki@budowatonaszapasja.pl" TargetMode="External"/><Relationship Id="rId14" Type="http://schemas.openxmlformats.org/officeDocument/2006/relationships/hyperlink" Target="http://www.budowatonaszapasja.pl/" TargetMode="External"/><Relationship Id="rId15" Type="http://schemas.openxmlformats.org/officeDocument/2006/relationships/hyperlink" Target="http://www.budowatonaszapasja.pl/" TargetMode="External"/><Relationship Id="rId16" Type="http://schemas.openxmlformats.org/officeDocument/2006/relationships/hyperlink" Target="mailto:dariusz.kosieradzki@budowatonaszapasja.pl" TargetMode="External"/><Relationship Id="rId17" Type="http://schemas.openxmlformats.org/officeDocument/2006/relationships/hyperlink" Target="http://www.budowatonaszapasja.pl/" TargetMode="External"/><Relationship Id="rId18" Type="http://schemas.openxmlformats.org/officeDocument/2006/relationships/hyperlink" Target="http://www.budowatonaszapasja.pl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F23"/>
  <sheetViews>
    <sheetView showFormulas="false" showGridLines="true" showRowColHeaders="true" showZeros="true" rightToLeft="false" tabSelected="true" showOutlineSymbols="true" defaultGridColor="true" view="normal" topLeftCell="D1" colorId="64" zoomScale="100" zoomScaleNormal="100" zoomScalePageLayoutView="100" workbookViewId="0">
      <selection pane="topLeft" activeCell="H11" activeCellId="0" sqref="H11"/>
    </sheetView>
  </sheetViews>
  <sheetFormatPr defaultColWidth="8.68359375" defaultRowHeight="13.8" zeroHeight="false" outlineLevelRow="0" outlineLevelCol="0"/>
  <cols>
    <col collapsed="false" customWidth="true" hidden="false" outlineLevel="0" max="1" min="1" style="0" width="22.3"/>
    <col collapsed="false" customWidth="true" hidden="false" outlineLevel="0" max="2" min="2" style="0" width="35.5"/>
    <col collapsed="false" customWidth="true" hidden="false" outlineLevel="0" max="3" min="3" style="0" width="11.6"/>
    <col collapsed="false" customWidth="true" hidden="false" outlineLevel="0" max="4" min="4" style="0" width="2.69"/>
    <col collapsed="false" customWidth="true" hidden="false" outlineLevel="0" max="5" min="5" style="0" width="11.1"/>
    <col collapsed="false" customWidth="true" hidden="false" outlineLevel="0" max="6" min="6" style="0" width="10"/>
    <col collapsed="false" customWidth="true" hidden="false" outlineLevel="0" max="7" min="7" style="0" width="9.6"/>
    <col collapsed="false" customWidth="true" hidden="false" outlineLevel="0" max="8" min="8" style="0" width="19.8"/>
    <col collapsed="false" customWidth="true" hidden="false" outlineLevel="0" max="9" min="9" style="0" width="6.6"/>
    <col collapsed="false" customWidth="true" hidden="false" outlineLevel="0" max="10" min="10" style="0" width="24.6"/>
    <col collapsed="false" customWidth="true" hidden="false" outlineLevel="0" max="11" min="11" style="0" width="15.01"/>
    <col collapsed="false" customWidth="true" hidden="false" outlineLevel="0" max="12" min="12" style="0" width="22.2"/>
    <col collapsed="false" customWidth="true" hidden="false" outlineLevel="0" max="13" min="13" style="0" width="12.4"/>
    <col collapsed="false" customWidth="true" hidden="false" outlineLevel="0" max="21" min="21" style="0" width="18.7"/>
    <col collapsed="false" customWidth="true" hidden="false" outlineLevel="0" max="24" min="24" style="1" width="9"/>
    <col collapsed="false" customWidth="true" hidden="false" outlineLevel="0" max="27" min="27" style="0" width="10.89"/>
    <col collapsed="false" customWidth="true" hidden="false" outlineLevel="0" max="29" min="29" style="0" width="10.89"/>
    <col collapsed="false" customWidth="true" hidden="false" outlineLevel="0" max="31" min="31" style="0" width="10.3"/>
    <col collapsed="false" customWidth="true" hidden="false" outlineLevel="0" max="38" min="38" style="0" width="14.5"/>
    <col collapsed="false" customWidth="true" hidden="false" outlineLevel="0" max="39" min="39" style="0" width="25.1"/>
    <col collapsed="false" customWidth="true" hidden="false" outlineLevel="0" max="40" min="40" style="2" width="16.6"/>
    <col collapsed="false" customWidth="true" hidden="false" outlineLevel="0" max="41" min="41" style="0" width="24.01"/>
    <col collapsed="false" customWidth="true" hidden="false" outlineLevel="0" max="42" min="42" style="0" width="17.1"/>
    <col collapsed="false" customWidth="true" hidden="false" outlineLevel="0" max="43" min="43" style="0" width="20.1"/>
    <col collapsed="false" customWidth="true" hidden="false" outlineLevel="0" max="44" min="44" style="0" width="11.9"/>
    <col collapsed="false" customWidth="true" hidden="false" outlineLevel="0" max="45" min="45" style="0" width="11.49"/>
    <col collapsed="false" customWidth="true" hidden="false" outlineLevel="0" max="47" min="47" style="0" width="36.6"/>
    <col collapsed="false" customWidth="true" hidden="false" outlineLevel="0" max="51" min="51" style="0" width="36.7"/>
    <col collapsed="false" customWidth="true" hidden="false" outlineLevel="0" max="53" min="53" style="0" width="26.6"/>
    <col collapsed="false" customWidth="true" hidden="false" outlineLevel="0" max="54" min="54" style="0" width="36.9"/>
    <col collapsed="false" customWidth="true" hidden="false" outlineLevel="0" max="55" min="55" style="0" width="13.9"/>
    <col collapsed="false" customWidth="true" hidden="false" outlineLevel="0" max="56" min="56" style="0" width="13.7"/>
    <col collapsed="false" customWidth="true" hidden="false" outlineLevel="0" max="57" min="57" style="0" width="37.09"/>
    <col collapsed="false" customWidth="true" hidden="false" outlineLevel="0" max="58" min="58" style="0" width="17.7"/>
  </cols>
  <sheetData>
    <row r="1" customFormat="false" ht="13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3" t="s">
        <v>23</v>
      </c>
      <c r="Y1" s="4" t="s">
        <v>24</v>
      </c>
      <c r="Z1" s="5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5" t="s">
        <v>34</v>
      </c>
      <c r="AJ1" s="0" t="s">
        <v>35</v>
      </c>
      <c r="AK1" s="0" t="s">
        <v>36</v>
      </c>
      <c r="AL1" s="0" t="s">
        <v>37</v>
      </c>
      <c r="AM1" s="6" t="s">
        <v>38</v>
      </c>
      <c r="AN1" s="2" t="s">
        <v>39</v>
      </c>
      <c r="AO1" s="6" t="s">
        <v>40</v>
      </c>
      <c r="AP1" s="0" t="s">
        <v>41</v>
      </c>
      <c r="AQ1" s="6" t="s">
        <v>42</v>
      </c>
      <c r="AR1" s="0" t="s">
        <v>43</v>
      </c>
      <c r="AS1" s="0" t="s">
        <v>44</v>
      </c>
      <c r="AT1" s="0" t="s">
        <v>45</v>
      </c>
      <c r="AU1" s="6" t="s">
        <v>46</v>
      </c>
      <c r="AV1" s="0" t="s">
        <v>47</v>
      </c>
      <c r="AW1" s="0" t="s">
        <v>48</v>
      </c>
      <c r="AX1" s="0" t="s">
        <v>49</v>
      </c>
      <c r="AY1" s="6" t="s">
        <v>50</v>
      </c>
      <c r="AZ1" s="0" t="s">
        <v>51</v>
      </c>
      <c r="BA1" s="0" t="s">
        <v>52</v>
      </c>
      <c r="BB1" s="6" t="s">
        <v>53</v>
      </c>
      <c r="BC1" s="0" t="s">
        <v>54</v>
      </c>
      <c r="BD1" s="7" t="s">
        <v>55</v>
      </c>
      <c r="BE1" s="6" t="s">
        <v>56</v>
      </c>
      <c r="BF1" s="0" t="s">
        <v>57</v>
      </c>
    </row>
    <row r="2" customFormat="false" ht="14.15" hidden="false" customHeight="false" outlineLevel="0" collapsed="false">
      <c r="A2" s="7" t="s">
        <v>58</v>
      </c>
      <c r="B2" s="7" t="s">
        <v>59</v>
      </c>
      <c r="C2" s="4" t="s">
        <v>60</v>
      </c>
      <c r="D2" s="7" t="s">
        <v>55</v>
      </c>
      <c r="E2" s="4" t="n">
        <v>5291802869</v>
      </c>
      <c r="F2" s="4" t="n">
        <v>147085838</v>
      </c>
      <c r="G2" s="8" t="n">
        <v>511166133</v>
      </c>
      <c r="H2" s="9" t="s">
        <v>61</v>
      </c>
      <c r="I2" s="7" t="s">
        <v>55</v>
      </c>
      <c r="J2" s="10" t="s">
        <v>62</v>
      </c>
      <c r="K2" s="7" t="s">
        <v>63</v>
      </c>
      <c r="L2" s="7" t="s">
        <v>64</v>
      </c>
      <c r="M2" s="7" t="s">
        <v>65</v>
      </c>
      <c r="N2" s="7" t="s">
        <v>65</v>
      </c>
      <c r="O2" s="7" t="s">
        <v>66</v>
      </c>
      <c r="P2" s="4" t="s">
        <v>67</v>
      </c>
      <c r="Q2" s="4" t="s">
        <v>55</v>
      </c>
      <c r="R2" s="5" t="s">
        <v>68</v>
      </c>
      <c r="S2" s="7" t="s">
        <v>55</v>
      </c>
      <c r="T2" s="7" t="s">
        <v>55</v>
      </c>
      <c r="U2" s="7" t="s">
        <v>55</v>
      </c>
      <c r="V2" s="7" t="s">
        <v>55</v>
      </c>
      <c r="W2" s="7" t="s">
        <v>55</v>
      </c>
      <c r="X2" s="7" t="s">
        <v>55</v>
      </c>
      <c r="Y2" s="7" t="s">
        <v>55</v>
      </c>
      <c r="Z2" s="7" t="s">
        <v>55</v>
      </c>
      <c r="AA2" s="7" t="s">
        <v>55</v>
      </c>
      <c r="AB2" s="7" t="s">
        <v>69</v>
      </c>
      <c r="AC2" s="7" t="s">
        <v>63</v>
      </c>
      <c r="AD2" s="7" t="s">
        <v>70</v>
      </c>
      <c r="AE2" s="7" t="s">
        <v>71</v>
      </c>
      <c r="AF2" s="7" t="s">
        <v>72</v>
      </c>
      <c r="AG2" s="7" t="s">
        <v>73</v>
      </c>
      <c r="AH2" s="3" t="s">
        <v>74</v>
      </c>
      <c r="AI2" s="5" t="s">
        <v>75</v>
      </c>
      <c r="AJ2" s="7" t="s">
        <v>76</v>
      </c>
      <c r="AK2" s="4" t="n">
        <v>1</v>
      </c>
      <c r="AL2" s="11" t="n">
        <f aca="false">AN2/77</f>
        <v>8688.31168831169</v>
      </c>
      <c r="AM2" s="6" t="n">
        <v>46085.25</v>
      </c>
      <c r="AN2" s="2" t="n">
        <v>669000</v>
      </c>
      <c r="AO2" s="6" t="n">
        <f aca="false">AM2</f>
        <v>46085.25</v>
      </c>
      <c r="AP2" s="2" t="n">
        <f aca="false">669000</f>
        <v>669000</v>
      </c>
      <c r="AQ2" s="6" t="n">
        <f aca="false">AO2</f>
        <v>46085.25</v>
      </c>
      <c r="AR2" s="7" t="s">
        <v>55</v>
      </c>
      <c r="AS2" s="7" t="s">
        <v>55</v>
      </c>
      <c r="AT2" s="7" t="s">
        <v>55</v>
      </c>
      <c r="AU2" s="7" t="s">
        <v>55</v>
      </c>
      <c r="AV2" s="7" t="s">
        <v>55</v>
      </c>
      <c r="AW2" s="7" t="s">
        <v>55</v>
      </c>
      <c r="AX2" s="7" t="s">
        <v>55</v>
      </c>
      <c r="AY2" s="7" t="s">
        <v>55</v>
      </c>
      <c r="AZ2" s="7" t="s">
        <v>55</v>
      </c>
      <c r="BA2" s="7" t="s">
        <v>55</v>
      </c>
      <c r="BB2" s="7" t="s">
        <v>55</v>
      </c>
      <c r="BC2" s="7" t="s">
        <v>55</v>
      </c>
      <c r="BD2" s="7" t="s">
        <v>55</v>
      </c>
      <c r="BE2" s="7" t="s">
        <v>55</v>
      </c>
      <c r="BF2" s="10" t="s">
        <v>62</v>
      </c>
    </row>
    <row r="3" customFormat="false" ht="14.15" hidden="false" customHeight="false" outlineLevel="0" collapsed="false">
      <c r="A3" s="7" t="s">
        <v>58</v>
      </c>
      <c r="B3" s="7" t="s">
        <v>59</v>
      </c>
      <c r="C3" s="4" t="s">
        <v>77</v>
      </c>
      <c r="D3" s="7" t="s">
        <v>55</v>
      </c>
      <c r="E3" s="4" t="n">
        <v>5291802869</v>
      </c>
      <c r="F3" s="4" t="n">
        <v>147085838</v>
      </c>
      <c r="G3" s="8" t="n">
        <v>511166133</v>
      </c>
      <c r="H3" s="9" t="s">
        <v>61</v>
      </c>
      <c r="I3" s="7" t="s">
        <v>55</v>
      </c>
      <c r="J3" s="10" t="s">
        <v>62</v>
      </c>
      <c r="K3" s="7" t="s">
        <v>63</v>
      </c>
      <c r="L3" s="7" t="s">
        <v>64</v>
      </c>
      <c r="M3" s="7" t="s">
        <v>65</v>
      </c>
      <c r="N3" s="7" t="s">
        <v>65</v>
      </c>
      <c r="O3" s="7" t="s">
        <v>66</v>
      </c>
      <c r="P3" s="4" t="s">
        <v>67</v>
      </c>
      <c r="Q3" s="4" t="s">
        <v>55</v>
      </c>
      <c r="R3" s="5" t="s">
        <v>68</v>
      </c>
      <c r="S3" s="7" t="s">
        <v>55</v>
      </c>
      <c r="T3" s="7" t="s">
        <v>55</v>
      </c>
      <c r="U3" s="7" t="s">
        <v>55</v>
      </c>
      <c r="V3" s="7" t="s">
        <v>55</v>
      </c>
      <c r="W3" s="7" t="s">
        <v>55</v>
      </c>
      <c r="X3" s="7" t="s">
        <v>55</v>
      </c>
      <c r="Y3" s="7" t="s">
        <v>55</v>
      </c>
      <c r="Z3" s="7" t="s">
        <v>55</v>
      </c>
      <c r="AA3" s="7" t="s">
        <v>55</v>
      </c>
      <c r="AB3" s="7" t="s">
        <v>69</v>
      </c>
      <c r="AC3" s="7" t="s">
        <v>63</v>
      </c>
      <c r="AD3" s="7" t="s">
        <v>70</v>
      </c>
      <c r="AE3" s="7" t="s">
        <v>71</v>
      </c>
      <c r="AF3" s="7" t="s">
        <v>72</v>
      </c>
      <c r="AG3" s="7" t="s">
        <v>73</v>
      </c>
      <c r="AH3" s="3" t="s">
        <v>74</v>
      </c>
      <c r="AI3" s="5" t="s">
        <v>75</v>
      </c>
      <c r="AJ3" s="7" t="s">
        <v>76</v>
      </c>
      <c r="AK3" s="4" t="n">
        <v>2</v>
      </c>
      <c r="AL3" s="12" t="n">
        <f aca="false">AL2</f>
        <v>8688.31168831169</v>
      </c>
      <c r="AM3" s="6" t="n">
        <f aca="false">AM2</f>
        <v>46085.25</v>
      </c>
      <c r="AN3" s="2" t="n">
        <f aca="false">AN2</f>
        <v>669000</v>
      </c>
      <c r="AO3" s="6" t="n">
        <f aca="false">AM3</f>
        <v>46085.25</v>
      </c>
      <c r="AP3" s="2" t="n">
        <f aca="false">AP2</f>
        <v>669000</v>
      </c>
      <c r="AQ3" s="6" t="n">
        <f aca="false">AO3</f>
        <v>46085.25</v>
      </c>
      <c r="AR3" s="7" t="s">
        <v>55</v>
      </c>
      <c r="AS3" s="7" t="s">
        <v>55</v>
      </c>
      <c r="AT3" s="7" t="s">
        <v>55</v>
      </c>
      <c r="AU3" s="7" t="s">
        <v>55</v>
      </c>
      <c r="AV3" s="7" t="s">
        <v>55</v>
      </c>
      <c r="AW3" s="7" t="s">
        <v>55</v>
      </c>
      <c r="AX3" s="7" t="s">
        <v>55</v>
      </c>
      <c r="AY3" s="7" t="s">
        <v>55</v>
      </c>
      <c r="AZ3" s="7" t="s">
        <v>55</v>
      </c>
      <c r="BA3" s="7" t="s">
        <v>55</v>
      </c>
      <c r="BB3" s="7" t="s">
        <v>55</v>
      </c>
      <c r="BC3" s="7" t="s">
        <v>55</v>
      </c>
      <c r="BD3" s="7" t="s">
        <v>55</v>
      </c>
      <c r="BE3" s="7" t="s">
        <v>55</v>
      </c>
      <c r="BF3" s="10" t="s">
        <v>62</v>
      </c>
    </row>
    <row r="4" customFormat="false" ht="14.15" hidden="false" customHeight="false" outlineLevel="0" collapsed="false">
      <c r="A4" s="7" t="s">
        <v>58</v>
      </c>
      <c r="B4" s="7" t="s">
        <v>59</v>
      </c>
      <c r="C4" s="4" t="s">
        <v>78</v>
      </c>
      <c r="D4" s="7" t="s">
        <v>55</v>
      </c>
      <c r="E4" s="4" t="n">
        <v>5291802869</v>
      </c>
      <c r="F4" s="4" t="n">
        <v>147085838</v>
      </c>
      <c r="G4" s="8" t="n">
        <v>511166133</v>
      </c>
      <c r="H4" s="9" t="s">
        <v>61</v>
      </c>
      <c r="I4" s="7" t="s">
        <v>55</v>
      </c>
      <c r="J4" s="10" t="s">
        <v>62</v>
      </c>
      <c r="K4" s="7" t="s">
        <v>63</v>
      </c>
      <c r="L4" s="7" t="s">
        <v>64</v>
      </c>
      <c r="M4" s="7" t="s">
        <v>65</v>
      </c>
      <c r="N4" s="7" t="s">
        <v>65</v>
      </c>
      <c r="O4" s="7" t="s">
        <v>66</v>
      </c>
      <c r="P4" s="4" t="s">
        <v>67</v>
      </c>
      <c r="Q4" s="4" t="s">
        <v>55</v>
      </c>
      <c r="R4" s="5" t="s">
        <v>68</v>
      </c>
      <c r="S4" s="7" t="s">
        <v>55</v>
      </c>
      <c r="T4" s="7" t="s">
        <v>55</v>
      </c>
      <c r="U4" s="7" t="s">
        <v>55</v>
      </c>
      <c r="V4" s="7" t="s">
        <v>55</v>
      </c>
      <c r="W4" s="7" t="s">
        <v>55</v>
      </c>
      <c r="X4" s="7" t="s">
        <v>55</v>
      </c>
      <c r="Y4" s="7" t="s">
        <v>55</v>
      </c>
      <c r="Z4" s="7" t="s">
        <v>55</v>
      </c>
      <c r="AA4" s="7" t="s">
        <v>55</v>
      </c>
      <c r="AB4" s="7" t="s">
        <v>69</v>
      </c>
      <c r="AC4" s="7" t="s">
        <v>63</v>
      </c>
      <c r="AD4" s="7" t="s">
        <v>70</v>
      </c>
      <c r="AE4" s="7" t="s">
        <v>71</v>
      </c>
      <c r="AF4" s="7" t="s">
        <v>72</v>
      </c>
      <c r="AG4" s="7" t="s">
        <v>73</v>
      </c>
      <c r="AH4" s="3" t="s">
        <v>74</v>
      </c>
      <c r="AI4" s="5" t="s">
        <v>75</v>
      </c>
      <c r="AJ4" s="7" t="s">
        <v>76</v>
      </c>
      <c r="AK4" s="4" t="n">
        <v>3</v>
      </c>
      <c r="AL4" s="12" t="n">
        <f aca="false">AL2</f>
        <v>8688.31168831169</v>
      </c>
      <c r="AM4" s="6" t="n">
        <f aca="false">AM2</f>
        <v>46085.25</v>
      </c>
      <c r="AN4" s="2" t="n">
        <v>669000</v>
      </c>
      <c r="AO4" s="6" t="n">
        <f aca="false">AM4</f>
        <v>46085.25</v>
      </c>
      <c r="AP4" s="2" t="n">
        <f aca="false">AP3</f>
        <v>669000</v>
      </c>
      <c r="AQ4" s="6" t="n">
        <f aca="false">AO4</f>
        <v>46085.25</v>
      </c>
      <c r="AR4" s="7" t="s">
        <v>55</v>
      </c>
      <c r="AS4" s="7" t="s">
        <v>55</v>
      </c>
      <c r="AT4" s="7" t="s">
        <v>55</v>
      </c>
      <c r="AU4" s="7" t="s">
        <v>55</v>
      </c>
      <c r="AV4" s="7" t="s">
        <v>55</v>
      </c>
      <c r="AW4" s="7" t="s">
        <v>55</v>
      </c>
      <c r="AX4" s="7" t="s">
        <v>55</v>
      </c>
      <c r="AY4" s="7" t="s">
        <v>55</v>
      </c>
      <c r="AZ4" s="7" t="s">
        <v>55</v>
      </c>
      <c r="BA4" s="7" t="s">
        <v>55</v>
      </c>
      <c r="BB4" s="7" t="s">
        <v>55</v>
      </c>
      <c r="BC4" s="7" t="s">
        <v>55</v>
      </c>
      <c r="BD4" s="7" t="s">
        <v>55</v>
      </c>
      <c r="BE4" s="7" t="s">
        <v>55</v>
      </c>
      <c r="BF4" s="10" t="s">
        <v>62</v>
      </c>
    </row>
    <row r="5" customFormat="false" ht="14.15" hidden="false" customHeight="false" outlineLevel="0" collapsed="false">
      <c r="A5" s="7" t="s">
        <v>58</v>
      </c>
      <c r="B5" s="7" t="s">
        <v>59</v>
      </c>
      <c r="C5" s="4" t="s">
        <v>79</v>
      </c>
      <c r="D5" s="7" t="s">
        <v>55</v>
      </c>
      <c r="E5" s="4" t="n">
        <v>5291802869</v>
      </c>
      <c r="F5" s="4" t="n">
        <v>147085838</v>
      </c>
      <c r="G5" s="8" t="n">
        <v>511166133</v>
      </c>
      <c r="H5" s="9" t="s">
        <v>61</v>
      </c>
      <c r="I5" s="7" t="s">
        <v>55</v>
      </c>
      <c r="J5" s="10" t="s">
        <v>62</v>
      </c>
      <c r="K5" s="7" t="s">
        <v>63</v>
      </c>
      <c r="L5" s="7" t="s">
        <v>64</v>
      </c>
      <c r="M5" s="7" t="s">
        <v>65</v>
      </c>
      <c r="N5" s="7" t="s">
        <v>65</v>
      </c>
      <c r="O5" s="7" t="s">
        <v>66</v>
      </c>
      <c r="P5" s="4" t="s">
        <v>67</v>
      </c>
      <c r="Q5" s="4" t="s">
        <v>55</v>
      </c>
      <c r="R5" s="5" t="s">
        <v>68</v>
      </c>
      <c r="S5" s="7" t="s">
        <v>55</v>
      </c>
      <c r="T5" s="7" t="s">
        <v>55</v>
      </c>
      <c r="U5" s="7" t="s">
        <v>55</v>
      </c>
      <c r="V5" s="7" t="s">
        <v>55</v>
      </c>
      <c r="W5" s="7" t="s">
        <v>55</v>
      </c>
      <c r="X5" s="7" t="s">
        <v>55</v>
      </c>
      <c r="Y5" s="7" t="s">
        <v>55</v>
      </c>
      <c r="Z5" s="7" t="s">
        <v>55</v>
      </c>
      <c r="AA5" s="7" t="s">
        <v>55</v>
      </c>
      <c r="AB5" s="7" t="s">
        <v>69</v>
      </c>
      <c r="AC5" s="7" t="s">
        <v>63</v>
      </c>
      <c r="AD5" s="7" t="s">
        <v>70</v>
      </c>
      <c r="AE5" s="7" t="s">
        <v>71</v>
      </c>
      <c r="AF5" s="7" t="s">
        <v>72</v>
      </c>
      <c r="AG5" s="7" t="s">
        <v>73</v>
      </c>
      <c r="AH5" s="3" t="s">
        <v>74</v>
      </c>
      <c r="AI5" s="5" t="s">
        <v>75</v>
      </c>
      <c r="AJ5" s="7" t="s">
        <v>76</v>
      </c>
      <c r="AK5" s="4" t="n">
        <v>4</v>
      </c>
      <c r="AL5" s="12" t="n">
        <f aca="false">AL3</f>
        <v>8688.31168831169</v>
      </c>
      <c r="AM5" s="6" t="n">
        <f aca="false">AM2</f>
        <v>46085.25</v>
      </c>
      <c r="AN5" s="2" t="n">
        <f aca="false">AN4</f>
        <v>669000</v>
      </c>
      <c r="AO5" s="6" t="n">
        <f aca="false">AM5</f>
        <v>46085.25</v>
      </c>
      <c r="AP5" s="2" t="n">
        <f aca="false">AP4</f>
        <v>669000</v>
      </c>
      <c r="AQ5" s="6" t="n">
        <f aca="false">AO5</f>
        <v>46085.25</v>
      </c>
      <c r="AR5" s="7" t="s">
        <v>55</v>
      </c>
      <c r="AS5" s="7" t="s">
        <v>55</v>
      </c>
      <c r="AT5" s="7" t="s">
        <v>55</v>
      </c>
      <c r="AU5" s="7" t="s">
        <v>55</v>
      </c>
      <c r="AV5" s="7" t="s">
        <v>55</v>
      </c>
      <c r="AW5" s="7" t="s">
        <v>55</v>
      </c>
      <c r="AX5" s="7" t="s">
        <v>55</v>
      </c>
      <c r="AY5" s="7" t="s">
        <v>55</v>
      </c>
      <c r="AZ5" s="7" t="s">
        <v>55</v>
      </c>
      <c r="BA5" s="7" t="s">
        <v>55</v>
      </c>
      <c r="BB5" s="7" t="s">
        <v>55</v>
      </c>
      <c r="BC5" s="7" t="s">
        <v>55</v>
      </c>
      <c r="BD5" s="7" t="s">
        <v>55</v>
      </c>
      <c r="BE5" s="7" t="s">
        <v>55</v>
      </c>
      <c r="BF5" s="10" t="s">
        <v>62</v>
      </c>
    </row>
    <row r="6" customFormat="false" ht="14.15" hidden="false" customHeight="false" outlineLevel="0" collapsed="false">
      <c r="A6" s="7" t="s">
        <v>58</v>
      </c>
      <c r="B6" s="7" t="s">
        <v>59</v>
      </c>
      <c r="C6" s="4" t="s">
        <v>80</v>
      </c>
      <c r="D6" s="7" t="s">
        <v>55</v>
      </c>
      <c r="E6" s="4" t="n">
        <v>5291802869</v>
      </c>
      <c r="F6" s="4" t="n">
        <v>147085838</v>
      </c>
      <c r="G6" s="8" t="n">
        <v>511166133</v>
      </c>
      <c r="H6" s="9" t="s">
        <v>61</v>
      </c>
      <c r="I6" s="7" t="s">
        <v>55</v>
      </c>
      <c r="J6" s="10" t="s">
        <v>62</v>
      </c>
      <c r="K6" s="7" t="s">
        <v>63</v>
      </c>
      <c r="L6" s="7" t="s">
        <v>64</v>
      </c>
      <c r="M6" s="7" t="s">
        <v>65</v>
      </c>
      <c r="N6" s="7" t="s">
        <v>65</v>
      </c>
      <c r="O6" s="7" t="s">
        <v>66</v>
      </c>
      <c r="P6" s="4" t="s">
        <v>67</v>
      </c>
      <c r="Q6" s="4" t="s">
        <v>55</v>
      </c>
      <c r="R6" s="5" t="s">
        <v>68</v>
      </c>
      <c r="S6" s="7" t="s">
        <v>55</v>
      </c>
      <c r="T6" s="7" t="s">
        <v>55</v>
      </c>
      <c r="U6" s="7" t="s">
        <v>55</v>
      </c>
      <c r="V6" s="7" t="s">
        <v>55</v>
      </c>
      <c r="W6" s="7" t="s">
        <v>55</v>
      </c>
      <c r="X6" s="7" t="s">
        <v>55</v>
      </c>
      <c r="Y6" s="7" t="s">
        <v>55</v>
      </c>
      <c r="Z6" s="7" t="s">
        <v>55</v>
      </c>
      <c r="AA6" s="7" t="s">
        <v>55</v>
      </c>
      <c r="AB6" s="7" t="s">
        <v>69</v>
      </c>
      <c r="AC6" s="7" t="s">
        <v>63</v>
      </c>
      <c r="AD6" s="7" t="s">
        <v>70</v>
      </c>
      <c r="AE6" s="7" t="s">
        <v>71</v>
      </c>
      <c r="AF6" s="7" t="s">
        <v>72</v>
      </c>
      <c r="AG6" s="7" t="s">
        <v>73</v>
      </c>
      <c r="AH6" s="3" t="s">
        <v>74</v>
      </c>
      <c r="AI6" s="5" t="s">
        <v>75</v>
      </c>
      <c r="AJ6" s="7" t="s">
        <v>76</v>
      </c>
      <c r="AK6" s="4" t="n">
        <v>5</v>
      </c>
      <c r="AL6" s="12" t="n">
        <f aca="false">AL4</f>
        <v>8688.31168831169</v>
      </c>
      <c r="AM6" s="6" t="n">
        <f aca="false">AM2</f>
        <v>46085.25</v>
      </c>
      <c r="AN6" s="2" t="n">
        <v>669000</v>
      </c>
      <c r="AO6" s="6" t="n">
        <f aca="false">AM6</f>
        <v>46085.25</v>
      </c>
      <c r="AP6" s="2" t="n">
        <f aca="false">AP5</f>
        <v>669000</v>
      </c>
      <c r="AQ6" s="6" t="n">
        <f aca="false">AO6</f>
        <v>46085.25</v>
      </c>
      <c r="AR6" s="7" t="s">
        <v>55</v>
      </c>
      <c r="AS6" s="7" t="s">
        <v>55</v>
      </c>
      <c r="AT6" s="7" t="s">
        <v>55</v>
      </c>
      <c r="AU6" s="7" t="s">
        <v>55</v>
      </c>
      <c r="AV6" s="7" t="s">
        <v>55</v>
      </c>
      <c r="AW6" s="7" t="s">
        <v>55</v>
      </c>
      <c r="AX6" s="7" t="s">
        <v>55</v>
      </c>
      <c r="AY6" s="7" t="s">
        <v>55</v>
      </c>
      <c r="AZ6" s="7" t="s">
        <v>55</v>
      </c>
      <c r="BA6" s="7" t="s">
        <v>55</v>
      </c>
      <c r="BB6" s="7" t="s">
        <v>55</v>
      </c>
      <c r="BC6" s="7" t="s">
        <v>55</v>
      </c>
      <c r="BD6" s="7" t="s">
        <v>55</v>
      </c>
      <c r="BE6" s="7" t="s">
        <v>55</v>
      </c>
      <c r="BF6" s="10" t="s">
        <v>62</v>
      </c>
    </row>
    <row r="7" customFormat="false" ht="14.15" hidden="false" customHeight="false" outlineLevel="0" collapsed="false">
      <c r="A7" s="7" t="s">
        <v>58</v>
      </c>
      <c r="B7" s="7" t="s">
        <v>59</v>
      </c>
      <c r="C7" s="4" t="s">
        <v>81</v>
      </c>
      <c r="D7" s="7" t="s">
        <v>55</v>
      </c>
      <c r="E7" s="4" t="n">
        <v>5291802869</v>
      </c>
      <c r="F7" s="4" t="n">
        <v>147085838</v>
      </c>
      <c r="G7" s="8" t="n">
        <v>511166133</v>
      </c>
      <c r="H7" s="9" t="s">
        <v>61</v>
      </c>
      <c r="I7" s="7" t="s">
        <v>55</v>
      </c>
      <c r="J7" s="10" t="s">
        <v>62</v>
      </c>
      <c r="K7" s="7" t="s">
        <v>63</v>
      </c>
      <c r="L7" s="7" t="s">
        <v>64</v>
      </c>
      <c r="M7" s="7" t="s">
        <v>65</v>
      </c>
      <c r="N7" s="7" t="s">
        <v>65</v>
      </c>
      <c r="O7" s="7" t="s">
        <v>66</v>
      </c>
      <c r="P7" s="4" t="s">
        <v>67</v>
      </c>
      <c r="Q7" s="4" t="s">
        <v>55</v>
      </c>
      <c r="R7" s="5" t="s">
        <v>68</v>
      </c>
      <c r="S7" s="7" t="s">
        <v>55</v>
      </c>
      <c r="T7" s="7" t="s">
        <v>55</v>
      </c>
      <c r="U7" s="7" t="s">
        <v>55</v>
      </c>
      <c r="V7" s="7" t="s">
        <v>55</v>
      </c>
      <c r="W7" s="7" t="s">
        <v>55</v>
      </c>
      <c r="X7" s="7" t="s">
        <v>55</v>
      </c>
      <c r="Y7" s="7" t="s">
        <v>55</v>
      </c>
      <c r="Z7" s="7" t="s">
        <v>55</v>
      </c>
      <c r="AA7" s="7" t="s">
        <v>55</v>
      </c>
      <c r="AB7" s="7" t="s">
        <v>69</v>
      </c>
      <c r="AC7" s="7" t="s">
        <v>63</v>
      </c>
      <c r="AD7" s="7" t="s">
        <v>70</v>
      </c>
      <c r="AE7" s="7" t="s">
        <v>71</v>
      </c>
      <c r="AF7" s="7" t="s">
        <v>72</v>
      </c>
      <c r="AG7" s="7" t="s">
        <v>73</v>
      </c>
      <c r="AH7" s="3" t="s">
        <v>74</v>
      </c>
      <c r="AI7" s="5" t="s">
        <v>75</v>
      </c>
      <c r="AJ7" s="7" t="s">
        <v>76</v>
      </c>
      <c r="AK7" s="4" t="n">
        <v>6</v>
      </c>
      <c r="AL7" s="12" t="n">
        <f aca="false">AL5</f>
        <v>8688.31168831169</v>
      </c>
      <c r="AM7" s="6" t="n">
        <f aca="false">AM2</f>
        <v>46085.25</v>
      </c>
      <c r="AN7" s="2" t="n">
        <f aca="false">AN6</f>
        <v>669000</v>
      </c>
      <c r="AO7" s="6" t="n">
        <f aca="false">AM7</f>
        <v>46085.25</v>
      </c>
      <c r="AP7" s="2" t="n">
        <f aca="false">AP6</f>
        <v>669000</v>
      </c>
      <c r="AQ7" s="6" t="n">
        <f aca="false">AO7</f>
        <v>46085.25</v>
      </c>
      <c r="AR7" s="7" t="s">
        <v>55</v>
      </c>
      <c r="AS7" s="7" t="s">
        <v>55</v>
      </c>
      <c r="AT7" s="7" t="s">
        <v>55</v>
      </c>
      <c r="AU7" s="7" t="s">
        <v>55</v>
      </c>
      <c r="AV7" s="7" t="s">
        <v>55</v>
      </c>
      <c r="AW7" s="7" t="s">
        <v>55</v>
      </c>
      <c r="AX7" s="7" t="s">
        <v>55</v>
      </c>
      <c r="AY7" s="7" t="s">
        <v>55</v>
      </c>
      <c r="AZ7" s="7" t="s">
        <v>55</v>
      </c>
      <c r="BA7" s="7" t="s">
        <v>55</v>
      </c>
      <c r="BB7" s="7" t="s">
        <v>55</v>
      </c>
      <c r="BC7" s="7" t="s">
        <v>55</v>
      </c>
      <c r="BD7" s="7" t="s">
        <v>55</v>
      </c>
      <c r="BE7" s="7" t="s">
        <v>55</v>
      </c>
      <c r="BF7" s="10" t="s">
        <v>62</v>
      </c>
    </row>
    <row r="14" customFormat="false" ht="13.8" hidden="false" customHeight="false" outlineLevel="0" collapsed="false">
      <c r="AN14" s="0"/>
    </row>
    <row r="15" customFormat="false" ht="13.8" hidden="false" customHeight="false" outlineLevel="0" collapsed="false">
      <c r="AN15" s="0"/>
    </row>
    <row r="16" customFormat="false" ht="13.8" hidden="false" customHeight="false" outlineLevel="0" collapsed="false">
      <c r="AN16" s="0"/>
    </row>
    <row r="17" customFormat="false" ht="13.8" hidden="false" customHeight="false" outlineLevel="0" collapsed="false">
      <c r="AN17" s="0"/>
    </row>
    <row r="18" customFormat="false" ht="13.8" hidden="false" customHeight="false" outlineLevel="0" collapsed="false">
      <c r="AN18" s="0"/>
    </row>
    <row r="19" customFormat="false" ht="13.8" hidden="false" customHeight="false" outlineLevel="0" collapsed="false">
      <c r="AN19" s="0"/>
    </row>
    <row r="20" customFormat="false" ht="13.8" hidden="false" customHeight="false" outlineLevel="0" collapsed="false">
      <c r="AN20" s="0"/>
    </row>
    <row r="21" customFormat="false" ht="13.8" hidden="false" customHeight="false" outlineLevel="0" collapsed="false">
      <c r="AN21" s="0"/>
    </row>
    <row r="23" customFormat="false" ht="13.8" hidden="false" customHeight="false" outlineLevel="0" collapsed="false">
      <c r="AN23" s="13"/>
    </row>
  </sheetData>
  <hyperlinks>
    <hyperlink ref="H2" r:id="rId1" display="dariusz.kosieradzki@budowatonaszapasja.pl"/>
    <hyperlink ref="J2" r:id="rId2" display="www.budowatonaszapasja.pl"/>
    <hyperlink ref="BF2" r:id="rId3" display="www.budowatonaszapasja.pl"/>
    <hyperlink ref="H3" r:id="rId4" display="dariusz.kosieradzki@budowatonaszapasja.pl"/>
    <hyperlink ref="J3" r:id="rId5" display="www.budowatonaszapasja.pl"/>
    <hyperlink ref="BF3" r:id="rId6" display="www.budowatonaszapasja.pl"/>
    <hyperlink ref="H4" r:id="rId7" display="dariusz.kosieradzki@budowatonaszapasja.pl"/>
    <hyperlink ref="J4" r:id="rId8" display="www.budowatonaszapasja.pl"/>
    <hyperlink ref="BF4" r:id="rId9" display="www.budowatonaszapasja.pl"/>
    <hyperlink ref="H5" r:id="rId10" display="dariusz.kosieradzki@budowatonaszapasja.pl"/>
    <hyperlink ref="J5" r:id="rId11" display="www.budowatonaszapasja.pl"/>
    <hyperlink ref="BF5" r:id="rId12" display="www.budowatonaszapasja.pl"/>
    <hyperlink ref="H6" r:id="rId13" display="dariusz.kosieradzki@budowatonaszapasja.pl"/>
    <hyperlink ref="J6" r:id="rId14" display="www.budowatonaszapasja.pl"/>
    <hyperlink ref="BF6" r:id="rId15" display="www.budowatonaszapasja.pl"/>
    <hyperlink ref="H7" r:id="rId16" display="dariusz.kosieradzki@budowatonaszapasja.pl"/>
    <hyperlink ref="J7" r:id="rId17" display="www.budowatonaszapasja.pl"/>
    <hyperlink ref="BF7" r:id="rId18" display="www.budowatonaszapasja.pl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2025-07-02T09:47:55Z</dcterms:created>
  <dc:creator/>
  <dc:description/>
  <dc:language>pl-PL</dc:language>
  <cp:lastModifiedBy/>
  <dcterms:modified xsi:type="dcterms:W3CDTF">2026-03-07T16:39:30Z</dcterms:modified>
  <cp:revision>2</cp:revision>
  <dc:subject/>
  <dc:title>Wzorcowy zakres danych dotyczących cen mieszkań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