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7DC9B98C-522D-420F-A741-32E6EA2E04E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" i="7" l="1"/>
  <c r="AL4" i="7"/>
  <c r="AL5" i="7"/>
  <c r="AL6" i="7"/>
  <c r="AL7" i="7"/>
  <c r="AL2" i="7"/>
  <c r="AP3" i="7"/>
  <c r="AP4" i="7"/>
  <c r="AP5" i="7"/>
  <c r="AP6" i="7"/>
  <c r="AP7" i="7"/>
  <c r="AP2" i="7"/>
</calcChain>
</file>

<file path=xl/sharedStrings.xml><?xml version="1.0" encoding="utf-8"?>
<sst xmlns="http://schemas.openxmlformats.org/spreadsheetml/2006/main" count="346" uniqueCount="87">
  <si>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</si>
  <si>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</si>
  <si>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</si>
  <si>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</si>
  <si>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</si>
  <si>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</si>
  <si>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</si>
  <si>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</si>
  <si>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</si>
  <si>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</si>
  <si>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</si>
  <si>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</si>
  <si>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</si>
  <si>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</si>
  <si>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</si>
  <si>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</si>
  <si>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</si>
  <si>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</si>
  <si>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</si>
  <si>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</si>
  <si>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</si>
  <si>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</si>
  <si>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</si>
  <si>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09-408</t>
  </si>
  <si>
    <t>X</t>
  </si>
  <si>
    <t>05-120</t>
  </si>
  <si>
    <t>05-420</t>
  </si>
  <si>
    <t>05-300</t>
  </si>
  <si>
    <t>34-400</t>
  </si>
  <si>
    <t>34-200</t>
  </si>
  <si>
    <t>śląskie</t>
  </si>
  <si>
    <t>katowicki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</si>
  <si>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</si>
  <si>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</si>
  <si>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</si>
  <si>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</si>
  <si>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</si>
  <si>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</si>
  <si>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</si>
  <si>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</si>
  <si>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</si>
  <si>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</si>
  <si>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</si>
  <si>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</si>
  <si>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</si>
  <si>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</si>
  <si>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</si>
  <si>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</si>
  <si>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</si>
  <si>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</si>
  <si>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</si>
  <si>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</si>
  <si>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</si>
  <si>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</si>
  <si>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</si>
  <si>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</si>
  <si>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</si>
  <si>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</si>
  <si>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</si>
  <si>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</si>
  <si>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</si>
  <si>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</si>
  <si>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</si>
  <si>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</si>
  <si>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</si>
  <si>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</si>
  <si>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</si>
  <si>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</si>
  <si>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</si>
  <si>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Osiedla Silesia</t>
  </si>
  <si>
    <t>Spółka z ograniczoną odpowiedzialnością</t>
  </si>
  <si>
    <t>ul. Siemianowicka</t>
  </si>
  <si>
    <t>A</t>
  </si>
  <si>
    <t>B</t>
  </si>
  <si>
    <t>C</t>
  </si>
  <si>
    <t>D</t>
  </si>
  <si>
    <t>E</t>
  </si>
  <si>
    <t>F</t>
  </si>
  <si>
    <t>0001051938 </t>
  </si>
  <si>
    <t>kontakt@siemianova.pl</t>
  </si>
  <si>
    <t>www.siemianova.pl</t>
  </si>
  <si>
    <t>ul. Misjonarzy Oblatów MN</t>
  </si>
  <si>
    <t xml:space="preserve"> 20b</t>
  </si>
  <si>
    <t>40-129</t>
  </si>
  <si>
    <t xml:space="preserve">ul. Porcelanowa </t>
  </si>
  <si>
    <t>40-246</t>
  </si>
  <si>
    <t>23/A4/048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</si>
</sst>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8" fontId="0" fillId="0" borderId="0" xfId="0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emianova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kontakt@siemianova.pl" TargetMode="External"/><Relationship Id="rId1" Type="http://schemas.openxmlformats.org/officeDocument/2006/relationships/hyperlink" Target="mailto:kontakt@siemianova.pl" TargetMode="External"/><Relationship Id="rId6" Type="http://schemas.openxmlformats.org/officeDocument/2006/relationships/hyperlink" Target="http://www.siemianova.pl/" TargetMode="External"/><Relationship Id="rId5" Type="http://schemas.openxmlformats.org/officeDocument/2006/relationships/hyperlink" Target="http://www.siemianova.pl/" TargetMode="External"/><Relationship Id="rId4" Type="http://schemas.openxmlformats.org/officeDocument/2006/relationships/hyperlink" Target="http://www.siemianov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workbookViewId="0">
      <selection activeCell="AN11" sqref="AN11"/>
    </sheetView>
  </sheetViews>
  <sheetFormatPr defaultRowHeight="14.4" x14ac:dyDescent="0.3"/>
  <cols>
    <col min="1" max="1" width="17.5546875" customWidth="1"/>
    <col min="3" max="5" width="11.21875" bestFit="1" customWidth="1"/>
    <col min="6" max="6" width="14.21875" customWidth="1"/>
    <col min="7" max="7" width="10.109375" bestFit="1" customWidth="1"/>
    <col min="8" max="8" width="22.109375" bestFit="1" customWidth="1"/>
    <col min="9" max="9" width="10.109375" bestFit="1" customWidth="1"/>
    <col min="10" max="10" width="18.5546875" customWidth="1"/>
    <col min="27" max="27" width="10.88671875" customWidth="1"/>
    <col min="33" max="33" width="17.21875" customWidth="1"/>
    <col min="38" max="38" width="14.44140625" customWidth="1"/>
    <col min="39" max="39" width="17.77734375" customWidth="1"/>
    <col min="40" max="40" width="16.5546875" customWidth="1"/>
    <col min="41" max="41" width="22.44140625" customWidth="1"/>
    <col min="42" max="42" width="11.77734375" customWidth="1"/>
    <col min="43" max="43" width="21.88671875" customWidth="1"/>
    <col min="44" max="44" width="11.88671875" customWidth="1"/>
    <col min="45" max="45" width="11.44140625" customWidth="1"/>
    <col min="47" max="47" width="36.5546875" bestFit="1" customWidth="1"/>
    <col min="51" max="51" width="36.77734375" bestFit="1" customWidth="1"/>
    <col min="53" max="53" width="26.554687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56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47</v>
      </c>
      <c r="W1" t="s">
        <v>43</v>
      </c>
      <c r="X1" s="1" t="s">
        <v>44</v>
      </c>
      <c r="Y1" s="1" t="s">
        <v>45</v>
      </c>
      <c r="Z1" s="2" t="s">
        <v>46</v>
      </c>
      <c r="AA1" t="s">
        <v>10</v>
      </c>
      <c r="AB1" t="s">
        <v>11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s="2" t="s">
        <v>54</v>
      </c>
      <c r="AJ1" t="s">
        <v>16</v>
      </c>
      <c r="AK1" t="s">
        <v>20</v>
      </c>
      <c r="AL1" t="s">
        <v>14</v>
      </c>
      <c r="AM1" s="3" t="s">
        <v>57</v>
      </c>
      <c r="AN1" t="s">
        <v>61</v>
      </c>
      <c r="AO1" s="3" t="s">
        <v>58</v>
      </c>
      <c r="AP1" t="s">
        <v>62</v>
      </c>
      <c r="AQ1" s="3" t="s">
        <v>59</v>
      </c>
      <c r="AR1" t="s">
        <v>55</v>
      </c>
      <c r="AS1" t="s">
        <v>60</v>
      </c>
      <c r="AT1" t="s">
        <v>22</v>
      </c>
      <c r="AU1" s="3" t="s">
        <v>63</v>
      </c>
      <c r="AV1" t="s">
        <v>64</v>
      </c>
      <c r="AW1" t="s">
        <v>65</v>
      </c>
      <c r="AX1" t="s">
        <v>21</v>
      </c>
      <c r="AY1" s="3" t="s">
        <v>68</v>
      </c>
      <c r="AZ1" t="s">
        <v>17</v>
      </c>
      <c r="BA1" t="s">
        <v>12</v>
      </c>
      <c r="BB1" s="3" t="s">
        <v>66</v>
      </c>
      <c r="BC1" t="s">
        <v>18</v>
      </c>
      <c r="BD1" t="s">
        <v>13</v>
      </c>
      <c r="BE1" s="3" t="s">
        <v>67</v>
      </c>
      <c r="BF1" t="s">
        <v>15</v>
      </c>
    </row>
    <row r="2" spans="1:58" x14ac:dyDescent="0.3">
      <c r="A2" s="4" t="s">
        <v>69</v>
      </c>
      <c r="B2" s="4" t="s">
        <v>70</v>
      </c>
      <c r="C2" s="1" t="s">
        <v>78</v>
      </c>
      <c r="D2" s="1" t="s">
        <v>24</v>
      </c>
      <c r="E2" s="1">
        <v>6343027065</v>
      </c>
      <c r="F2" s="1">
        <v>526074764</v>
      </c>
      <c r="G2" s="1">
        <v>667210109</v>
      </c>
      <c r="H2" s="5" t="s">
        <v>79</v>
      </c>
      <c r="I2" s="1" t="s">
        <v>24</v>
      </c>
      <c r="J2" s="5" t="s">
        <v>80</v>
      </c>
      <c r="K2" s="4" t="s">
        <v>30</v>
      </c>
      <c r="L2" s="4" t="s">
        <v>31</v>
      </c>
      <c r="M2" s="4" t="s">
        <v>32</v>
      </c>
      <c r="N2" s="4" t="s">
        <v>32</v>
      </c>
      <c r="O2" s="4" t="s">
        <v>81</v>
      </c>
      <c r="P2" s="1" t="s">
        <v>82</v>
      </c>
      <c r="Q2" s="1" t="s">
        <v>24</v>
      </c>
      <c r="R2" s="2" t="s">
        <v>83</v>
      </c>
      <c r="S2" s="4" t="s">
        <v>30</v>
      </c>
      <c r="T2" s="4" t="s">
        <v>31</v>
      </c>
      <c r="U2" s="4" t="s">
        <v>32</v>
      </c>
      <c r="V2" s="4" t="s">
        <v>32</v>
      </c>
      <c r="W2" s="4" t="s">
        <v>84</v>
      </c>
      <c r="X2" s="1" t="s">
        <v>86</v>
      </c>
      <c r="Y2" s="1">
        <v>202</v>
      </c>
      <c r="Z2" s="2" t="s">
        <v>85</v>
      </c>
      <c r="AA2" s="4" t="s">
        <v>24</v>
      </c>
      <c r="AB2" s="4" t="s">
        <v>24</v>
      </c>
      <c r="AC2" s="4" t="s">
        <v>30</v>
      </c>
      <c r="AD2" s="4" t="s">
        <v>31</v>
      </c>
      <c r="AE2" s="4" t="s">
        <v>32</v>
      </c>
      <c r="AF2" s="4" t="s">
        <v>32</v>
      </c>
      <c r="AG2" s="4" t="s">
        <v>71</v>
      </c>
      <c r="AH2" s="1" t="s">
        <v>24</v>
      </c>
      <c r="AI2" s="2" t="s">
        <v>23</v>
      </c>
      <c r="AJ2" s="4" t="s">
        <v>19</v>
      </c>
      <c r="AK2" s="4" t="s">
        <v>72</v>
      </c>
      <c r="AL2" s="7">
        <f>AN2/134.11</f>
        <v>8589.9634628290205</v>
      </c>
      <c r="AM2" s="3">
        <v>45918.666666666664</v>
      </c>
      <c r="AN2" s="1">
        <v>1152000</v>
      </c>
      <c r="AO2" s="3">
        <v>45918.666666666664</v>
      </c>
      <c r="AP2" s="1">
        <f>AN2</f>
        <v>1152000</v>
      </c>
      <c r="AQ2" s="3">
        <v>45918.666666666664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5" t="s">
        <v>80</v>
      </c>
    </row>
    <row r="3" spans="1:58" x14ac:dyDescent="0.3">
      <c r="A3" s="4" t="s">
        <v>69</v>
      </c>
      <c r="B3" s="4" t="s">
        <v>70</v>
      </c>
      <c r="C3" s="1" t="s">
        <v>78</v>
      </c>
      <c r="D3" s="1" t="s">
        <v>24</v>
      </c>
      <c r="E3" s="1">
        <v>6343027065</v>
      </c>
      <c r="F3" s="1">
        <v>526074764</v>
      </c>
      <c r="G3" s="1">
        <v>667210109</v>
      </c>
      <c r="H3" s="5" t="s">
        <v>79</v>
      </c>
      <c r="I3" s="1" t="s">
        <v>24</v>
      </c>
      <c r="J3" s="5" t="s">
        <v>80</v>
      </c>
      <c r="K3" s="4" t="s">
        <v>30</v>
      </c>
      <c r="L3" s="4" t="s">
        <v>31</v>
      </c>
      <c r="M3" s="4" t="s">
        <v>32</v>
      </c>
      <c r="N3" s="4" t="s">
        <v>32</v>
      </c>
      <c r="O3" s="4" t="s">
        <v>81</v>
      </c>
      <c r="P3" s="1" t="s">
        <v>82</v>
      </c>
      <c r="Q3" s="1" t="s">
        <v>24</v>
      </c>
      <c r="R3" s="2" t="s">
        <v>83</v>
      </c>
      <c r="S3" s="4" t="s">
        <v>30</v>
      </c>
      <c r="T3" s="4" t="s">
        <v>31</v>
      </c>
      <c r="U3" s="4" t="s">
        <v>32</v>
      </c>
      <c r="V3" s="4" t="s">
        <v>32</v>
      </c>
      <c r="W3" s="4" t="s">
        <v>84</v>
      </c>
      <c r="X3" s="1" t="s">
        <v>86</v>
      </c>
      <c r="Y3" s="1">
        <v>202</v>
      </c>
      <c r="Z3" s="2" t="s">
        <v>85</v>
      </c>
      <c r="AA3" s="4" t="s">
        <v>24</v>
      </c>
      <c r="AB3" s="4" t="s">
        <v>24</v>
      </c>
      <c r="AC3" s="4" t="s">
        <v>30</v>
      </c>
      <c r="AD3" s="4" t="s">
        <v>31</v>
      </c>
      <c r="AE3" s="4" t="s">
        <v>32</v>
      </c>
      <c r="AF3" s="4" t="s">
        <v>32</v>
      </c>
      <c r="AG3" s="4" t="s">
        <v>71</v>
      </c>
      <c r="AH3" s="1" t="s">
        <v>24</v>
      </c>
      <c r="AI3" s="2" t="s">
        <v>25</v>
      </c>
      <c r="AJ3" s="4" t="s">
        <v>19</v>
      </c>
      <c r="AK3" s="4" t="s">
        <v>73</v>
      </c>
      <c r="AL3" s="7">
        <f t="shared" ref="AL3:AL7" si="0">AN3/134.11</f>
        <v>8194.7654910148376</v>
      </c>
      <c r="AM3" s="3">
        <v>45918.666666666664</v>
      </c>
      <c r="AN3" s="1">
        <v>1099000</v>
      </c>
      <c r="AO3" s="3">
        <v>45918.666666666664</v>
      </c>
      <c r="AP3" s="1">
        <f t="shared" ref="AP3:AP7" si="1">AN3</f>
        <v>1099000</v>
      </c>
      <c r="AQ3" s="3">
        <v>45918.666666666664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5" t="s">
        <v>80</v>
      </c>
    </row>
    <row r="4" spans="1:58" x14ac:dyDescent="0.3">
      <c r="A4" s="4" t="s">
        <v>69</v>
      </c>
      <c r="B4" s="4" t="s">
        <v>70</v>
      </c>
      <c r="C4" s="1" t="s">
        <v>78</v>
      </c>
      <c r="D4" s="1" t="s">
        <v>24</v>
      </c>
      <c r="E4" s="1">
        <v>6343027065</v>
      </c>
      <c r="F4" s="1">
        <v>526074764</v>
      </c>
      <c r="G4" s="1">
        <v>667210109</v>
      </c>
      <c r="H4" s="5" t="s">
        <v>79</v>
      </c>
      <c r="I4" s="1" t="s">
        <v>24</v>
      </c>
      <c r="J4" s="5" t="s">
        <v>80</v>
      </c>
      <c r="K4" s="4" t="s">
        <v>30</v>
      </c>
      <c r="L4" s="4" t="s">
        <v>31</v>
      </c>
      <c r="M4" s="4" t="s">
        <v>32</v>
      </c>
      <c r="N4" s="4" t="s">
        <v>32</v>
      </c>
      <c r="O4" s="4" t="s">
        <v>81</v>
      </c>
      <c r="P4" s="1" t="s">
        <v>82</v>
      </c>
      <c r="Q4" s="1" t="s">
        <v>24</v>
      </c>
      <c r="R4" s="2" t="s">
        <v>83</v>
      </c>
      <c r="S4" s="4" t="s">
        <v>30</v>
      </c>
      <c r="T4" s="4" t="s">
        <v>31</v>
      </c>
      <c r="U4" s="4" t="s">
        <v>32</v>
      </c>
      <c r="V4" s="4" t="s">
        <v>32</v>
      </c>
      <c r="W4" s="4" t="s">
        <v>84</v>
      </c>
      <c r="X4" s="1" t="s">
        <v>86</v>
      </c>
      <c r="Y4" s="1">
        <v>202</v>
      </c>
      <c r="Z4" s="2" t="s">
        <v>85</v>
      </c>
      <c r="AA4" s="4" t="s">
        <v>24</v>
      </c>
      <c r="AB4" s="4" t="s">
        <v>24</v>
      </c>
      <c r="AC4" s="4" t="s">
        <v>30</v>
      </c>
      <c r="AD4" s="4" t="s">
        <v>31</v>
      </c>
      <c r="AE4" s="4" t="s">
        <v>32</v>
      </c>
      <c r="AF4" s="4" t="s">
        <v>32</v>
      </c>
      <c r="AG4" s="4" t="s">
        <v>71</v>
      </c>
      <c r="AH4" s="1" t="s">
        <v>24</v>
      </c>
      <c r="AI4" s="2" t="s">
        <v>26</v>
      </c>
      <c r="AJ4" s="4" t="s">
        <v>19</v>
      </c>
      <c r="AK4" s="4" t="s">
        <v>74</v>
      </c>
      <c r="AL4" s="7">
        <f t="shared" si="0"/>
        <v>9686.0785922004306</v>
      </c>
      <c r="AM4" s="3">
        <v>45918.666666666664</v>
      </c>
      <c r="AN4" s="1">
        <v>1299000</v>
      </c>
      <c r="AO4" s="3">
        <v>45918.666666666664</v>
      </c>
      <c r="AP4" s="1">
        <f t="shared" si="1"/>
        <v>1299000</v>
      </c>
      <c r="AQ4" s="3">
        <v>45918.666666666664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5" t="s">
        <v>80</v>
      </c>
    </row>
    <row r="5" spans="1:58" x14ac:dyDescent="0.3">
      <c r="A5" s="4" t="s">
        <v>69</v>
      </c>
      <c r="B5" s="4" t="s">
        <v>70</v>
      </c>
      <c r="C5" s="1" t="s">
        <v>78</v>
      </c>
      <c r="D5" s="1" t="s">
        <v>24</v>
      </c>
      <c r="E5" s="1">
        <v>6343027065</v>
      </c>
      <c r="F5" s="1">
        <v>526074764</v>
      </c>
      <c r="G5" s="1">
        <v>667210109</v>
      </c>
      <c r="H5" s="5" t="s">
        <v>79</v>
      </c>
      <c r="I5" s="1" t="s">
        <v>24</v>
      </c>
      <c r="J5" s="5" t="s">
        <v>80</v>
      </c>
      <c r="K5" s="4" t="s">
        <v>30</v>
      </c>
      <c r="L5" s="4" t="s">
        <v>31</v>
      </c>
      <c r="M5" s="4" t="s">
        <v>32</v>
      </c>
      <c r="N5" s="4" t="s">
        <v>32</v>
      </c>
      <c r="O5" s="4" t="s">
        <v>81</v>
      </c>
      <c r="P5" s="1" t="s">
        <v>82</v>
      </c>
      <c r="Q5" s="1" t="s">
        <v>24</v>
      </c>
      <c r="R5" s="2" t="s">
        <v>83</v>
      </c>
      <c r="S5" s="4" t="s">
        <v>30</v>
      </c>
      <c r="T5" s="4" t="s">
        <v>31</v>
      </c>
      <c r="U5" s="4" t="s">
        <v>32</v>
      </c>
      <c r="V5" s="4" t="s">
        <v>32</v>
      </c>
      <c r="W5" s="4" t="s">
        <v>84</v>
      </c>
      <c r="X5" s="1" t="s">
        <v>86</v>
      </c>
      <c r="Y5" s="1">
        <v>202</v>
      </c>
      <c r="Z5" s="2" t="s">
        <v>85</v>
      </c>
      <c r="AA5" s="4" t="s">
        <v>24</v>
      </c>
      <c r="AB5" s="4" t="s">
        <v>24</v>
      </c>
      <c r="AC5" s="4" t="s">
        <v>30</v>
      </c>
      <c r="AD5" s="4" t="s">
        <v>31</v>
      </c>
      <c r="AE5" s="4" t="s">
        <v>32</v>
      </c>
      <c r="AF5" s="4" t="s">
        <v>32</v>
      </c>
      <c r="AG5" s="4" t="s">
        <v>71</v>
      </c>
      <c r="AH5" s="1" t="s">
        <v>24</v>
      </c>
      <c r="AI5" s="2" t="s">
        <v>27</v>
      </c>
      <c r="AJ5" s="4" t="s">
        <v>19</v>
      </c>
      <c r="AK5" s="4" t="s">
        <v>75</v>
      </c>
      <c r="AL5" s="7">
        <f t="shared" si="0"/>
        <v>8925.5089105957795</v>
      </c>
      <c r="AM5" s="3">
        <v>45918.666666608799</v>
      </c>
      <c r="AN5" s="1">
        <v>1197000</v>
      </c>
      <c r="AO5" s="3">
        <v>45918.666666608799</v>
      </c>
      <c r="AP5" s="1">
        <f t="shared" si="1"/>
        <v>1197000</v>
      </c>
      <c r="AQ5" s="3">
        <v>45918.666666608799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5" t="s">
        <v>80</v>
      </c>
    </row>
    <row r="6" spans="1:58" x14ac:dyDescent="0.3">
      <c r="A6" s="4" t="s">
        <v>69</v>
      </c>
      <c r="B6" s="4" t="s">
        <v>70</v>
      </c>
      <c r="C6" s="1" t="s">
        <v>78</v>
      </c>
      <c r="D6" s="1" t="s">
        <v>24</v>
      </c>
      <c r="E6" s="1">
        <v>6343027065</v>
      </c>
      <c r="F6" s="1">
        <v>526074764</v>
      </c>
      <c r="G6" s="1">
        <v>667210109</v>
      </c>
      <c r="H6" s="5" t="s">
        <v>79</v>
      </c>
      <c r="I6" s="1" t="s">
        <v>24</v>
      </c>
      <c r="J6" s="5" t="s">
        <v>80</v>
      </c>
      <c r="K6" s="4" t="s">
        <v>30</v>
      </c>
      <c r="L6" s="4" t="s">
        <v>31</v>
      </c>
      <c r="M6" s="4" t="s">
        <v>32</v>
      </c>
      <c r="N6" s="4" t="s">
        <v>32</v>
      </c>
      <c r="O6" s="4" t="s">
        <v>81</v>
      </c>
      <c r="P6" s="1" t="s">
        <v>82</v>
      </c>
      <c r="Q6" s="1" t="s">
        <v>24</v>
      </c>
      <c r="R6" s="2" t="s">
        <v>83</v>
      </c>
      <c r="S6" s="4" t="s">
        <v>30</v>
      </c>
      <c r="T6" s="4" t="s">
        <v>31</v>
      </c>
      <c r="U6" s="4" t="s">
        <v>32</v>
      </c>
      <c r="V6" s="4" t="s">
        <v>32</v>
      </c>
      <c r="W6" s="4" t="s">
        <v>84</v>
      </c>
      <c r="X6" s="1" t="s">
        <v>86</v>
      </c>
      <c r="Y6" s="1">
        <v>202</v>
      </c>
      <c r="Z6" s="2" t="s">
        <v>85</v>
      </c>
      <c r="AA6" s="4" t="s">
        <v>24</v>
      </c>
      <c r="AB6" s="4" t="s">
        <v>24</v>
      </c>
      <c r="AC6" s="4" t="s">
        <v>30</v>
      </c>
      <c r="AD6" s="4" t="s">
        <v>31</v>
      </c>
      <c r="AE6" s="4" t="s">
        <v>32</v>
      </c>
      <c r="AF6" s="4" t="s">
        <v>32</v>
      </c>
      <c r="AG6" s="4" t="s">
        <v>71</v>
      </c>
      <c r="AH6" s="1" t="s">
        <v>24</v>
      </c>
      <c r="AI6" s="2" t="s">
        <v>28</v>
      </c>
      <c r="AJ6" s="4" t="s">
        <v>19</v>
      </c>
      <c r="AK6" s="4" t="s">
        <v>76</v>
      </c>
      <c r="AL6" s="7">
        <f t="shared" si="0"/>
        <v>7821.9372157184389</v>
      </c>
      <c r="AM6" s="3">
        <v>45918.666666608799</v>
      </c>
      <c r="AN6" s="1">
        <v>1049000</v>
      </c>
      <c r="AO6" s="3">
        <v>45918.666666608799</v>
      </c>
      <c r="AP6" s="1">
        <f t="shared" si="1"/>
        <v>1049000</v>
      </c>
      <c r="AQ6" s="3">
        <v>45918.666666608799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5" t="s">
        <v>80</v>
      </c>
    </row>
    <row r="7" spans="1:58" x14ac:dyDescent="0.3">
      <c r="A7" s="4" t="s">
        <v>69</v>
      </c>
      <c r="B7" s="4" t="s">
        <v>70</v>
      </c>
      <c r="C7" s="1" t="s">
        <v>78</v>
      </c>
      <c r="D7" s="1" t="s">
        <v>24</v>
      </c>
      <c r="E7" s="1">
        <v>6343027065</v>
      </c>
      <c r="F7" s="1">
        <v>526074764</v>
      </c>
      <c r="G7" s="1">
        <v>667210109</v>
      </c>
      <c r="H7" s="5" t="s">
        <v>79</v>
      </c>
      <c r="I7" s="1" t="s">
        <v>24</v>
      </c>
      <c r="J7" s="5" t="s">
        <v>80</v>
      </c>
      <c r="K7" s="4" t="s">
        <v>30</v>
      </c>
      <c r="L7" s="4" t="s">
        <v>31</v>
      </c>
      <c r="M7" s="4" t="s">
        <v>32</v>
      </c>
      <c r="N7" s="4" t="s">
        <v>32</v>
      </c>
      <c r="O7" s="4" t="s">
        <v>81</v>
      </c>
      <c r="P7" s="1" t="s">
        <v>82</v>
      </c>
      <c r="Q7" s="1" t="s">
        <v>24</v>
      </c>
      <c r="R7" s="2" t="s">
        <v>83</v>
      </c>
      <c r="S7" s="4" t="s">
        <v>30</v>
      </c>
      <c r="T7" s="4" t="s">
        <v>31</v>
      </c>
      <c r="U7" s="4" t="s">
        <v>32</v>
      </c>
      <c r="V7" s="4" t="s">
        <v>32</v>
      </c>
      <c r="W7" s="4" t="s">
        <v>84</v>
      </c>
      <c r="X7" s="1" t="s">
        <v>86</v>
      </c>
      <c r="Y7" s="1">
        <v>202</v>
      </c>
      <c r="Z7" s="2" t="s">
        <v>85</v>
      </c>
      <c r="AA7" s="4" t="s">
        <v>24</v>
      </c>
      <c r="AB7" s="4" t="s">
        <v>24</v>
      </c>
      <c r="AC7" s="4" t="s">
        <v>30</v>
      </c>
      <c r="AD7" s="4" t="s">
        <v>31</v>
      </c>
      <c r="AE7" s="4" t="s">
        <v>32</v>
      </c>
      <c r="AF7" s="4" t="s">
        <v>32</v>
      </c>
      <c r="AG7" s="4" t="s">
        <v>71</v>
      </c>
      <c r="AH7" s="1" t="s">
        <v>24</v>
      </c>
      <c r="AI7" s="2" t="s">
        <v>29</v>
      </c>
      <c r="AJ7" s="4" t="s">
        <v>19</v>
      </c>
      <c r="AK7" s="4" t="s">
        <v>77</v>
      </c>
      <c r="AL7" s="7">
        <f t="shared" si="0"/>
        <v>9164.1190067854732</v>
      </c>
      <c r="AM7" s="3">
        <v>45918.666666608799</v>
      </c>
      <c r="AN7" s="1">
        <v>1229000</v>
      </c>
      <c r="AO7" s="3">
        <v>45918.666666608799</v>
      </c>
      <c r="AP7" s="1">
        <f t="shared" si="1"/>
        <v>1229000</v>
      </c>
      <c r="AQ7" s="3">
        <v>45918.666666608799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5" t="s">
        <v>80</v>
      </c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23" spans="43:43" x14ac:dyDescent="0.3">
      <c r="AQ23" s="6"/>
    </row>
    <row r="24" spans="43:43" x14ac:dyDescent="0.3">
      <c r="AQ24" s="6"/>
    </row>
    <row r="25" spans="43:43" x14ac:dyDescent="0.3">
      <c r="AQ25" s="6"/>
    </row>
    <row r="26" spans="43:43" x14ac:dyDescent="0.3">
      <c r="AQ26" s="6"/>
    </row>
    <row r="27" spans="43:43" x14ac:dyDescent="0.3">
      <c r="AQ27" s="6"/>
    </row>
  </sheetData>
  <phoneticPr fontId="2" type="noConversion"/>
  <hyperlinks>
    <hyperlink ref="H2" r:id="rId1" xr:uid="{F4C8D344-749A-496E-8EF1-AD1F50D43681}"/>
    <hyperlink ref="H3:H7" r:id="rId2" display="kontakt@siemianova.pl" xr:uid="{C4F39096-79D5-45F6-9F46-6D69411F3E4D}"/>
    <hyperlink ref="J2" r:id="rId3" xr:uid="{C7B48B5B-2DCB-42E8-AD58-00E5DFF9A665}"/>
    <hyperlink ref="J3:J7" r:id="rId4" display="www.siemianova.pl" xr:uid="{F4DDDF56-3846-4A6E-A8B5-7E07C54F32EA}"/>
    <hyperlink ref="BF2" r:id="rId5" xr:uid="{307AF1F9-A258-434A-9282-BCD1092112DF}"/>
    <hyperlink ref="BF3:BF7" r:id="rId6" display="www.siemianova.pl" xr:uid="{F6FE314F-2F0F-413C-8009-BBD61CD59261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2026-03-18T09:38:13Z</dcterms:modified>
</cp:coreProperties>
</file>