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eritage Invest Park\Desktop\Sprzedaż Heritage\4. Pustynna 51\Cennik\Ceny ofertowe domów Dane Gov - 07.2026\"/>
    </mc:Choice>
  </mc:AlternateContent>
  <xr:revisionPtr revIDLastSave="0" documentId="13_ncr:1_{1D900131-7C41-4FD0-82EB-EED7CD71BE8B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Pustynna 51" sheetId="1" r:id="rId1"/>
  </sheets>
  <definedNames>
    <definedName name="_xlnm._FilterDatabase" localSheetId="0" hidden="1">'Pustynna 51'!$A$1:$BF$1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14" i="1" l="1"/>
  <c r="AQ19" i="1"/>
  <c r="AM19" i="1"/>
  <c r="AQ18" i="1"/>
  <c r="AM18" i="1"/>
  <c r="AQ17" i="1"/>
  <c r="AM17" i="1"/>
  <c r="AQ16" i="1"/>
  <c r="AM16" i="1"/>
  <c r="AQ15" i="1"/>
  <c r="AM15" i="1"/>
  <c r="AQ13" i="1"/>
  <c r="AM13" i="1"/>
  <c r="AQ12" i="1"/>
  <c r="AM12" i="1"/>
  <c r="AQ11" i="1"/>
  <c r="AM11" i="1"/>
  <c r="AQ10" i="1"/>
  <c r="AM10" i="1"/>
  <c r="AQ9" i="1"/>
  <c r="AM9" i="1"/>
  <c r="AQ8" i="1"/>
  <c r="AM8" i="1"/>
  <c r="AM2" i="1" l="1"/>
  <c r="AM3" i="1"/>
  <c r="AM4" i="1"/>
  <c r="AM5" i="1"/>
  <c r="AM6" i="1"/>
  <c r="AM7" i="1"/>
  <c r="AQ6" i="1"/>
  <c r="AQ5" i="1"/>
  <c r="AQ3" i="1" l="1"/>
  <c r="AQ7" i="1" l="1"/>
  <c r="AQ4" i="1" l="1"/>
  <c r="AQ2" i="1"/>
</calcChain>
</file>

<file path=xl/sharedStrings.xml><?xml version="1.0" encoding="utf-8"?>
<sst xmlns="http://schemas.openxmlformats.org/spreadsheetml/2006/main" count="761" uniqueCount="96">
  <si>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</si>
  <si>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</si>
  <si>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</si>
  <si>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</si>
  <si>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</si>
  <si>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</si>
  <si>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</si>
  <si>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</si>
  <si>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</si>
  <si>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</si>
  <si>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</si>
  <si>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</si>
  <si>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</si>
  <si>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</si>
  <si>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</si>
  <si>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</si>
  <si>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</si>
  <si>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</si>
  <si>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</si>
  <si>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</si>
  <si>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</si>
  <si>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</si>
  <si>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</si>
  <si>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</si>
  <si>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</si>
  <si>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</si>
  <si>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</si>
  <si>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</si>
  <si>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</si>
  <si>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</si>
  <si>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</si>
  <si>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</si>
  <si>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</si>
  <si>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</si>
  <si>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</si>
  <si>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</si>
  <si>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</si>
  <si>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</si>
  <si>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</si>
  <si>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</si>
  <si>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</si>
  <si>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</si>
  <si>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</si>
  <si>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</si>
  <si>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</si>
  <si>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</si>
  <si>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</si>
  <si>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</si>
  <si>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</si>
  <si>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</si>
  <si>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</si>
  <si>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Spółka z o.o.</t>
  </si>
  <si>
    <t>731-547-417</t>
  </si>
  <si>
    <t>biuro@heritageinvestpark.pl</t>
  </si>
  <si>
    <t>-</t>
  </si>
  <si>
    <t>www.heritageinvestpark.pl</t>
  </si>
  <si>
    <t>Łódzkie</t>
  </si>
  <si>
    <t>Łódź</t>
  </si>
  <si>
    <t>Al. Marszałka Józefa Piłsudskiego</t>
  </si>
  <si>
    <t>90-329</t>
  </si>
  <si>
    <t>Telefon, mail</t>
  </si>
  <si>
    <t>Dom jednorodzinny</t>
  </si>
  <si>
    <t>Udział w drodze wewnętrznej</t>
  </si>
  <si>
    <t>Koszt umowy deweloperskiej (50% po stronie Nabywcy) oraz koszt umowy przeniesienia własności (100% po stronie Nabywcy)</t>
  </si>
  <si>
    <t>A.1.2</t>
  </si>
  <si>
    <t>Pustynna 51</t>
  </si>
  <si>
    <t>Lazurowa 38</t>
  </si>
  <si>
    <t>Lazurowa</t>
  </si>
  <si>
    <t>93-479</t>
  </si>
  <si>
    <t>A.2.1</t>
  </si>
  <si>
    <t>A.3.2</t>
  </si>
  <si>
    <t>A.4.2</t>
  </si>
  <si>
    <t>A.5.1</t>
  </si>
  <si>
    <t>A.6.2</t>
  </si>
  <si>
    <t>Dwa miejsca parkingowe zewnętrzne</t>
  </si>
  <si>
    <t>www.pustynna51.pl</t>
  </si>
  <si>
    <t>A.7.2</t>
  </si>
  <si>
    <t>A.8.2</t>
  </si>
  <si>
    <t>A.9.1</t>
  </si>
  <si>
    <t>A.9.2</t>
  </si>
  <si>
    <t>A.10.1</t>
  </si>
  <si>
    <t>A.10.2</t>
  </si>
  <si>
    <t>A.11.2</t>
  </si>
  <si>
    <t>A.12.1</t>
  </si>
  <si>
    <t>A.12.2</t>
  </si>
  <si>
    <t>A.13.1</t>
  </si>
  <si>
    <t>A.13.2</t>
  </si>
  <si>
    <t>Data, od której cena m2 obowiązuje</t>
  </si>
  <si>
    <t>Data, od której cena z innymi składowymi obowiązuje</t>
  </si>
  <si>
    <t>Data, od której cena pomieszczenia przynależnego obowiązuzje</t>
  </si>
  <si>
    <t>Data, od której cena praw niezbędnych do korzystania z nieruchomości obowiązuje</t>
  </si>
  <si>
    <t>Data, od której cena dodatkowych świadczeń pieniężnych w wykonaniu umowy przenoszącej własność obowiązuje</t>
  </si>
  <si>
    <t>Data, od której cena ogólna obowiązuje</t>
  </si>
  <si>
    <t>Data, od której cena części nieruchomości obowiązuje</t>
  </si>
  <si>
    <t>HIP 1</t>
  </si>
  <si>
    <t>A.11.1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</si>
</sst>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44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pustynna51.pl/" TargetMode="External"/><Relationship Id="rId18" Type="http://schemas.openxmlformats.org/officeDocument/2006/relationships/hyperlink" Target="http://www.pustynna51.pl/" TargetMode="External"/><Relationship Id="rId26" Type="http://schemas.openxmlformats.org/officeDocument/2006/relationships/hyperlink" Target="http://www.heritageinvestpark.pl/" TargetMode="External"/><Relationship Id="rId39" Type="http://schemas.openxmlformats.org/officeDocument/2006/relationships/hyperlink" Target="http://www.pustynna51.pl/" TargetMode="External"/><Relationship Id="rId21" Type="http://schemas.openxmlformats.org/officeDocument/2006/relationships/hyperlink" Target="http://www.pustynna51.pl/" TargetMode="External"/><Relationship Id="rId34" Type="http://schemas.openxmlformats.org/officeDocument/2006/relationships/hyperlink" Target="mailto:biuro@heritageinvestpark.pl" TargetMode="External"/><Relationship Id="rId42" Type="http://schemas.openxmlformats.org/officeDocument/2006/relationships/hyperlink" Target="http://www.pustynna51.pl/" TargetMode="External"/><Relationship Id="rId47" Type="http://schemas.openxmlformats.org/officeDocument/2006/relationships/hyperlink" Target="http://www.heritageinvestpark.pl/" TargetMode="External"/><Relationship Id="rId50" Type="http://schemas.openxmlformats.org/officeDocument/2006/relationships/hyperlink" Target="http://www.heritageinvestpark.pl/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mailto:biuro@heritageinvestpark.pl" TargetMode="External"/><Relationship Id="rId2" Type="http://schemas.openxmlformats.org/officeDocument/2006/relationships/hyperlink" Target="http://www.heritageinvestpark.pl/" TargetMode="External"/><Relationship Id="rId16" Type="http://schemas.openxmlformats.org/officeDocument/2006/relationships/hyperlink" Target="http://www.pustynna51.pl/" TargetMode="External"/><Relationship Id="rId29" Type="http://schemas.openxmlformats.org/officeDocument/2006/relationships/hyperlink" Target="http://www.heritageinvestpark.pl/" TargetMode="External"/><Relationship Id="rId11" Type="http://schemas.openxmlformats.org/officeDocument/2006/relationships/hyperlink" Target="mailto:biuro@heritageinvestpark.pl" TargetMode="External"/><Relationship Id="rId24" Type="http://schemas.openxmlformats.org/officeDocument/2006/relationships/hyperlink" Target="http://www.pustynna51.pl/" TargetMode="External"/><Relationship Id="rId32" Type="http://schemas.openxmlformats.org/officeDocument/2006/relationships/hyperlink" Target="http://www.heritageinvestpark.pl/" TargetMode="External"/><Relationship Id="rId37" Type="http://schemas.openxmlformats.org/officeDocument/2006/relationships/hyperlink" Target="mailto:biuro@heritageinvestpark.pl" TargetMode="External"/><Relationship Id="rId40" Type="http://schemas.openxmlformats.org/officeDocument/2006/relationships/hyperlink" Target="mailto:biuro@heritageinvestpark.pl" TargetMode="External"/><Relationship Id="rId45" Type="http://schemas.openxmlformats.org/officeDocument/2006/relationships/hyperlink" Target="http://www.pustynna51.pl/" TargetMode="External"/><Relationship Id="rId53" Type="http://schemas.openxmlformats.org/officeDocument/2006/relationships/hyperlink" Target="http://www.heritageinvestpark.pl/" TargetMode="External"/><Relationship Id="rId5" Type="http://schemas.openxmlformats.org/officeDocument/2006/relationships/hyperlink" Target="mailto:biuro@heritageinvestpark.pl" TargetMode="External"/><Relationship Id="rId10" Type="http://schemas.openxmlformats.org/officeDocument/2006/relationships/hyperlink" Target="http://www.heritageinvestpark.pl/" TargetMode="External"/><Relationship Id="rId19" Type="http://schemas.openxmlformats.org/officeDocument/2006/relationships/hyperlink" Target="mailto:biuro@heritageinvestpark.pl" TargetMode="External"/><Relationship Id="rId31" Type="http://schemas.openxmlformats.org/officeDocument/2006/relationships/hyperlink" Target="mailto:biuro@heritageinvestpark.pl" TargetMode="External"/><Relationship Id="rId44" Type="http://schemas.openxmlformats.org/officeDocument/2006/relationships/hyperlink" Target="http://www.heritageinvestpark.pl/" TargetMode="External"/><Relationship Id="rId52" Type="http://schemas.openxmlformats.org/officeDocument/2006/relationships/hyperlink" Target="mailto:biuro@heritageinvestpark.pl" TargetMode="External"/><Relationship Id="rId4" Type="http://schemas.openxmlformats.org/officeDocument/2006/relationships/hyperlink" Target="http://www.heritageinvestpark.pl/" TargetMode="External"/><Relationship Id="rId9" Type="http://schemas.openxmlformats.org/officeDocument/2006/relationships/hyperlink" Target="mailto:biuro@heritageinvestpark.pl" TargetMode="External"/><Relationship Id="rId14" Type="http://schemas.openxmlformats.org/officeDocument/2006/relationships/hyperlink" Target="http://www.pustynna51.pl/" TargetMode="External"/><Relationship Id="rId22" Type="http://schemas.openxmlformats.org/officeDocument/2006/relationships/hyperlink" Target="mailto:biuro@heritageinvestpark.pl" TargetMode="External"/><Relationship Id="rId27" Type="http://schemas.openxmlformats.org/officeDocument/2006/relationships/hyperlink" Target="http://www.pustynna51.pl/" TargetMode="External"/><Relationship Id="rId30" Type="http://schemas.openxmlformats.org/officeDocument/2006/relationships/hyperlink" Target="http://www.pustynna51.pl/" TargetMode="External"/><Relationship Id="rId35" Type="http://schemas.openxmlformats.org/officeDocument/2006/relationships/hyperlink" Target="http://www.heritageinvestpark.pl/" TargetMode="External"/><Relationship Id="rId43" Type="http://schemas.openxmlformats.org/officeDocument/2006/relationships/hyperlink" Target="mailto:biuro@heritageinvestpark.pl" TargetMode="External"/><Relationship Id="rId48" Type="http://schemas.openxmlformats.org/officeDocument/2006/relationships/hyperlink" Target="http://www.pustynna51.pl/" TargetMode="External"/><Relationship Id="rId8" Type="http://schemas.openxmlformats.org/officeDocument/2006/relationships/hyperlink" Target="http://www.heritageinvestpark.pl/" TargetMode="External"/><Relationship Id="rId51" Type="http://schemas.openxmlformats.org/officeDocument/2006/relationships/hyperlink" Target="http://www.pustynna51.pl/" TargetMode="External"/><Relationship Id="rId3" Type="http://schemas.openxmlformats.org/officeDocument/2006/relationships/hyperlink" Target="mailto:biuro@heritageinvestpark.pl" TargetMode="External"/><Relationship Id="rId12" Type="http://schemas.openxmlformats.org/officeDocument/2006/relationships/hyperlink" Target="http://www.heritageinvestpark.pl/" TargetMode="External"/><Relationship Id="rId17" Type="http://schemas.openxmlformats.org/officeDocument/2006/relationships/hyperlink" Target="http://www.pustynna51.pl/" TargetMode="External"/><Relationship Id="rId25" Type="http://schemas.openxmlformats.org/officeDocument/2006/relationships/hyperlink" Target="mailto:biuro@heritageinvestpark.pl" TargetMode="External"/><Relationship Id="rId33" Type="http://schemas.openxmlformats.org/officeDocument/2006/relationships/hyperlink" Target="http://www.pustynna51.pl/" TargetMode="External"/><Relationship Id="rId38" Type="http://schemas.openxmlformats.org/officeDocument/2006/relationships/hyperlink" Target="http://www.heritageinvestpark.pl/" TargetMode="External"/><Relationship Id="rId46" Type="http://schemas.openxmlformats.org/officeDocument/2006/relationships/hyperlink" Target="mailto:biuro@heritageinvestpark.pl" TargetMode="External"/><Relationship Id="rId20" Type="http://schemas.openxmlformats.org/officeDocument/2006/relationships/hyperlink" Target="http://www.heritageinvestpark.pl/" TargetMode="External"/><Relationship Id="rId41" Type="http://schemas.openxmlformats.org/officeDocument/2006/relationships/hyperlink" Target="http://www.heritageinvestpark.pl/" TargetMode="External"/><Relationship Id="rId54" Type="http://schemas.openxmlformats.org/officeDocument/2006/relationships/hyperlink" Target="http://www.pustynna51.pl/" TargetMode="External"/><Relationship Id="rId1" Type="http://schemas.openxmlformats.org/officeDocument/2006/relationships/hyperlink" Target="mailto:biuro@heritageinvestpark.pl" TargetMode="External"/><Relationship Id="rId6" Type="http://schemas.openxmlformats.org/officeDocument/2006/relationships/hyperlink" Target="http://www.heritageinvestpark.pl/" TargetMode="External"/><Relationship Id="rId15" Type="http://schemas.openxmlformats.org/officeDocument/2006/relationships/hyperlink" Target="http://www.pustynna51.pl/" TargetMode="External"/><Relationship Id="rId23" Type="http://schemas.openxmlformats.org/officeDocument/2006/relationships/hyperlink" Target="http://www.heritageinvestpark.pl/" TargetMode="External"/><Relationship Id="rId28" Type="http://schemas.openxmlformats.org/officeDocument/2006/relationships/hyperlink" Target="mailto:biuro@heritageinvestpark.pl" TargetMode="External"/><Relationship Id="rId36" Type="http://schemas.openxmlformats.org/officeDocument/2006/relationships/hyperlink" Target="http://www.pustynna51.pl/" TargetMode="External"/><Relationship Id="rId49" Type="http://schemas.openxmlformats.org/officeDocument/2006/relationships/hyperlink" Target="mailto:biuro@heritageinvestpark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19"/>
  <sheetViews>
    <sheetView tabSelected="1" topLeftCell="Y4" zoomScale="85" zoomScaleNormal="85" workbookViewId="0">
      <selection activeCell="Y5" sqref="A5:XFD5"/>
    </sheetView>
  </sheetViews>
  <sheetFormatPr defaultColWidth="14.77734375" defaultRowHeight="14.4" x14ac:dyDescent="0.3"/>
  <cols>
    <col min="1" max="1" width="14.77734375" style="4"/>
    <col min="2" max="2" width="14.77734375" style="5"/>
    <col min="3" max="19" width="14.77734375" style="4"/>
    <col min="20" max="28" width="14.77734375" style="2"/>
    <col min="29" max="29" width="16.21875" style="2" customWidth="1"/>
    <col min="30" max="36" width="14.77734375" style="2"/>
    <col min="37" max="38" width="20.21875" style="2" customWidth="1"/>
    <col min="39" max="39" width="14.77734375" style="2"/>
    <col min="40" max="40" width="22.77734375" style="2" customWidth="1"/>
    <col min="41" max="41" width="14.77734375" style="2"/>
    <col min="42" max="42" width="19.77734375" style="2" customWidth="1"/>
    <col min="43" max="43" width="19.44140625" style="2" customWidth="1"/>
    <col min="44" max="44" width="19.5546875" style="2" customWidth="1"/>
    <col min="45" max="45" width="20" style="2" customWidth="1"/>
    <col min="46" max="46" width="17.77734375" style="2" customWidth="1"/>
    <col min="47" max="47" width="22.44140625" style="2" customWidth="1"/>
    <col min="48" max="48" width="21" style="2" customWidth="1"/>
    <col min="49" max="49" width="19.77734375" style="2" customWidth="1"/>
    <col min="50" max="50" width="14.77734375" style="2"/>
    <col min="51" max="51" width="19.21875" style="2" customWidth="1"/>
    <col min="52" max="52" width="20.5546875" style="2" customWidth="1"/>
    <col min="53" max="53" width="18.77734375" style="2" customWidth="1"/>
    <col min="54" max="16384" width="14.77734375" style="2"/>
  </cols>
  <sheetData>
    <row r="1" spans="1:58" ht="187.2" x14ac:dyDescent="0.3">
      <c r="A1" s="9" t="s">
        <v>0</v>
      </c>
      <c r="B1" s="10" t="s">
        <v>50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 t="s">
        <v>16</v>
      </c>
      <c r="S1" s="9" t="s">
        <v>17</v>
      </c>
      <c r="T1" s="9" t="s">
        <v>18</v>
      </c>
      <c r="U1" s="9" t="s">
        <v>19</v>
      </c>
      <c r="V1" s="9" t="s">
        <v>20</v>
      </c>
      <c r="W1" s="9" t="s">
        <v>21</v>
      </c>
      <c r="X1" s="9" t="s">
        <v>22</v>
      </c>
      <c r="Y1" s="9" t="s">
        <v>23</v>
      </c>
      <c r="Z1" s="9" t="s">
        <v>24</v>
      </c>
      <c r="AA1" s="9" t="s">
        <v>25</v>
      </c>
      <c r="AB1" s="9" t="s">
        <v>26</v>
      </c>
      <c r="AC1" s="9" t="s">
        <v>27</v>
      </c>
      <c r="AD1" s="9" t="s">
        <v>28</v>
      </c>
      <c r="AE1" s="9" t="s">
        <v>29</v>
      </c>
      <c r="AF1" s="9" t="s">
        <v>30</v>
      </c>
      <c r="AG1" s="9" t="s">
        <v>31</v>
      </c>
      <c r="AH1" s="9" t="s">
        <v>32</v>
      </c>
      <c r="AI1" s="9" t="s">
        <v>33</v>
      </c>
      <c r="AJ1" s="9" t="s">
        <v>34</v>
      </c>
      <c r="AK1" s="9" t="s">
        <v>38</v>
      </c>
      <c r="AL1" s="9" t="s">
        <v>45</v>
      </c>
      <c r="AM1" s="9" t="s">
        <v>36</v>
      </c>
      <c r="AN1" s="9" t="s">
        <v>87</v>
      </c>
      <c r="AO1" s="9" t="s">
        <v>44</v>
      </c>
      <c r="AP1" s="9" t="s">
        <v>92</v>
      </c>
      <c r="AQ1" s="9" t="s">
        <v>49</v>
      </c>
      <c r="AR1" s="9" t="s">
        <v>88</v>
      </c>
      <c r="AS1" s="9" t="s">
        <v>40</v>
      </c>
      <c r="AT1" s="9" t="s">
        <v>41</v>
      </c>
      <c r="AU1" s="9" t="s">
        <v>39</v>
      </c>
      <c r="AV1" s="9" t="s">
        <v>93</v>
      </c>
      <c r="AW1" s="9" t="s">
        <v>46</v>
      </c>
      <c r="AX1" s="9" t="s">
        <v>47</v>
      </c>
      <c r="AY1" s="9" t="s">
        <v>48</v>
      </c>
      <c r="AZ1" s="9" t="s">
        <v>89</v>
      </c>
      <c r="BA1" s="9" t="s">
        <v>42</v>
      </c>
      <c r="BB1" s="9" t="s">
        <v>35</v>
      </c>
      <c r="BC1" s="9" t="s">
        <v>90</v>
      </c>
      <c r="BD1" s="9" t="s">
        <v>43</v>
      </c>
      <c r="BE1" s="9" t="s">
        <v>91</v>
      </c>
      <c r="BF1" s="9" t="s">
        <v>37</v>
      </c>
    </row>
    <row r="2" spans="1:58" ht="129.6" x14ac:dyDescent="0.3">
      <c r="A2" s="1" t="s">
        <v>94</v>
      </c>
      <c r="B2" s="1" t="s">
        <v>65</v>
      </c>
      <c r="C2" s="3" t="s">
        <v>51</v>
      </c>
      <c r="D2" s="3">
        <v>906179</v>
      </c>
      <c r="E2" s="1" t="s">
        <v>54</v>
      </c>
      <c r="F2" s="1">
        <v>7252309775</v>
      </c>
      <c r="G2" s="1">
        <v>389185890</v>
      </c>
      <c r="H2" s="1" t="s">
        <v>52</v>
      </c>
      <c r="I2" s="6" t="s">
        <v>53</v>
      </c>
      <c r="J2" s="1" t="s">
        <v>54</v>
      </c>
      <c r="K2" s="6" t="s">
        <v>55</v>
      </c>
      <c r="L2" s="1" t="s">
        <v>56</v>
      </c>
      <c r="M2" s="1" t="s">
        <v>57</v>
      </c>
      <c r="N2" s="1" t="s">
        <v>57</v>
      </c>
      <c r="O2" s="1" t="s">
        <v>57</v>
      </c>
      <c r="P2" s="1" t="s">
        <v>58</v>
      </c>
      <c r="Q2" s="1">
        <v>3</v>
      </c>
      <c r="R2" s="1">
        <v>3</v>
      </c>
      <c r="S2" s="1" t="s">
        <v>59</v>
      </c>
      <c r="T2" s="3" t="s">
        <v>56</v>
      </c>
      <c r="U2" s="3" t="s">
        <v>57</v>
      </c>
      <c r="V2" s="3" t="s">
        <v>57</v>
      </c>
      <c r="W2" s="3" t="s">
        <v>57</v>
      </c>
      <c r="X2" s="1" t="s">
        <v>58</v>
      </c>
      <c r="Y2" s="3">
        <v>3</v>
      </c>
      <c r="Z2" s="3">
        <v>3</v>
      </c>
      <c r="AA2" s="1" t="s">
        <v>59</v>
      </c>
      <c r="AB2" s="3" t="s">
        <v>66</v>
      </c>
      <c r="AC2" s="3" t="s">
        <v>60</v>
      </c>
      <c r="AD2" s="3" t="s">
        <v>56</v>
      </c>
      <c r="AE2" s="3" t="s">
        <v>57</v>
      </c>
      <c r="AF2" s="3" t="s">
        <v>57</v>
      </c>
      <c r="AG2" s="3" t="s">
        <v>57</v>
      </c>
      <c r="AH2" s="3" t="s">
        <v>67</v>
      </c>
      <c r="AI2" s="3">
        <v>38</v>
      </c>
      <c r="AJ2" s="3" t="s">
        <v>68</v>
      </c>
      <c r="AK2" s="3" t="s">
        <v>61</v>
      </c>
      <c r="AL2" s="3" t="s">
        <v>64</v>
      </c>
      <c r="AM2" s="8">
        <f t="shared" ref="AM2:AM7" si="0">AO2/102.58</f>
        <v>8676.1551959446278</v>
      </c>
      <c r="AN2" s="7">
        <v>45908</v>
      </c>
      <c r="AO2" s="8">
        <v>890000</v>
      </c>
      <c r="AP2" s="7">
        <v>45908</v>
      </c>
      <c r="AQ2" s="8">
        <f>AO2+BB2</f>
        <v>890000</v>
      </c>
      <c r="AR2" s="7">
        <v>45908</v>
      </c>
      <c r="AS2" s="1" t="s">
        <v>74</v>
      </c>
      <c r="AT2" s="3" t="s">
        <v>54</v>
      </c>
      <c r="AU2" s="8">
        <v>0</v>
      </c>
      <c r="AV2" s="7">
        <v>45908</v>
      </c>
      <c r="AW2" s="3" t="s">
        <v>54</v>
      </c>
      <c r="AX2" s="3" t="s">
        <v>54</v>
      </c>
      <c r="AY2" s="3" t="s">
        <v>54</v>
      </c>
      <c r="AZ2" s="3" t="s">
        <v>54</v>
      </c>
      <c r="BA2" s="1" t="s">
        <v>62</v>
      </c>
      <c r="BB2" s="8">
        <v>0</v>
      </c>
      <c r="BC2" s="7">
        <v>45908</v>
      </c>
      <c r="BD2" s="1" t="s">
        <v>63</v>
      </c>
      <c r="BE2" s="7">
        <v>45908</v>
      </c>
      <c r="BF2" s="6" t="s">
        <v>75</v>
      </c>
    </row>
    <row r="3" spans="1:58" ht="129.6" x14ac:dyDescent="0.3">
      <c r="A3" s="1" t="s">
        <v>94</v>
      </c>
      <c r="B3" s="1" t="s">
        <v>65</v>
      </c>
      <c r="C3" s="3" t="s">
        <v>51</v>
      </c>
      <c r="D3" s="3">
        <v>906179</v>
      </c>
      <c r="E3" s="1" t="s">
        <v>54</v>
      </c>
      <c r="F3" s="1">
        <v>7252309775</v>
      </c>
      <c r="G3" s="1">
        <v>389185890</v>
      </c>
      <c r="H3" s="1" t="s">
        <v>52</v>
      </c>
      <c r="I3" s="6" t="s">
        <v>53</v>
      </c>
      <c r="J3" s="1" t="s">
        <v>54</v>
      </c>
      <c r="K3" s="6" t="s">
        <v>55</v>
      </c>
      <c r="L3" s="1" t="s">
        <v>56</v>
      </c>
      <c r="M3" s="1" t="s">
        <v>57</v>
      </c>
      <c r="N3" s="1" t="s">
        <v>57</v>
      </c>
      <c r="O3" s="1" t="s">
        <v>57</v>
      </c>
      <c r="P3" s="1" t="s">
        <v>58</v>
      </c>
      <c r="Q3" s="1">
        <v>3</v>
      </c>
      <c r="R3" s="1">
        <v>3</v>
      </c>
      <c r="S3" s="1" t="s">
        <v>59</v>
      </c>
      <c r="T3" s="3" t="s">
        <v>56</v>
      </c>
      <c r="U3" s="3" t="s">
        <v>57</v>
      </c>
      <c r="V3" s="3" t="s">
        <v>57</v>
      </c>
      <c r="W3" s="3" t="s">
        <v>57</v>
      </c>
      <c r="X3" s="1" t="s">
        <v>58</v>
      </c>
      <c r="Y3" s="3">
        <v>3</v>
      </c>
      <c r="Z3" s="3">
        <v>3</v>
      </c>
      <c r="AA3" s="1" t="s">
        <v>59</v>
      </c>
      <c r="AB3" s="3" t="s">
        <v>66</v>
      </c>
      <c r="AC3" s="3" t="s">
        <v>60</v>
      </c>
      <c r="AD3" s="3" t="s">
        <v>56</v>
      </c>
      <c r="AE3" s="3" t="s">
        <v>57</v>
      </c>
      <c r="AF3" s="3" t="s">
        <v>57</v>
      </c>
      <c r="AG3" s="3" t="s">
        <v>57</v>
      </c>
      <c r="AH3" s="3" t="s">
        <v>67</v>
      </c>
      <c r="AI3" s="3">
        <v>38</v>
      </c>
      <c r="AJ3" s="3" t="s">
        <v>68</v>
      </c>
      <c r="AK3" s="3" t="s">
        <v>61</v>
      </c>
      <c r="AL3" s="3" t="s">
        <v>69</v>
      </c>
      <c r="AM3" s="8">
        <f t="shared" si="0"/>
        <v>8773.6400857867029</v>
      </c>
      <c r="AN3" s="7">
        <v>45908</v>
      </c>
      <c r="AO3" s="8">
        <v>900000</v>
      </c>
      <c r="AP3" s="7">
        <v>45908</v>
      </c>
      <c r="AQ3" s="8">
        <f t="shared" ref="AQ3" si="1">AO3+BB3</f>
        <v>900000</v>
      </c>
      <c r="AR3" s="7">
        <v>45908</v>
      </c>
      <c r="AS3" s="1" t="s">
        <v>74</v>
      </c>
      <c r="AT3" s="3" t="s">
        <v>54</v>
      </c>
      <c r="AU3" s="8">
        <v>0</v>
      </c>
      <c r="AV3" s="7">
        <v>45908</v>
      </c>
      <c r="AW3" s="3" t="s">
        <v>54</v>
      </c>
      <c r="AX3" s="3" t="s">
        <v>54</v>
      </c>
      <c r="AY3" s="3" t="s">
        <v>54</v>
      </c>
      <c r="AZ3" s="3" t="s">
        <v>54</v>
      </c>
      <c r="BA3" s="1" t="s">
        <v>62</v>
      </c>
      <c r="BB3" s="8">
        <v>0</v>
      </c>
      <c r="BC3" s="7">
        <v>45908</v>
      </c>
      <c r="BD3" s="1" t="s">
        <v>63</v>
      </c>
      <c r="BE3" s="7">
        <v>45908</v>
      </c>
      <c r="BF3" s="6" t="s">
        <v>75</v>
      </c>
    </row>
    <row r="4" spans="1:58" ht="129.6" x14ac:dyDescent="0.3">
      <c r="A4" s="1" t="s">
        <v>94</v>
      </c>
      <c r="B4" s="1" t="s">
        <v>65</v>
      </c>
      <c r="C4" s="3" t="s">
        <v>51</v>
      </c>
      <c r="D4" s="3">
        <v>906179</v>
      </c>
      <c r="E4" s="1" t="s">
        <v>54</v>
      </c>
      <c r="F4" s="1">
        <v>7252309775</v>
      </c>
      <c r="G4" s="1">
        <v>389185890</v>
      </c>
      <c r="H4" s="1" t="s">
        <v>52</v>
      </c>
      <c r="I4" s="6" t="s">
        <v>53</v>
      </c>
      <c r="J4" s="1" t="s">
        <v>54</v>
      </c>
      <c r="K4" s="6" t="s">
        <v>55</v>
      </c>
      <c r="L4" s="1" t="s">
        <v>56</v>
      </c>
      <c r="M4" s="1" t="s">
        <v>57</v>
      </c>
      <c r="N4" s="1" t="s">
        <v>57</v>
      </c>
      <c r="O4" s="1" t="s">
        <v>57</v>
      </c>
      <c r="P4" s="1" t="s">
        <v>58</v>
      </c>
      <c r="Q4" s="1">
        <v>3</v>
      </c>
      <c r="R4" s="1">
        <v>3</v>
      </c>
      <c r="S4" s="1" t="s">
        <v>59</v>
      </c>
      <c r="T4" s="3" t="s">
        <v>56</v>
      </c>
      <c r="U4" s="3" t="s">
        <v>57</v>
      </c>
      <c r="V4" s="3" t="s">
        <v>57</v>
      </c>
      <c r="W4" s="3" t="s">
        <v>57</v>
      </c>
      <c r="X4" s="1" t="s">
        <v>58</v>
      </c>
      <c r="Y4" s="3">
        <v>3</v>
      </c>
      <c r="Z4" s="3">
        <v>3</v>
      </c>
      <c r="AA4" s="1" t="s">
        <v>59</v>
      </c>
      <c r="AB4" s="3" t="s">
        <v>66</v>
      </c>
      <c r="AC4" s="3" t="s">
        <v>60</v>
      </c>
      <c r="AD4" s="3" t="s">
        <v>56</v>
      </c>
      <c r="AE4" s="3" t="s">
        <v>57</v>
      </c>
      <c r="AF4" s="3" t="s">
        <v>57</v>
      </c>
      <c r="AG4" s="3" t="s">
        <v>57</v>
      </c>
      <c r="AH4" s="3" t="s">
        <v>67</v>
      </c>
      <c r="AI4" s="3">
        <v>38</v>
      </c>
      <c r="AJ4" s="3" t="s">
        <v>68</v>
      </c>
      <c r="AK4" s="3" t="s">
        <v>61</v>
      </c>
      <c r="AL4" s="3" t="s">
        <v>70</v>
      </c>
      <c r="AM4" s="8">
        <f t="shared" si="0"/>
        <v>8919.8674205498155</v>
      </c>
      <c r="AN4" s="7">
        <v>45908</v>
      </c>
      <c r="AO4" s="8">
        <v>915000</v>
      </c>
      <c r="AP4" s="7">
        <v>45908</v>
      </c>
      <c r="AQ4" s="8">
        <f>AO4+BB4</f>
        <v>915000</v>
      </c>
      <c r="AR4" s="7">
        <v>45908</v>
      </c>
      <c r="AS4" s="1" t="s">
        <v>74</v>
      </c>
      <c r="AT4" s="3" t="s">
        <v>54</v>
      </c>
      <c r="AU4" s="8">
        <v>0</v>
      </c>
      <c r="AV4" s="7">
        <v>45908</v>
      </c>
      <c r="AW4" s="3" t="s">
        <v>54</v>
      </c>
      <c r="AX4" s="3" t="s">
        <v>54</v>
      </c>
      <c r="AY4" s="3" t="s">
        <v>54</v>
      </c>
      <c r="AZ4" s="3" t="s">
        <v>54</v>
      </c>
      <c r="BA4" s="1" t="s">
        <v>62</v>
      </c>
      <c r="BB4" s="8">
        <v>0</v>
      </c>
      <c r="BC4" s="7">
        <v>45908</v>
      </c>
      <c r="BD4" s="1" t="s">
        <v>63</v>
      </c>
      <c r="BE4" s="7">
        <v>45908</v>
      </c>
      <c r="BF4" s="6" t="s">
        <v>75</v>
      </c>
    </row>
    <row r="5" spans="1:58" ht="129.6" x14ac:dyDescent="0.3">
      <c r="A5" s="1" t="s">
        <v>94</v>
      </c>
      <c r="B5" s="1" t="s">
        <v>65</v>
      </c>
      <c r="C5" s="3" t="s">
        <v>51</v>
      </c>
      <c r="D5" s="3">
        <v>906179</v>
      </c>
      <c r="E5" s="1" t="s">
        <v>54</v>
      </c>
      <c r="F5" s="1">
        <v>7252309775</v>
      </c>
      <c r="G5" s="1">
        <v>389185890</v>
      </c>
      <c r="H5" s="1" t="s">
        <v>52</v>
      </c>
      <c r="I5" s="6" t="s">
        <v>53</v>
      </c>
      <c r="J5" s="1" t="s">
        <v>54</v>
      </c>
      <c r="K5" s="6" t="s">
        <v>55</v>
      </c>
      <c r="L5" s="1" t="s">
        <v>56</v>
      </c>
      <c r="M5" s="1" t="s">
        <v>57</v>
      </c>
      <c r="N5" s="1" t="s">
        <v>57</v>
      </c>
      <c r="O5" s="1" t="s">
        <v>57</v>
      </c>
      <c r="P5" s="1" t="s">
        <v>58</v>
      </c>
      <c r="Q5" s="1">
        <v>3</v>
      </c>
      <c r="R5" s="1">
        <v>3</v>
      </c>
      <c r="S5" s="1" t="s">
        <v>59</v>
      </c>
      <c r="T5" s="3" t="s">
        <v>56</v>
      </c>
      <c r="U5" s="3" t="s">
        <v>57</v>
      </c>
      <c r="V5" s="3" t="s">
        <v>57</v>
      </c>
      <c r="W5" s="3" t="s">
        <v>57</v>
      </c>
      <c r="X5" s="1" t="s">
        <v>58</v>
      </c>
      <c r="Y5" s="3">
        <v>3</v>
      </c>
      <c r="Z5" s="3">
        <v>3</v>
      </c>
      <c r="AA5" s="1" t="s">
        <v>59</v>
      </c>
      <c r="AB5" s="3" t="s">
        <v>66</v>
      </c>
      <c r="AC5" s="3" t="s">
        <v>60</v>
      </c>
      <c r="AD5" s="3" t="s">
        <v>56</v>
      </c>
      <c r="AE5" s="3" t="s">
        <v>57</v>
      </c>
      <c r="AF5" s="3" t="s">
        <v>57</v>
      </c>
      <c r="AG5" s="3" t="s">
        <v>57</v>
      </c>
      <c r="AH5" s="3" t="s">
        <v>67</v>
      </c>
      <c r="AI5" s="3">
        <v>38</v>
      </c>
      <c r="AJ5" s="3" t="s">
        <v>68</v>
      </c>
      <c r="AK5" s="3" t="s">
        <v>61</v>
      </c>
      <c r="AL5" s="3" t="s">
        <v>71</v>
      </c>
      <c r="AM5" s="8">
        <f t="shared" si="0"/>
        <v>8919.8674205498155</v>
      </c>
      <c r="AN5" s="7">
        <v>45908</v>
      </c>
      <c r="AO5" s="8">
        <v>915000</v>
      </c>
      <c r="AP5" s="7">
        <v>45908</v>
      </c>
      <c r="AQ5" s="8">
        <f t="shared" ref="AQ5:AQ6" si="2">AO5+BB5</f>
        <v>915000</v>
      </c>
      <c r="AR5" s="7">
        <v>45908</v>
      </c>
      <c r="AS5" s="1" t="s">
        <v>74</v>
      </c>
      <c r="AT5" s="3" t="s">
        <v>54</v>
      </c>
      <c r="AU5" s="8">
        <v>0</v>
      </c>
      <c r="AV5" s="7">
        <v>45908</v>
      </c>
      <c r="AW5" s="3" t="s">
        <v>54</v>
      </c>
      <c r="AX5" s="3" t="s">
        <v>54</v>
      </c>
      <c r="AY5" s="3" t="s">
        <v>54</v>
      </c>
      <c r="AZ5" s="3" t="s">
        <v>54</v>
      </c>
      <c r="BA5" s="1" t="s">
        <v>62</v>
      </c>
      <c r="BB5" s="8">
        <v>0</v>
      </c>
      <c r="BC5" s="7">
        <v>45908</v>
      </c>
      <c r="BD5" s="1" t="s">
        <v>63</v>
      </c>
      <c r="BE5" s="7">
        <v>45908</v>
      </c>
      <c r="BF5" s="6" t="s">
        <v>75</v>
      </c>
    </row>
    <row r="6" spans="1:58" ht="129.6" x14ac:dyDescent="0.3">
      <c r="A6" s="1" t="s">
        <v>94</v>
      </c>
      <c r="B6" s="1" t="s">
        <v>65</v>
      </c>
      <c r="C6" s="3" t="s">
        <v>51</v>
      </c>
      <c r="D6" s="3">
        <v>906179</v>
      </c>
      <c r="E6" s="1" t="s">
        <v>54</v>
      </c>
      <c r="F6" s="1">
        <v>7252309775</v>
      </c>
      <c r="G6" s="1">
        <v>389185890</v>
      </c>
      <c r="H6" s="1" t="s">
        <v>52</v>
      </c>
      <c r="I6" s="6" t="s">
        <v>53</v>
      </c>
      <c r="J6" s="1" t="s">
        <v>54</v>
      </c>
      <c r="K6" s="6" t="s">
        <v>55</v>
      </c>
      <c r="L6" s="1" t="s">
        <v>56</v>
      </c>
      <c r="M6" s="1" t="s">
        <v>57</v>
      </c>
      <c r="N6" s="1" t="s">
        <v>57</v>
      </c>
      <c r="O6" s="1" t="s">
        <v>57</v>
      </c>
      <c r="P6" s="1" t="s">
        <v>58</v>
      </c>
      <c r="Q6" s="1">
        <v>3</v>
      </c>
      <c r="R6" s="1">
        <v>3</v>
      </c>
      <c r="S6" s="1" t="s">
        <v>59</v>
      </c>
      <c r="T6" s="3" t="s">
        <v>56</v>
      </c>
      <c r="U6" s="3" t="s">
        <v>57</v>
      </c>
      <c r="V6" s="3" t="s">
        <v>57</v>
      </c>
      <c r="W6" s="3" t="s">
        <v>57</v>
      </c>
      <c r="X6" s="1" t="s">
        <v>58</v>
      </c>
      <c r="Y6" s="3">
        <v>3</v>
      </c>
      <c r="Z6" s="3">
        <v>3</v>
      </c>
      <c r="AA6" s="1" t="s">
        <v>59</v>
      </c>
      <c r="AB6" s="3" t="s">
        <v>66</v>
      </c>
      <c r="AC6" s="3" t="s">
        <v>60</v>
      </c>
      <c r="AD6" s="3" t="s">
        <v>56</v>
      </c>
      <c r="AE6" s="3" t="s">
        <v>57</v>
      </c>
      <c r="AF6" s="3" t="s">
        <v>57</v>
      </c>
      <c r="AG6" s="3" t="s">
        <v>57</v>
      </c>
      <c r="AH6" s="3" t="s">
        <v>67</v>
      </c>
      <c r="AI6" s="3">
        <v>38</v>
      </c>
      <c r="AJ6" s="3" t="s">
        <v>68</v>
      </c>
      <c r="AK6" s="3" t="s">
        <v>61</v>
      </c>
      <c r="AL6" s="3" t="s">
        <v>72</v>
      </c>
      <c r="AM6" s="8">
        <f t="shared" si="0"/>
        <v>9017.3523103918888</v>
      </c>
      <c r="AN6" s="7">
        <v>45908</v>
      </c>
      <c r="AO6" s="8">
        <v>925000</v>
      </c>
      <c r="AP6" s="7">
        <v>45908</v>
      </c>
      <c r="AQ6" s="8">
        <f t="shared" si="2"/>
        <v>925000</v>
      </c>
      <c r="AR6" s="7">
        <v>45908</v>
      </c>
      <c r="AS6" s="1" t="s">
        <v>74</v>
      </c>
      <c r="AT6" s="3" t="s">
        <v>54</v>
      </c>
      <c r="AU6" s="8">
        <v>0</v>
      </c>
      <c r="AV6" s="7">
        <v>45908</v>
      </c>
      <c r="AW6" s="3" t="s">
        <v>54</v>
      </c>
      <c r="AX6" s="3" t="s">
        <v>54</v>
      </c>
      <c r="AY6" s="3" t="s">
        <v>54</v>
      </c>
      <c r="AZ6" s="3" t="s">
        <v>54</v>
      </c>
      <c r="BA6" s="1" t="s">
        <v>62</v>
      </c>
      <c r="BB6" s="8">
        <v>0</v>
      </c>
      <c r="BC6" s="7">
        <v>45908</v>
      </c>
      <c r="BD6" s="1" t="s">
        <v>63</v>
      </c>
      <c r="BE6" s="7">
        <v>45908</v>
      </c>
      <c r="BF6" s="6" t="s">
        <v>75</v>
      </c>
    </row>
    <row r="7" spans="1:58" ht="129.6" x14ac:dyDescent="0.3">
      <c r="A7" s="1" t="s">
        <v>94</v>
      </c>
      <c r="B7" s="1" t="s">
        <v>65</v>
      </c>
      <c r="C7" s="3" t="s">
        <v>51</v>
      </c>
      <c r="D7" s="3">
        <v>906179</v>
      </c>
      <c r="E7" s="1" t="s">
        <v>54</v>
      </c>
      <c r="F7" s="1">
        <v>7252309775</v>
      </c>
      <c r="G7" s="1">
        <v>389185890</v>
      </c>
      <c r="H7" s="1" t="s">
        <v>52</v>
      </c>
      <c r="I7" s="6" t="s">
        <v>53</v>
      </c>
      <c r="J7" s="1" t="s">
        <v>54</v>
      </c>
      <c r="K7" s="6" t="s">
        <v>55</v>
      </c>
      <c r="L7" s="1" t="s">
        <v>56</v>
      </c>
      <c r="M7" s="1" t="s">
        <v>57</v>
      </c>
      <c r="N7" s="1" t="s">
        <v>57</v>
      </c>
      <c r="O7" s="1" t="s">
        <v>57</v>
      </c>
      <c r="P7" s="1" t="s">
        <v>58</v>
      </c>
      <c r="Q7" s="1">
        <v>3</v>
      </c>
      <c r="R7" s="1">
        <v>3</v>
      </c>
      <c r="S7" s="1" t="s">
        <v>59</v>
      </c>
      <c r="T7" s="3" t="s">
        <v>56</v>
      </c>
      <c r="U7" s="3" t="s">
        <v>57</v>
      </c>
      <c r="V7" s="3" t="s">
        <v>57</v>
      </c>
      <c r="W7" s="3" t="s">
        <v>57</v>
      </c>
      <c r="X7" s="1" t="s">
        <v>58</v>
      </c>
      <c r="Y7" s="3">
        <v>3</v>
      </c>
      <c r="Z7" s="3">
        <v>3</v>
      </c>
      <c r="AA7" s="1" t="s">
        <v>59</v>
      </c>
      <c r="AB7" s="3" t="s">
        <v>66</v>
      </c>
      <c r="AC7" s="3" t="s">
        <v>60</v>
      </c>
      <c r="AD7" s="3" t="s">
        <v>56</v>
      </c>
      <c r="AE7" s="3" t="s">
        <v>57</v>
      </c>
      <c r="AF7" s="3" t="s">
        <v>57</v>
      </c>
      <c r="AG7" s="3" t="s">
        <v>57</v>
      </c>
      <c r="AH7" s="3" t="s">
        <v>67</v>
      </c>
      <c r="AI7" s="3">
        <v>38</v>
      </c>
      <c r="AJ7" s="3" t="s">
        <v>68</v>
      </c>
      <c r="AK7" s="3" t="s">
        <v>61</v>
      </c>
      <c r="AL7" s="3" t="s">
        <v>73</v>
      </c>
      <c r="AM7" s="8">
        <f t="shared" si="0"/>
        <v>8968.609865470853</v>
      </c>
      <c r="AN7" s="7">
        <v>45908</v>
      </c>
      <c r="AO7" s="8">
        <v>920000</v>
      </c>
      <c r="AP7" s="7">
        <v>45908</v>
      </c>
      <c r="AQ7" s="8">
        <f t="shared" ref="AQ7:AQ19" si="3">AO7+BB7</f>
        <v>920000</v>
      </c>
      <c r="AR7" s="7">
        <v>45908</v>
      </c>
      <c r="AS7" s="1" t="s">
        <v>74</v>
      </c>
      <c r="AT7" s="3" t="s">
        <v>54</v>
      </c>
      <c r="AU7" s="8">
        <v>0</v>
      </c>
      <c r="AV7" s="7">
        <v>45908</v>
      </c>
      <c r="AW7" s="3" t="s">
        <v>54</v>
      </c>
      <c r="AX7" s="3" t="s">
        <v>54</v>
      </c>
      <c r="AY7" s="3" t="s">
        <v>54</v>
      </c>
      <c r="AZ7" s="3" t="s">
        <v>54</v>
      </c>
      <c r="BA7" s="1" t="s">
        <v>62</v>
      </c>
      <c r="BB7" s="8">
        <v>0</v>
      </c>
      <c r="BC7" s="7">
        <v>45908</v>
      </c>
      <c r="BD7" s="1" t="s">
        <v>63</v>
      </c>
      <c r="BE7" s="7">
        <v>45908</v>
      </c>
      <c r="BF7" s="6" t="s">
        <v>75</v>
      </c>
    </row>
    <row r="8" spans="1:58" ht="129.6" x14ac:dyDescent="0.3">
      <c r="A8" s="1" t="s">
        <v>94</v>
      </c>
      <c r="B8" s="1" t="s">
        <v>65</v>
      </c>
      <c r="C8" s="3" t="s">
        <v>51</v>
      </c>
      <c r="D8" s="3">
        <v>906179</v>
      </c>
      <c r="E8" s="1" t="s">
        <v>54</v>
      </c>
      <c r="F8" s="1">
        <v>7252309775</v>
      </c>
      <c r="G8" s="1">
        <v>389185890</v>
      </c>
      <c r="H8" s="1" t="s">
        <v>52</v>
      </c>
      <c r="I8" s="6" t="s">
        <v>53</v>
      </c>
      <c r="J8" s="1" t="s">
        <v>54</v>
      </c>
      <c r="K8" s="6" t="s">
        <v>55</v>
      </c>
      <c r="L8" s="1" t="s">
        <v>56</v>
      </c>
      <c r="M8" s="1" t="s">
        <v>57</v>
      </c>
      <c r="N8" s="1" t="s">
        <v>57</v>
      </c>
      <c r="O8" s="1" t="s">
        <v>57</v>
      </c>
      <c r="P8" s="1" t="s">
        <v>58</v>
      </c>
      <c r="Q8" s="1">
        <v>3</v>
      </c>
      <c r="R8" s="1">
        <v>3</v>
      </c>
      <c r="S8" s="1" t="s">
        <v>59</v>
      </c>
      <c r="T8" s="3" t="s">
        <v>56</v>
      </c>
      <c r="U8" s="3" t="s">
        <v>57</v>
      </c>
      <c r="V8" s="3" t="s">
        <v>57</v>
      </c>
      <c r="W8" s="3" t="s">
        <v>57</v>
      </c>
      <c r="X8" s="1" t="s">
        <v>58</v>
      </c>
      <c r="Y8" s="3">
        <v>3</v>
      </c>
      <c r="Z8" s="3">
        <v>3</v>
      </c>
      <c r="AA8" s="1" t="s">
        <v>59</v>
      </c>
      <c r="AB8" s="3" t="s">
        <v>66</v>
      </c>
      <c r="AC8" s="3" t="s">
        <v>60</v>
      </c>
      <c r="AD8" s="3" t="s">
        <v>56</v>
      </c>
      <c r="AE8" s="3" t="s">
        <v>57</v>
      </c>
      <c r="AF8" s="3" t="s">
        <v>57</v>
      </c>
      <c r="AG8" s="3" t="s">
        <v>57</v>
      </c>
      <c r="AH8" s="3" t="s">
        <v>67</v>
      </c>
      <c r="AI8" s="3">
        <v>38</v>
      </c>
      <c r="AJ8" s="3" t="s">
        <v>68</v>
      </c>
      <c r="AK8" s="3" t="s">
        <v>61</v>
      </c>
      <c r="AL8" s="3" t="s">
        <v>76</v>
      </c>
      <c r="AM8" s="8">
        <f t="shared" ref="AM8:AM19" si="4">AO8/102.58</f>
        <v>8968.609865470853</v>
      </c>
      <c r="AN8" s="7">
        <v>45908</v>
      </c>
      <c r="AO8" s="8">
        <v>920000</v>
      </c>
      <c r="AP8" s="7">
        <v>45908</v>
      </c>
      <c r="AQ8" s="8">
        <f t="shared" si="3"/>
        <v>920000</v>
      </c>
      <c r="AR8" s="7">
        <v>45908</v>
      </c>
      <c r="AS8" s="1" t="s">
        <v>74</v>
      </c>
      <c r="AT8" s="3" t="s">
        <v>54</v>
      </c>
      <c r="AU8" s="8">
        <v>0</v>
      </c>
      <c r="AV8" s="7">
        <v>45908</v>
      </c>
      <c r="AW8" s="3" t="s">
        <v>54</v>
      </c>
      <c r="AX8" s="3" t="s">
        <v>54</v>
      </c>
      <c r="AY8" s="3" t="s">
        <v>54</v>
      </c>
      <c r="AZ8" s="3" t="s">
        <v>54</v>
      </c>
      <c r="BA8" s="1" t="s">
        <v>62</v>
      </c>
      <c r="BB8" s="8">
        <v>0</v>
      </c>
      <c r="BC8" s="7">
        <v>45908</v>
      </c>
      <c r="BD8" s="1" t="s">
        <v>63</v>
      </c>
      <c r="BE8" s="7">
        <v>45908</v>
      </c>
      <c r="BF8" s="6" t="s">
        <v>75</v>
      </c>
    </row>
    <row r="9" spans="1:58" ht="129.6" x14ac:dyDescent="0.3">
      <c r="A9" s="1" t="s">
        <v>94</v>
      </c>
      <c r="B9" s="1" t="s">
        <v>65</v>
      </c>
      <c r="C9" s="3" t="s">
        <v>51</v>
      </c>
      <c r="D9" s="3">
        <v>906179</v>
      </c>
      <c r="E9" s="1" t="s">
        <v>54</v>
      </c>
      <c r="F9" s="1">
        <v>7252309775</v>
      </c>
      <c r="G9" s="1">
        <v>389185890</v>
      </c>
      <c r="H9" s="1" t="s">
        <v>52</v>
      </c>
      <c r="I9" s="6" t="s">
        <v>53</v>
      </c>
      <c r="J9" s="1" t="s">
        <v>54</v>
      </c>
      <c r="K9" s="6" t="s">
        <v>55</v>
      </c>
      <c r="L9" s="1" t="s">
        <v>56</v>
      </c>
      <c r="M9" s="1" t="s">
        <v>57</v>
      </c>
      <c r="N9" s="1" t="s">
        <v>57</v>
      </c>
      <c r="O9" s="1" t="s">
        <v>57</v>
      </c>
      <c r="P9" s="1" t="s">
        <v>58</v>
      </c>
      <c r="Q9" s="1">
        <v>3</v>
      </c>
      <c r="R9" s="1">
        <v>3</v>
      </c>
      <c r="S9" s="1" t="s">
        <v>59</v>
      </c>
      <c r="T9" s="3" t="s">
        <v>56</v>
      </c>
      <c r="U9" s="3" t="s">
        <v>57</v>
      </c>
      <c r="V9" s="3" t="s">
        <v>57</v>
      </c>
      <c r="W9" s="3" t="s">
        <v>57</v>
      </c>
      <c r="X9" s="1" t="s">
        <v>58</v>
      </c>
      <c r="Y9" s="3">
        <v>3</v>
      </c>
      <c r="Z9" s="3">
        <v>3</v>
      </c>
      <c r="AA9" s="1" t="s">
        <v>59</v>
      </c>
      <c r="AB9" s="3" t="s">
        <v>66</v>
      </c>
      <c r="AC9" s="3" t="s">
        <v>60</v>
      </c>
      <c r="AD9" s="3" t="s">
        <v>56</v>
      </c>
      <c r="AE9" s="3" t="s">
        <v>57</v>
      </c>
      <c r="AF9" s="3" t="s">
        <v>57</v>
      </c>
      <c r="AG9" s="3" t="s">
        <v>57</v>
      </c>
      <c r="AH9" s="3" t="s">
        <v>67</v>
      </c>
      <c r="AI9" s="3">
        <v>38</v>
      </c>
      <c r="AJ9" s="3" t="s">
        <v>68</v>
      </c>
      <c r="AK9" s="3" t="s">
        <v>61</v>
      </c>
      <c r="AL9" s="3" t="s">
        <v>77</v>
      </c>
      <c r="AM9" s="8">
        <f t="shared" si="4"/>
        <v>8968.609865470853</v>
      </c>
      <c r="AN9" s="7">
        <v>45908</v>
      </c>
      <c r="AO9" s="8">
        <v>920000</v>
      </c>
      <c r="AP9" s="7">
        <v>45908</v>
      </c>
      <c r="AQ9" s="8">
        <f t="shared" si="3"/>
        <v>920000</v>
      </c>
      <c r="AR9" s="7">
        <v>45908</v>
      </c>
      <c r="AS9" s="1" t="s">
        <v>74</v>
      </c>
      <c r="AT9" s="3" t="s">
        <v>54</v>
      </c>
      <c r="AU9" s="8">
        <v>0</v>
      </c>
      <c r="AV9" s="7">
        <v>45908</v>
      </c>
      <c r="AW9" s="3" t="s">
        <v>54</v>
      </c>
      <c r="AX9" s="3" t="s">
        <v>54</v>
      </c>
      <c r="AY9" s="3" t="s">
        <v>54</v>
      </c>
      <c r="AZ9" s="3" t="s">
        <v>54</v>
      </c>
      <c r="BA9" s="1" t="s">
        <v>62</v>
      </c>
      <c r="BB9" s="8">
        <v>0</v>
      </c>
      <c r="BC9" s="7">
        <v>45908</v>
      </c>
      <c r="BD9" s="1" t="s">
        <v>63</v>
      </c>
      <c r="BE9" s="7">
        <v>45908</v>
      </c>
      <c r="BF9" s="6" t="s">
        <v>75</v>
      </c>
    </row>
    <row r="10" spans="1:58" ht="129.6" x14ac:dyDescent="0.3">
      <c r="A10" s="1" t="s">
        <v>94</v>
      </c>
      <c r="B10" s="1" t="s">
        <v>65</v>
      </c>
      <c r="C10" s="3" t="s">
        <v>51</v>
      </c>
      <c r="D10" s="3">
        <v>906179</v>
      </c>
      <c r="E10" s="1" t="s">
        <v>54</v>
      </c>
      <c r="F10" s="1">
        <v>7252309775</v>
      </c>
      <c r="G10" s="1">
        <v>389185890</v>
      </c>
      <c r="H10" s="1" t="s">
        <v>52</v>
      </c>
      <c r="I10" s="6" t="s">
        <v>53</v>
      </c>
      <c r="J10" s="1" t="s">
        <v>54</v>
      </c>
      <c r="K10" s="6" t="s">
        <v>55</v>
      </c>
      <c r="L10" s="1" t="s">
        <v>56</v>
      </c>
      <c r="M10" s="1" t="s">
        <v>57</v>
      </c>
      <c r="N10" s="1" t="s">
        <v>57</v>
      </c>
      <c r="O10" s="1" t="s">
        <v>57</v>
      </c>
      <c r="P10" s="1" t="s">
        <v>58</v>
      </c>
      <c r="Q10" s="1">
        <v>3</v>
      </c>
      <c r="R10" s="1">
        <v>3</v>
      </c>
      <c r="S10" s="1" t="s">
        <v>59</v>
      </c>
      <c r="T10" s="3" t="s">
        <v>56</v>
      </c>
      <c r="U10" s="3" t="s">
        <v>57</v>
      </c>
      <c r="V10" s="3" t="s">
        <v>57</v>
      </c>
      <c r="W10" s="3" t="s">
        <v>57</v>
      </c>
      <c r="X10" s="1" t="s">
        <v>58</v>
      </c>
      <c r="Y10" s="3">
        <v>3</v>
      </c>
      <c r="Z10" s="3">
        <v>3</v>
      </c>
      <c r="AA10" s="1" t="s">
        <v>59</v>
      </c>
      <c r="AB10" s="3" t="s">
        <v>66</v>
      </c>
      <c r="AC10" s="3" t="s">
        <v>60</v>
      </c>
      <c r="AD10" s="3" t="s">
        <v>56</v>
      </c>
      <c r="AE10" s="3" t="s">
        <v>57</v>
      </c>
      <c r="AF10" s="3" t="s">
        <v>57</v>
      </c>
      <c r="AG10" s="3" t="s">
        <v>57</v>
      </c>
      <c r="AH10" s="3" t="s">
        <v>67</v>
      </c>
      <c r="AI10" s="3">
        <v>38</v>
      </c>
      <c r="AJ10" s="3" t="s">
        <v>68</v>
      </c>
      <c r="AK10" s="3" t="s">
        <v>61</v>
      </c>
      <c r="AL10" s="3" t="s">
        <v>78</v>
      </c>
      <c r="AM10" s="8">
        <f t="shared" si="4"/>
        <v>9066.0947553129263</v>
      </c>
      <c r="AN10" s="7">
        <v>45908</v>
      </c>
      <c r="AO10" s="8">
        <v>930000</v>
      </c>
      <c r="AP10" s="7">
        <v>45908</v>
      </c>
      <c r="AQ10" s="8">
        <f t="shared" si="3"/>
        <v>930000</v>
      </c>
      <c r="AR10" s="7">
        <v>45908</v>
      </c>
      <c r="AS10" s="1" t="s">
        <v>74</v>
      </c>
      <c r="AT10" s="3" t="s">
        <v>54</v>
      </c>
      <c r="AU10" s="8">
        <v>0</v>
      </c>
      <c r="AV10" s="7">
        <v>45908</v>
      </c>
      <c r="AW10" s="3" t="s">
        <v>54</v>
      </c>
      <c r="AX10" s="3" t="s">
        <v>54</v>
      </c>
      <c r="AY10" s="3" t="s">
        <v>54</v>
      </c>
      <c r="AZ10" s="3" t="s">
        <v>54</v>
      </c>
      <c r="BA10" s="1" t="s">
        <v>62</v>
      </c>
      <c r="BB10" s="8">
        <v>0</v>
      </c>
      <c r="BC10" s="7">
        <v>45908</v>
      </c>
      <c r="BD10" s="1" t="s">
        <v>63</v>
      </c>
      <c r="BE10" s="7">
        <v>45908</v>
      </c>
      <c r="BF10" s="6" t="s">
        <v>75</v>
      </c>
    </row>
    <row r="11" spans="1:58" ht="129.6" x14ac:dyDescent="0.3">
      <c r="A11" s="1" t="s">
        <v>94</v>
      </c>
      <c r="B11" s="1" t="s">
        <v>65</v>
      </c>
      <c r="C11" s="3" t="s">
        <v>51</v>
      </c>
      <c r="D11" s="3">
        <v>906179</v>
      </c>
      <c r="E11" s="1" t="s">
        <v>54</v>
      </c>
      <c r="F11" s="1">
        <v>7252309775</v>
      </c>
      <c r="G11" s="1">
        <v>389185890</v>
      </c>
      <c r="H11" s="1" t="s">
        <v>52</v>
      </c>
      <c r="I11" s="6" t="s">
        <v>53</v>
      </c>
      <c r="J11" s="1" t="s">
        <v>54</v>
      </c>
      <c r="K11" s="6" t="s">
        <v>55</v>
      </c>
      <c r="L11" s="1" t="s">
        <v>56</v>
      </c>
      <c r="M11" s="1" t="s">
        <v>57</v>
      </c>
      <c r="N11" s="1" t="s">
        <v>57</v>
      </c>
      <c r="O11" s="1" t="s">
        <v>57</v>
      </c>
      <c r="P11" s="1" t="s">
        <v>58</v>
      </c>
      <c r="Q11" s="1">
        <v>3</v>
      </c>
      <c r="R11" s="1">
        <v>3</v>
      </c>
      <c r="S11" s="1" t="s">
        <v>59</v>
      </c>
      <c r="T11" s="3" t="s">
        <v>56</v>
      </c>
      <c r="U11" s="3" t="s">
        <v>57</v>
      </c>
      <c r="V11" s="3" t="s">
        <v>57</v>
      </c>
      <c r="W11" s="3" t="s">
        <v>57</v>
      </c>
      <c r="X11" s="1" t="s">
        <v>58</v>
      </c>
      <c r="Y11" s="3">
        <v>3</v>
      </c>
      <c r="Z11" s="3">
        <v>3</v>
      </c>
      <c r="AA11" s="1" t="s">
        <v>59</v>
      </c>
      <c r="AB11" s="3" t="s">
        <v>66</v>
      </c>
      <c r="AC11" s="3" t="s">
        <v>60</v>
      </c>
      <c r="AD11" s="3" t="s">
        <v>56</v>
      </c>
      <c r="AE11" s="3" t="s">
        <v>57</v>
      </c>
      <c r="AF11" s="3" t="s">
        <v>57</v>
      </c>
      <c r="AG11" s="3" t="s">
        <v>57</v>
      </c>
      <c r="AH11" s="3" t="s">
        <v>67</v>
      </c>
      <c r="AI11" s="3">
        <v>38</v>
      </c>
      <c r="AJ11" s="3" t="s">
        <v>68</v>
      </c>
      <c r="AK11" s="3" t="s">
        <v>61</v>
      </c>
      <c r="AL11" s="3" t="s">
        <v>79</v>
      </c>
      <c r="AM11" s="8">
        <f t="shared" si="4"/>
        <v>8968.609865470853</v>
      </c>
      <c r="AN11" s="7">
        <v>45908</v>
      </c>
      <c r="AO11" s="8">
        <v>920000</v>
      </c>
      <c r="AP11" s="7">
        <v>45908</v>
      </c>
      <c r="AQ11" s="8">
        <f t="shared" si="3"/>
        <v>920000</v>
      </c>
      <c r="AR11" s="7">
        <v>45908</v>
      </c>
      <c r="AS11" s="1" t="s">
        <v>74</v>
      </c>
      <c r="AT11" s="3" t="s">
        <v>54</v>
      </c>
      <c r="AU11" s="8">
        <v>0</v>
      </c>
      <c r="AV11" s="7">
        <v>45908</v>
      </c>
      <c r="AW11" s="3" t="s">
        <v>54</v>
      </c>
      <c r="AX11" s="3" t="s">
        <v>54</v>
      </c>
      <c r="AY11" s="3" t="s">
        <v>54</v>
      </c>
      <c r="AZ11" s="3" t="s">
        <v>54</v>
      </c>
      <c r="BA11" s="1" t="s">
        <v>62</v>
      </c>
      <c r="BB11" s="8">
        <v>0</v>
      </c>
      <c r="BC11" s="7">
        <v>45908</v>
      </c>
      <c r="BD11" s="1" t="s">
        <v>63</v>
      </c>
      <c r="BE11" s="7">
        <v>45908</v>
      </c>
      <c r="BF11" s="6" t="s">
        <v>75</v>
      </c>
    </row>
    <row r="12" spans="1:58" ht="129.6" x14ac:dyDescent="0.3">
      <c r="A12" s="1" t="s">
        <v>94</v>
      </c>
      <c r="B12" s="1" t="s">
        <v>65</v>
      </c>
      <c r="C12" s="3" t="s">
        <v>51</v>
      </c>
      <c r="D12" s="3">
        <v>906179</v>
      </c>
      <c r="E12" s="1" t="s">
        <v>54</v>
      </c>
      <c r="F12" s="1">
        <v>7252309775</v>
      </c>
      <c r="G12" s="1">
        <v>389185890</v>
      </c>
      <c r="H12" s="1" t="s">
        <v>52</v>
      </c>
      <c r="I12" s="6" t="s">
        <v>53</v>
      </c>
      <c r="J12" s="1" t="s">
        <v>54</v>
      </c>
      <c r="K12" s="6" t="s">
        <v>55</v>
      </c>
      <c r="L12" s="1" t="s">
        <v>56</v>
      </c>
      <c r="M12" s="1" t="s">
        <v>57</v>
      </c>
      <c r="N12" s="1" t="s">
        <v>57</v>
      </c>
      <c r="O12" s="1" t="s">
        <v>57</v>
      </c>
      <c r="P12" s="1" t="s">
        <v>58</v>
      </c>
      <c r="Q12" s="1">
        <v>3</v>
      </c>
      <c r="R12" s="1">
        <v>3</v>
      </c>
      <c r="S12" s="1" t="s">
        <v>59</v>
      </c>
      <c r="T12" s="3" t="s">
        <v>56</v>
      </c>
      <c r="U12" s="3" t="s">
        <v>57</v>
      </c>
      <c r="V12" s="3" t="s">
        <v>57</v>
      </c>
      <c r="W12" s="3" t="s">
        <v>57</v>
      </c>
      <c r="X12" s="1" t="s">
        <v>58</v>
      </c>
      <c r="Y12" s="3">
        <v>3</v>
      </c>
      <c r="Z12" s="3">
        <v>3</v>
      </c>
      <c r="AA12" s="1" t="s">
        <v>59</v>
      </c>
      <c r="AB12" s="3" t="s">
        <v>66</v>
      </c>
      <c r="AC12" s="3" t="s">
        <v>60</v>
      </c>
      <c r="AD12" s="3" t="s">
        <v>56</v>
      </c>
      <c r="AE12" s="3" t="s">
        <v>57</v>
      </c>
      <c r="AF12" s="3" t="s">
        <v>57</v>
      </c>
      <c r="AG12" s="3" t="s">
        <v>57</v>
      </c>
      <c r="AH12" s="3" t="s">
        <v>67</v>
      </c>
      <c r="AI12" s="3">
        <v>38</v>
      </c>
      <c r="AJ12" s="3" t="s">
        <v>68</v>
      </c>
      <c r="AK12" s="3" t="s">
        <v>61</v>
      </c>
      <c r="AL12" s="3" t="s">
        <v>80</v>
      </c>
      <c r="AM12" s="8">
        <f t="shared" si="4"/>
        <v>9066.0947553129263</v>
      </c>
      <c r="AN12" s="7">
        <v>45908</v>
      </c>
      <c r="AO12" s="8">
        <v>930000</v>
      </c>
      <c r="AP12" s="7">
        <v>45908</v>
      </c>
      <c r="AQ12" s="8">
        <f t="shared" si="3"/>
        <v>930000</v>
      </c>
      <c r="AR12" s="7">
        <v>45908</v>
      </c>
      <c r="AS12" s="1" t="s">
        <v>74</v>
      </c>
      <c r="AT12" s="3" t="s">
        <v>54</v>
      </c>
      <c r="AU12" s="8">
        <v>0</v>
      </c>
      <c r="AV12" s="7">
        <v>45908</v>
      </c>
      <c r="AW12" s="3" t="s">
        <v>54</v>
      </c>
      <c r="AX12" s="3" t="s">
        <v>54</v>
      </c>
      <c r="AY12" s="3" t="s">
        <v>54</v>
      </c>
      <c r="AZ12" s="3" t="s">
        <v>54</v>
      </c>
      <c r="BA12" s="1" t="s">
        <v>62</v>
      </c>
      <c r="BB12" s="8">
        <v>0</v>
      </c>
      <c r="BC12" s="7">
        <v>45908</v>
      </c>
      <c r="BD12" s="1" t="s">
        <v>63</v>
      </c>
      <c r="BE12" s="7">
        <v>45908</v>
      </c>
      <c r="BF12" s="6" t="s">
        <v>75</v>
      </c>
    </row>
    <row r="13" spans="1:58" ht="129.6" x14ac:dyDescent="0.3">
      <c r="A13" s="1" t="s">
        <v>94</v>
      </c>
      <c r="B13" s="1" t="s">
        <v>65</v>
      </c>
      <c r="C13" s="3" t="s">
        <v>51</v>
      </c>
      <c r="D13" s="3">
        <v>906179</v>
      </c>
      <c r="E13" s="1" t="s">
        <v>54</v>
      </c>
      <c r="F13" s="1">
        <v>7252309775</v>
      </c>
      <c r="G13" s="1">
        <v>389185890</v>
      </c>
      <c r="H13" s="1" t="s">
        <v>52</v>
      </c>
      <c r="I13" s="6" t="s">
        <v>53</v>
      </c>
      <c r="J13" s="1" t="s">
        <v>54</v>
      </c>
      <c r="K13" s="6" t="s">
        <v>55</v>
      </c>
      <c r="L13" s="1" t="s">
        <v>56</v>
      </c>
      <c r="M13" s="1" t="s">
        <v>57</v>
      </c>
      <c r="N13" s="1" t="s">
        <v>57</v>
      </c>
      <c r="O13" s="1" t="s">
        <v>57</v>
      </c>
      <c r="P13" s="1" t="s">
        <v>58</v>
      </c>
      <c r="Q13" s="1">
        <v>3</v>
      </c>
      <c r="R13" s="1">
        <v>3</v>
      </c>
      <c r="S13" s="1" t="s">
        <v>59</v>
      </c>
      <c r="T13" s="3" t="s">
        <v>56</v>
      </c>
      <c r="U13" s="3" t="s">
        <v>57</v>
      </c>
      <c r="V13" s="3" t="s">
        <v>57</v>
      </c>
      <c r="W13" s="3" t="s">
        <v>57</v>
      </c>
      <c r="X13" s="1" t="s">
        <v>58</v>
      </c>
      <c r="Y13" s="3">
        <v>3</v>
      </c>
      <c r="Z13" s="3">
        <v>3</v>
      </c>
      <c r="AA13" s="1" t="s">
        <v>59</v>
      </c>
      <c r="AB13" s="3" t="s">
        <v>66</v>
      </c>
      <c r="AC13" s="3" t="s">
        <v>60</v>
      </c>
      <c r="AD13" s="3" t="s">
        <v>56</v>
      </c>
      <c r="AE13" s="3" t="s">
        <v>57</v>
      </c>
      <c r="AF13" s="3" t="s">
        <v>57</v>
      </c>
      <c r="AG13" s="3" t="s">
        <v>57</v>
      </c>
      <c r="AH13" s="3" t="s">
        <v>67</v>
      </c>
      <c r="AI13" s="3">
        <v>38</v>
      </c>
      <c r="AJ13" s="3" t="s">
        <v>68</v>
      </c>
      <c r="AK13" s="3" t="s">
        <v>61</v>
      </c>
      <c r="AL13" s="3" t="s">
        <v>81</v>
      </c>
      <c r="AM13" s="8">
        <f t="shared" si="4"/>
        <v>8968.609865470853</v>
      </c>
      <c r="AN13" s="7">
        <v>45908</v>
      </c>
      <c r="AO13" s="8">
        <v>920000</v>
      </c>
      <c r="AP13" s="7">
        <v>45908</v>
      </c>
      <c r="AQ13" s="8">
        <f t="shared" si="3"/>
        <v>920000</v>
      </c>
      <c r="AR13" s="7">
        <v>45908</v>
      </c>
      <c r="AS13" s="1" t="s">
        <v>74</v>
      </c>
      <c r="AT13" s="3" t="s">
        <v>54</v>
      </c>
      <c r="AU13" s="8">
        <v>0</v>
      </c>
      <c r="AV13" s="7">
        <v>45908</v>
      </c>
      <c r="AW13" s="3" t="s">
        <v>54</v>
      </c>
      <c r="AX13" s="3" t="s">
        <v>54</v>
      </c>
      <c r="AY13" s="3" t="s">
        <v>54</v>
      </c>
      <c r="AZ13" s="3" t="s">
        <v>54</v>
      </c>
      <c r="BA13" s="1" t="s">
        <v>62</v>
      </c>
      <c r="BB13" s="8">
        <v>0</v>
      </c>
      <c r="BC13" s="7">
        <v>45908</v>
      </c>
      <c r="BD13" s="1" t="s">
        <v>63</v>
      </c>
      <c r="BE13" s="7">
        <v>45908</v>
      </c>
      <c r="BF13" s="6" t="s">
        <v>75</v>
      </c>
    </row>
    <row r="14" spans="1:58" ht="129.6" x14ac:dyDescent="0.3">
      <c r="A14" s="1" t="s">
        <v>94</v>
      </c>
      <c r="B14" s="1" t="s">
        <v>65</v>
      </c>
      <c r="C14" s="3" t="s">
        <v>51</v>
      </c>
      <c r="D14" s="3">
        <v>906179</v>
      </c>
      <c r="E14" s="1" t="s">
        <v>54</v>
      </c>
      <c r="F14" s="1">
        <v>7252309775</v>
      </c>
      <c r="G14" s="1">
        <v>389185890</v>
      </c>
      <c r="H14" s="1" t="s">
        <v>52</v>
      </c>
      <c r="I14" s="6" t="s">
        <v>53</v>
      </c>
      <c r="J14" s="1" t="s">
        <v>54</v>
      </c>
      <c r="K14" s="6" t="s">
        <v>55</v>
      </c>
      <c r="L14" s="1" t="s">
        <v>56</v>
      </c>
      <c r="M14" s="1" t="s">
        <v>57</v>
      </c>
      <c r="N14" s="1" t="s">
        <v>57</v>
      </c>
      <c r="O14" s="1" t="s">
        <v>57</v>
      </c>
      <c r="P14" s="1" t="s">
        <v>58</v>
      </c>
      <c r="Q14" s="1">
        <v>3</v>
      </c>
      <c r="R14" s="1">
        <v>3</v>
      </c>
      <c r="S14" s="1" t="s">
        <v>59</v>
      </c>
      <c r="T14" s="3" t="s">
        <v>56</v>
      </c>
      <c r="U14" s="3" t="s">
        <v>57</v>
      </c>
      <c r="V14" s="3" t="s">
        <v>57</v>
      </c>
      <c r="W14" s="3" t="s">
        <v>57</v>
      </c>
      <c r="X14" s="1" t="s">
        <v>58</v>
      </c>
      <c r="Y14" s="3">
        <v>3</v>
      </c>
      <c r="Z14" s="3">
        <v>3</v>
      </c>
      <c r="AA14" s="1" t="s">
        <v>59</v>
      </c>
      <c r="AB14" s="3" t="s">
        <v>66</v>
      </c>
      <c r="AC14" s="3" t="s">
        <v>60</v>
      </c>
      <c r="AD14" s="3" t="s">
        <v>56</v>
      </c>
      <c r="AE14" s="3" t="s">
        <v>57</v>
      </c>
      <c r="AF14" s="3" t="s">
        <v>57</v>
      </c>
      <c r="AG14" s="3" t="s">
        <v>57</v>
      </c>
      <c r="AH14" s="3" t="s">
        <v>67</v>
      </c>
      <c r="AI14" s="3">
        <v>38</v>
      </c>
      <c r="AJ14" s="3" t="s">
        <v>68</v>
      </c>
      <c r="AK14" s="3" t="s">
        <v>61</v>
      </c>
      <c r="AL14" s="3" t="s">
        <v>95</v>
      </c>
      <c r="AM14" s="8">
        <f t="shared" si="4"/>
        <v>9066.0947553129263</v>
      </c>
      <c r="AN14" s="7">
        <v>45908</v>
      </c>
      <c r="AO14" s="8">
        <v>930000</v>
      </c>
      <c r="AP14" s="7">
        <v>45908</v>
      </c>
      <c r="AQ14" s="8">
        <v>930000</v>
      </c>
      <c r="AR14" s="7">
        <v>45908</v>
      </c>
      <c r="AS14" s="1" t="s">
        <v>74</v>
      </c>
      <c r="AT14" s="3" t="s">
        <v>54</v>
      </c>
      <c r="AU14" s="8" t="s">
        <v>54</v>
      </c>
      <c r="AV14" s="7">
        <v>45908</v>
      </c>
      <c r="AW14" s="3" t="s">
        <v>54</v>
      </c>
      <c r="AX14" s="3" t="s">
        <v>54</v>
      </c>
      <c r="AY14" s="3" t="s">
        <v>54</v>
      </c>
      <c r="AZ14" s="3" t="s">
        <v>54</v>
      </c>
      <c r="BA14" s="1" t="s">
        <v>62</v>
      </c>
      <c r="BB14" s="8">
        <v>0</v>
      </c>
      <c r="BC14" s="7">
        <v>45908</v>
      </c>
      <c r="BD14" s="1" t="s">
        <v>63</v>
      </c>
      <c r="BE14" s="7">
        <v>45908</v>
      </c>
      <c r="BF14" s="6" t="s">
        <v>75</v>
      </c>
    </row>
    <row r="15" spans="1:58" ht="129.6" x14ac:dyDescent="0.3">
      <c r="A15" s="1" t="s">
        <v>94</v>
      </c>
      <c r="B15" s="1" t="s">
        <v>65</v>
      </c>
      <c r="C15" s="3" t="s">
        <v>51</v>
      </c>
      <c r="D15" s="3">
        <v>906179</v>
      </c>
      <c r="E15" s="1" t="s">
        <v>54</v>
      </c>
      <c r="F15" s="1">
        <v>7252309775</v>
      </c>
      <c r="G15" s="1">
        <v>389185890</v>
      </c>
      <c r="H15" s="1" t="s">
        <v>52</v>
      </c>
      <c r="I15" s="6" t="s">
        <v>53</v>
      </c>
      <c r="J15" s="1" t="s">
        <v>54</v>
      </c>
      <c r="K15" s="6" t="s">
        <v>55</v>
      </c>
      <c r="L15" s="1" t="s">
        <v>56</v>
      </c>
      <c r="M15" s="1" t="s">
        <v>57</v>
      </c>
      <c r="N15" s="1" t="s">
        <v>57</v>
      </c>
      <c r="O15" s="1" t="s">
        <v>57</v>
      </c>
      <c r="P15" s="1" t="s">
        <v>58</v>
      </c>
      <c r="Q15" s="1">
        <v>3</v>
      </c>
      <c r="R15" s="1">
        <v>3</v>
      </c>
      <c r="S15" s="1" t="s">
        <v>59</v>
      </c>
      <c r="T15" s="3" t="s">
        <v>56</v>
      </c>
      <c r="U15" s="3" t="s">
        <v>57</v>
      </c>
      <c r="V15" s="3" t="s">
        <v>57</v>
      </c>
      <c r="W15" s="3" t="s">
        <v>57</v>
      </c>
      <c r="X15" s="1" t="s">
        <v>58</v>
      </c>
      <c r="Y15" s="3">
        <v>3</v>
      </c>
      <c r="Z15" s="3">
        <v>3</v>
      </c>
      <c r="AA15" s="1" t="s">
        <v>59</v>
      </c>
      <c r="AB15" s="3" t="s">
        <v>66</v>
      </c>
      <c r="AC15" s="3" t="s">
        <v>60</v>
      </c>
      <c r="AD15" s="3" t="s">
        <v>56</v>
      </c>
      <c r="AE15" s="3" t="s">
        <v>57</v>
      </c>
      <c r="AF15" s="3" t="s">
        <v>57</v>
      </c>
      <c r="AG15" s="3" t="s">
        <v>57</v>
      </c>
      <c r="AH15" s="3" t="s">
        <v>67</v>
      </c>
      <c r="AI15" s="3">
        <v>38</v>
      </c>
      <c r="AJ15" s="3" t="s">
        <v>68</v>
      </c>
      <c r="AK15" s="3" t="s">
        <v>61</v>
      </c>
      <c r="AL15" s="3" t="s">
        <v>82</v>
      </c>
      <c r="AM15" s="8">
        <f t="shared" si="4"/>
        <v>8968.609865470853</v>
      </c>
      <c r="AN15" s="7">
        <v>45908</v>
      </c>
      <c r="AO15" s="8">
        <v>920000</v>
      </c>
      <c r="AP15" s="7">
        <v>45908</v>
      </c>
      <c r="AQ15" s="8">
        <f t="shared" si="3"/>
        <v>920000</v>
      </c>
      <c r="AR15" s="7">
        <v>45908</v>
      </c>
      <c r="AS15" s="1" t="s">
        <v>74</v>
      </c>
      <c r="AT15" s="3" t="s">
        <v>54</v>
      </c>
      <c r="AU15" s="8">
        <v>0</v>
      </c>
      <c r="AV15" s="7">
        <v>45908</v>
      </c>
      <c r="AW15" s="3" t="s">
        <v>54</v>
      </c>
      <c r="AX15" s="3" t="s">
        <v>54</v>
      </c>
      <c r="AY15" s="3" t="s">
        <v>54</v>
      </c>
      <c r="AZ15" s="3" t="s">
        <v>54</v>
      </c>
      <c r="BA15" s="1" t="s">
        <v>62</v>
      </c>
      <c r="BB15" s="8">
        <v>0</v>
      </c>
      <c r="BC15" s="7">
        <v>45908</v>
      </c>
      <c r="BD15" s="1" t="s">
        <v>63</v>
      </c>
      <c r="BE15" s="7">
        <v>45908</v>
      </c>
      <c r="BF15" s="6" t="s">
        <v>75</v>
      </c>
    </row>
    <row r="16" spans="1:58" ht="129.6" x14ac:dyDescent="0.3">
      <c r="A16" s="1" t="s">
        <v>94</v>
      </c>
      <c r="B16" s="1" t="s">
        <v>65</v>
      </c>
      <c r="C16" s="3" t="s">
        <v>51</v>
      </c>
      <c r="D16" s="3">
        <v>906179</v>
      </c>
      <c r="E16" s="1" t="s">
        <v>54</v>
      </c>
      <c r="F16" s="1">
        <v>7252309775</v>
      </c>
      <c r="G16" s="1">
        <v>389185890</v>
      </c>
      <c r="H16" s="1" t="s">
        <v>52</v>
      </c>
      <c r="I16" s="6" t="s">
        <v>53</v>
      </c>
      <c r="J16" s="1" t="s">
        <v>54</v>
      </c>
      <c r="K16" s="6" t="s">
        <v>55</v>
      </c>
      <c r="L16" s="1" t="s">
        <v>56</v>
      </c>
      <c r="M16" s="1" t="s">
        <v>57</v>
      </c>
      <c r="N16" s="1" t="s">
        <v>57</v>
      </c>
      <c r="O16" s="1" t="s">
        <v>57</v>
      </c>
      <c r="P16" s="1" t="s">
        <v>58</v>
      </c>
      <c r="Q16" s="1">
        <v>3</v>
      </c>
      <c r="R16" s="1">
        <v>3</v>
      </c>
      <c r="S16" s="1" t="s">
        <v>59</v>
      </c>
      <c r="T16" s="3" t="s">
        <v>56</v>
      </c>
      <c r="U16" s="3" t="s">
        <v>57</v>
      </c>
      <c r="V16" s="3" t="s">
        <v>57</v>
      </c>
      <c r="W16" s="3" t="s">
        <v>57</v>
      </c>
      <c r="X16" s="1" t="s">
        <v>58</v>
      </c>
      <c r="Y16" s="3">
        <v>3</v>
      </c>
      <c r="Z16" s="3">
        <v>3</v>
      </c>
      <c r="AA16" s="1" t="s">
        <v>59</v>
      </c>
      <c r="AB16" s="3" t="s">
        <v>66</v>
      </c>
      <c r="AC16" s="3" t="s">
        <v>60</v>
      </c>
      <c r="AD16" s="3" t="s">
        <v>56</v>
      </c>
      <c r="AE16" s="3" t="s">
        <v>57</v>
      </c>
      <c r="AF16" s="3" t="s">
        <v>57</v>
      </c>
      <c r="AG16" s="3" t="s">
        <v>57</v>
      </c>
      <c r="AH16" s="3" t="s">
        <v>67</v>
      </c>
      <c r="AI16" s="3">
        <v>38</v>
      </c>
      <c r="AJ16" s="3" t="s">
        <v>68</v>
      </c>
      <c r="AK16" s="3" t="s">
        <v>61</v>
      </c>
      <c r="AL16" s="3" t="s">
        <v>83</v>
      </c>
      <c r="AM16" s="8">
        <f t="shared" si="4"/>
        <v>9066.0947553129263</v>
      </c>
      <c r="AN16" s="7">
        <v>45908</v>
      </c>
      <c r="AO16" s="8">
        <v>930000</v>
      </c>
      <c r="AP16" s="7">
        <v>45908</v>
      </c>
      <c r="AQ16" s="8">
        <f t="shared" si="3"/>
        <v>930000</v>
      </c>
      <c r="AR16" s="7">
        <v>45908</v>
      </c>
      <c r="AS16" s="1" t="s">
        <v>74</v>
      </c>
      <c r="AT16" s="3" t="s">
        <v>54</v>
      </c>
      <c r="AU16" s="8">
        <v>0</v>
      </c>
      <c r="AV16" s="7">
        <v>45908</v>
      </c>
      <c r="AW16" s="3" t="s">
        <v>54</v>
      </c>
      <c r="AX16" s="3" t="s">
        <v>54</v>
      </c>
      <c r="AY16" s="3" t="s">
        <v>54</v>
      </c>
      <c r="AZ16" s="3" t="s">
        <v>54</v>
      </c>
      <c r="BA16" s="1" t="s">
        <v>62</v>
      </c>
      <c r="BB16" s="8">
        <v>0</v>
      </c>
      <c r="BC16" s="7">
        <v>45908</v>
      </c>
      <c r="BD16" s="1" t="s">
        <v>63</v>
      </c>
      <c r="BE16" s="7">
        <v>45908</v>
      </c>
      <c r="BF16" s="6" t="s">
        <v>75</v>
      </c>
    </row>
    <row r="17" spans="1:58" ht="129.6" x14ac:dyDescent="0.3">
      <c r="A17" s="1" t="s">
        <v>94</v>
      </c>
      <c r="B17" s="1" t="s">
        <v>65</v>
      </c>
      <c r="C17" s="3" t="s">
        <v>51</v>
      </c>
      <c r="D17" s="3">
        <v>906179</v>
      </c>
      <c r="E17" s="1" t="s">
        <v>54</v>
      </c>
      <c r="F17" s="1">
        <v>7252309775</v>
      </c>
      <c r="G17" s="1">
        <v>389185890</v>
      </c>
      <c r="H17" s="1" t="s">
        <v>52</v>
      </c>
      <c r="I17" s="6" t="s">
        <v>53</v>
      </c>
      <c r="J17" s="1" t="s">
        <v>54</v>
      </c>
      <c r="K17" s="6" t="s">
        <v>55</v>
      </c>
      <c r="L17" s="1" t="s">
        <v>56</v>
      </c>
      <c r="M17" s="1" t="s">
        <v>57</v>
      </c>
      <c r="N17" s="1" t="s">
        <v>57</v>
      </c>
      <c r="O17" s="1" t="s">
        <v>57</v>
      </c>
      <c r="P17" s="1" t="s">
        <v>58</v>
      </c>
      <c r="Q17" s="1">
        <v>3</v>
      </c>
      <c r="R17" s="1">
        <v>3</v>
      </c>
      <c r="S17" s="1" t="s">
        <v>59</v>
      </c>
      <c r="T17" s="3" t="s">
        <v>56</v>
      </c>
      <c r="U17" s="3" t="s">
        <v>57</v>
      </c>
      <c r="V17" s="3" t="s">
        <v>57</v>
      </c>
      <c r="W17" s="3" t="s">
        <v>57</v>
      </c>
      <c r="X17" s="1" t="s">
        <v>58</v>
      </c>
      <c r="Y17" s="3">
        <v>3</v>
      </c>
      <c r="Z17" s="3">
        <v>3</v>
      </c>
      <c r="AA17" s="1" t="s">
        <v>59</v>
      </c>
      <c r="AB17" s="3" t="s">
        <v>66</v>
      </c>
      <c r="AC17" s="3" t="s">
        <v>60</v>
      </c>
      <c r="AD17" s="3" t="s">
        <v>56</v>
      </c>
      <c r="AE17" s="3" t="s">
        <v>57</v>
      </c>
      <c r="AF17" s="3" t="s">
        <v>57</v>
      </c>
      <c r="AG17" s="3" t="s">
        <v>57</v>
      </c>
      <c r="AH17" s="3" t="s">
        <v>67</v>
      </c>
      <c r="AI17" s="3">
        <v>38</v>
      </c>
      <c r="AJ17" s="3" t="s">
        <v>68</v>
      </c>
      <c r="AK17" s="3" t="s">
        <v>61</v>
      </c>
      <c r="AL17" s="3" t="s">
        <v>84</v>
      </c>
      <c r="AM17" s="8">
        <f t="shared" si="4"/>
        <v>8919.8674205498155</v>
      </c>
      <c r="AN17" s="7">
        <v>45908</v>
      </c>
      <c r="AO17" s="8">
        <v>915000</v>
      </c>
      <c r="AP17" s="7">
        <v>45908</v>
      </c>
      <c r="AQ17" s="8">
        <f t="shared" si="3"/>
        <v>915000</v>
      </c>
      <c r="AR17" s="7">
        <v>45908</v>
      </c>
      <c r="AS17" s="1" t="s">
        <v>74</v>
      </c>
      <c r="AT17" s="3" t="s">
        <v>54</v>
      </c>
      <c r="AU17" s="8">
        <v>0</v>
      </c>
      <c r="AV17" s="7">
        <v>45908</v>
      </c>
      <c r="AW17" s="3" t="s">
        <v>54</v>
      </c>
      <c r="AX17" s="3" t="s">
        <v>54</v>
      </c>
      <c r="AY17" s="3" t="s">
        <v>54</v>
      </c>
      <c r="AZ17" s="3" t="s">
        <v>54</v>
      </c>
      <c r="BA17" s="1" t="s">
        <v>62</v>
      </c>
      <c r="BB17" s="8">
        <v>0</v>
      </c>
      <c r="BC17" s="7">
        <v>45908</v>
      </c>
      <c r="BD17" s="1" t="s">
        <v>63</v>
      </c>
      <c r="BE17" s="7">
        <v>45908</v>
      </c>
      <c r="BF17" s="6" t="s">
        <v>75</v>
      </c>
    </row>
    <row r="18" spans="1:58" ht="129.6" x14ac:dyDescent="0.3">
      <c r="A18" s="1" t="s">
        <v>94</v>
      </c>
      <c r="B18" s="1" t="s">
        <v>65</v>
      </c>
      <c r="C18" s="3" t="s">
        <v>51</v>
      </c>
      <c r="D18" s="3">
        <v>906179</v>
      </c>
      <c r="E18" s="1" t="s">
        <v>54</v>
      </c>
      <c r="F18" s="1">
        <v>7252309775</v>
      </c>
      <c r="G18" s="1">
        <v>389185890</v>
      </c>
      <c r="H18" s="1" t="s">
        <v>52</v>
      </c>
      <c r="I18" s="6" t="s">
        <v>53</v>
      </c>
      <c r="J18" s="1" t="s">
        <v>54</v>
      </c>
      <c r="K18" s="6" t="s">
        <v>55</v>
      </c>
      <c r="L18" s="1" t="s">
        <v>56</v>
      </c>
      <c r="M18" s="1" t="s">
        <v>57</v>
      </c>
      <c r="N18" s="1" t="s">
        <v>57</v>
      </c>
      <c r="O18" s="1" t="s">
        <v>57</v>
      </c>
      <c r="P18" s="1" t="s">
        <v>58</v>
      </c>
      <c r="Q18" s="1">
        <v>3</v>
      </c>
      <c r="R18" s="1">
        <v>3</v>
      </c>
      <c r="S18" s="1" t="s">
        <v>59</v>
      </c>
      <c r="T18" s="3" t="s">
        <v>56</v>
      </c>
      <c r="U18" s="3" t="s">
        <v>57</v>
      </c>
      <c r="V18" s="3" t="s">
        <v>57</v>
      </c>
      <c r="W18" s="3" t="s">
        <v>57</v>
      </c>
      <c r="X18" s="1" t="s">
        <v>58</v>
      </c>
      <c r="Y18" s="3">
        <v>3</v>
      </c>
      <c r="Z18" s="3">
        <v>3</v>
      </c>
      <c r="AA18" s="1" t="s">
        <v>59</v>
      </c>
      <c r="AB18" s="3" t="s">
        <v>66</v>
      </c>
      <c r="AC18" s="3" t="s">
        <v>60</v>
      </c>
      <c r="AD18" s="3" t="s">
        <v>56</v>
      </c>
      <c r="AE18" s="3" t="s">
        <v>57</v>
      </c>
      <c r="AF18" s="3" t="s">
        <v>57</v>
      </c>
      <c r="AG18" s="3" t="s">
        <v>57</v>
      </c>
      <c r="AH18" s="3" t="s">
        <v>67</v>
      </c>
      <c r="AI18" s="3">
        <v>38</v>
      </c>
      <c r="AJ18" s="3" t="s">
        <v>68</v>
      </c>
      <c r="AK18" s="3" t="s">
        <v>61</v>
      </c>
      <c r="AL18" s="3" t="s">
        <v>85</v>
      </c>
      <c r="AM18" s="8">
        <f t="shared" si="4"/>
        <v>9017.3523103918888</v>
      </c>
      <c r="AN18" s="7">
        <v>45908</v>
      </c>
      <c r="AO18" s="8">
        <v>925000</v>
      </c>
      <c r="AP18" s="7">
        <v>45908</v>
      </c>
      <c r="AQ18" s="8">
        <f t="shared" si="3"/>
        <v>925000</v>
      </c>
      <c r="AR18" s="7">
        <v>45908</v>
      </c>
      <c r="AS18" s="1" t="s">
        <v>74</v>
      </c>
      <c r="AT18" s="3" t="s">
        <v>54</v>
      </c>
      <c r="AU18" s="8">
        <v>0</v>
      </c>
      <c r="AV18" s="7">
        <v>45908</v>
      </c>
      <c r="AW18" s="3" t="s">
        <v>54</v>
      </c>
      <c r="AX18" s="3" t="s">
        <v>54</v>
      </c>
      <c r="AY18" s="3" t="s">
        <v>54</v>
      </c>
      <c r="AZ18" s="3" t="s">
        <v>54</v>
      </c>
      <c r="BA18" s="1" t="s">
        <v>62</v>
      </c>
      <c r="BB18" s="8">
        <v>0</v>
      </c>
      <c r="BC18" s="7">
        <v>45908</v>
      </c>
      <c r="BD18" s="1" t="s">
        <v>63</v>
      </c>
      <c r="BE18" s="7">
        <v>45908</v>
      </c>
      <c r="BF18" s="6" t="s">
        <v>75</v>
      </c>
    </row>
    <row r="19" spans="1:58" ht="129.6" x14ac:dyDescent="0.3">
      <c r="A19" s="1" t="s">
        <v>94</v>
      </c>
      <c r="B19" s="1" t="s">
        <v>65</v>
      </c>
      <c r="C19" s="3" t="s">
        <v>51</v>
      </c>
      <c r="D19" s="3">
        <v>906179</v>
      </c>
      <c r="E19" s="1" t="s">
        <v>54</v>
      </c>
      <c r="F19" s="1">
        <v>7252309775</v>
      </c>
      <c r="G19" s="1">
        <v>389185890</v>
      </c>
      <c r="H19" s="1" t="s">
        <v>52</v>
      </c>
      <c r="I19" s="6" t="s">
        <v>53</v>
      </c>
      <c r="J19" s="1" t="s">
        <v>54</v>
      </c>
      <c r="K19" s="6" t="s">
        <v>55</v>
      </c>
      <c r="L19" s="1" t="s">
        <v>56</v>
      </c>
      <c r="M19" s="1" t="s">
        <v>57</v>
      </c>
      <c r="N19" s="1" t="s">
        <v>57</v>
      </c>
      <c r="O19" s="1" t="s">
        <v>57</v>
      </c>
      <c r="P19" s="1" t="s">
        <v>58</v>
      </c>
      <c r="Q19" s="1">
        <v>3</v>
      </c>
      <c r="R19" s="1">
        <v>3</v>
      </c>
      <c r="S19" s="1" t="s">
        <v>59</v>
      </c>
      <c r="T19" s="3" t="s">
        <v>56</v>
      </c>
      <c r="U19" s="3" t="s">
        <v>57</v>
      </c>
      <c r="V19" s="3" t="s">
        <v>57</v>
      </c>
      <c r="W19" s="3" t="s">
        <v>57</v>
      </c>
      <c r="X19" s="1" t="s">
        <v>58</v>
      </c>
      <c r="Y19" s="3">
        <v>3</v>
      </c>
      <c r="Z19" s="3">
        <v>3</v>
      </c>
      <c r="AA19" s="1" t="s">
        <v>59</v>
      </c>
      <c r="AB19" s="3" t="s">
        <v>66</v>
      </c>
      <c r="AC19" s="3" t="s">
        <v>60</v>
      </c>
      <c r="AD19" s="3" t="s">
        <v>56</v>
      </c>
      <c r="AE19" s="3" t="s">
        <v>57</v>
      </c>
      <c r="AF19" s="3" t="s">
        <v>57</v>
      </c>
      <c r="AG19" s="3" t="s">
        <v>57</v>
      </c>
      <c r="AH19" s="3" t="s">
        <v>67</v>
      </c>
      <c r="AI19" s="3">
        <v>38</v>
      </c>
      <c r="AJ19" s="3" t="s">
        <v>68</v>
      </c>
      <c r="AK19" s="3" t="s">
        <v>61</v>
      </c>
      <c r="AL19" s="3" t="s">
        <v>86</v>
      </c>
      <c r="AM19" s="8">
        <f t="shared" si="4"/>
        <v>9261.0645349970764</v>
      </c>
      <c r="AN19" s="7">
        <v>45908</v>
      </c>
      <c r="AO19" s="8">
        <v>950000</v>
      </c>
      <c r="AP19" s="7">
        <v>45908</v>
      </c>
      <c r="AQ19" s="8">
        <f t="shared" si="3"/>
        <v>950000</v>
      </c>
      <c r="AR19" s="7">
        <v>45908</v>
      </c>
      <c r="AS19" s="1" t="s">
        <v>74</v>
      </c>
      <c r="AT19" s="3" t="s">
        <v>54</v>
      </c>
      <c r="AU19" s="8">
        <v>0</v>
      </c>
      <c r="AV19" s="7">
        <v>45908</v>
      </c>
      <c r="AW19" s="3" t="s">
        <v>54</v>
      </c>
      <c r="AX19" s="3" t="s">
        <v>54</v>
      </c>
      <c r="AY19" s="3" t="s">
        <v>54</v>
      </c>
      <c r="AZ19" s="3" t="s">
        <v>54</v>
      </c>
      <c r="BA19" s="1" t="s">
        <v>62</v>
      </c>
      <c r="BB19" s="8">
        <v>0</v>
      </c>
      <c r="BC19" s="7">
        <v>45908</v>
      </c>
      <c r="BD19" s="1" t="s">
        <v>63</v>
      </c>
      <c r="BE19" s="7">
        <v>45908</v>
      </c>
      <c r="BF19" s="6" t="s">
        <v>75</v>
      </c>
    </row>
  </sheetData>
  <autoFilter ref="A1:BF1" xr:uid="{2637508B-CC30-4C24-9E08-972108C51A2D}"/>
  <phoneticPr fontId="4" type="noConversion"/>
  <hyperlinks>
    <hyperlink ref="I2" r:id="rId1" xr:uid="{783C9AA5-C762-4C78-8CA5-70DD175D9AC5}"/>
    <hyperlink ref="K2" r:id="rId2" xr:uid="{2BF41675-73B5-4CE7-9252-26A42F56B898}"/>
    <hyperlink ref="I4" r:id="rId3" xr:uid="{F0B3D3E2-0042-424E-A1AD-93A48ED1654D}"/>
    <hyperlink ref="K4" r:id="rId4" xr:uid="{CE6DF5C0-3C68-41EE-8BDA-990B91AD9602}"/>
    <hyperlink ref="I7" r:id="rId5" xr:uid="{87A16C1A-4901-4575-B5D8-B2FF3963CC02}"/>
    <hyperlink ref="K7" r:id="rId6" xr:uid="{7ED66575-7964-45AC-81E8-4407F4C3226A}"/>
    <hyperlink ref="I3" r:id="rId7" xr:uid="{D80BDED7-6247-434F-A993-868694227337}"/>
    <hyperlink ref="K3" r:id="rId8" xr:uid="{8E01CE18-5167-44CD-845C-2815E8ADA361}"/>
    <hyperlink ref="I5" r:id="rId9" xr:uid="{2F539ABB-7D22-4797-9101-82583DD39F5B}"/>
    <hyperlink ref="K5" r:id="rId10" xr:uid="{A59E4489-72E2-40C9-917C-5678215316F1}"/>
    <hyperlink ref="I6" r:id="rId11" xr:uid="{AA4E5BCC-0299-4617-AC9D-44487C53E8E9}"/>
    <hyperlink ref="K6" r:id="rId12" xr:uid="{BC084D6C-87D9-4C7A-87ED-9B5C85DA1ED7}"/>
    <hyperlink ref="BF2" r:id="rId13" xr:uid="{DB614CBA-5BE2-4C99-A599-86FA501FC33E}"/>
    <hyperlink ref="BF3" r:id="rId14" xr:uid="{DCFFEEEA-C779-4E67-A6F3-88F5638A41B6}"/>
    <hyperlink ref="BF4" r:id="rId15" xr:uid="{1C6EF45D-520B-45CE-8D02-6299D2472898}"/>
    <hyperlink ref="BF5" r:id="rId16" xr:uid="{D21D4778-BE1E-4D2C-890D-41FABEEAC516}"/>
    <hyperlink ref="BF6" r:id="rId17" xr:uid="{596C7A9A-B712-44B2-878C-2D6977C715A7}"/>
    <hyperlink ref="BF7" r:id="rId18" xr:uid="{8571EAC1-E484-4B84-A947-D42427200E11}"/>
    <hyperlink ref="I8" r:id="rId19" xr:uid="{93B73884-22BF-4BBD-97A8-01531F3255F1}"/>
    <hyperlink ref="K8" r:id="rId20" xr:uid="{956E76E4-D67E-4548-B8F2-AF95F23BD502}"/>
    <hyperlink ref="BF8" r:id="rId21" xr:uid="{1A9C6835-4513-455C-A500-880602D7CBC1}"/>
    <hyperlink ref="I9" r:id="rId22" xr:uid="{3DF4DC1E-4438-4DCE-8B74-8BDADBFF46D3}"/>
    <hyperlink ref="K9" r:id="rId23" xr:uid="{C376367D-09DD-43DF-96FA-9ABDA34A07CF}"/>
    <hyperlink ref="BF9" r:id="rId24" xr:uid="{10E364C0-85F0-410F-8107-0394B721FA97}"/>
    <hyperlink ref="I10" r:id="rId25" xr:uid="{5FBF8D9D-5E97-4584-BC23-0A60B238F16C}"/>
    <hyperlink ref="K10" r:id="rId26" xr:uid="{DA6898AC-04FD-4C5E-AAD3-0DEAE7D1278A}"/>
    <hyperlink ref="BF10" r:id="rId27" xr:uid="{322FC535-568C-4563-A2C7-C6A852A54D51}"/>
    <hyperlink ref="I11" r:id="rId28" xr:uid="{DA841BBC-B8F2-4038-ADCC-BDDFE8C7FEE1}"/>
    <hyperlink ref="K11" r:id="rId29" xr:uid="{37CF0714-BAED-4464-BED1-F6DA15431760}"/>
    <hyperlink ref="BF11" r:id="rId30" xr:uid="{DAABBC0E-4C94-4477-AEA0-8C03D2F7AB86}"/>
    <hyperlink ref="I12" r:id="rId31" xr:uid="{6CDAF7FB-5EE7-4651-968E-CDB588964B70}"/>
    <hyperlink ref="K12" r:id="rId32" xr:uid="{336A0DD4-5C5A-4EBE-A03E-FDB7596D312A}"/>
    <hyperlink ref="BF12" r:id="rId33" xr:uid="{13587F82-DF6A-4614-BBE8-D8F7DA783C38}"/>
    <hyperlink ref="I13" r:id="rId34" xr:uid="{AD8D423A-E142-406A-B577-5AD73A7E3648}"/>
    <hyperlink ref="K13" r:id="rId35" xr:uid="{AC1DDEC7-3081-448E-B05E-20A3264D0E7F}"/>
    <hyperlink ref="BF13" r:id="rId36" xr:uid="{1D3E97AF-77E1-4702-93FE-5C4FFF21FA37}"/>
    <hyperlink ref="I15" r:id="rId37" xr:uid="{62ED17B2-811B-43DC-BCFD-DABC4C7D2093}"/>
    <hyperlink ref="K15" r:id="rId38" xr:uid="{8C678D04-3E25-400F-92E2-016B136A5D65}"/>
    <hyperlink ref="BF15" r:id="rId39" xr:uid="{8CE4DEB1-8419-4D0F-A937-A71C42B5744E}"/>
    <hyperlink ref="I16" r:id="rId40" xr:uid="{A01B4759-2F12-4A56-AB02-3C1DF32F2EB0}"/>
    <hyperlink ref="K16" r:id="rId41" xr:uid="{AFE04C1F-1AA8-45C2-86DA-CC3A71C3980A}"/>
    <hyperlink ref="BF16" r:id="rId42" xr:uid="{FD1C1D51-B105-47F0-BF6D-605E1C1C1A78}"/>
    <hyperlink ref="I17" r:id="rId43" xr:uid="{25664112-A77D-4131-BA01-E4419744CB88}"/>
    <hyperlink ref="K17" r:id="rId44" xr:uid="{7B19CD6B-9FF2-4EB5-AF79-321F5676FE29}"/>
    <hyperlink ref="BF17" r:id="rId45" xr:uid="{731C9900-2E5B-43C6-9C9B-AEB11842F6B7}"/>
    <hyperlink ref="I18" r:id="rId46" xr:uid="{42BCF954-2CD3-4E30-8B4B-F6FE401042D7}"/>
    <hyperlink ref="K18" r:id="rId47" xr:uid="{F9B71959-E47A-4426-8248-08F78951959C}"/>
    <hyperlink ref="BF18" r:id="rId48" xr:uid="{79F346F3-282B-4BF0-A998-6053A8C7BF8D}"/>
    <hyperlink ref="I19" r:id="rId49" xr:uid="{EDAE1FFB-1819-47B9-8E4D-4CF2354C3221}"/>
    <hyperlink ref="K19" r:id="rId50" xr:uid="{E6F9BE99-6C1C-4DCF-9FFF-2E82CD4FA3D7}"/>
    <hyperlink ref="BF19" r:id="rId51" xr:uid="{59A17CC5-C51B-41DD-9E60-4E458C77FDDD}"/>
    <hyperlink ref="I14" r:id="rId52" xr:uid="{CFB43A01-4C9C-4C20-83CE-47C01D0D27C5}"/>
    <hyperlink ref="K14" r:id="rId53" xr:uid="{5726C597-E631-4A28-82A5-BE3850E68A82}"/>
    <hyperlink ref="BF14" r:id="rId54" xr:uid="{27789409-5E63-4FD3-95E3-5C45C096F0F4}"/>
  </hyperlinks>
  <pageMargins left="0.7" right="0.7" top="0.75" bottom="0.75" header="0.3" footer="0.3"/>
  <pageSetup paperSize="9" orientation="portrait" r:id="rId5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Pustynna 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Heritage Invest Park</cp:lastModifiedBy>
  <dcterms:created xsi:type="dcterms:W3CDTF">2025-06-06T11:45:57Z</dcterms:created>
  <dcterms:modified xsi:type="dcterms:W3CDTF">2026-07-02T12:16:42Z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