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ł\Desktop\DEWELOPERKA\aaaaa.SKIERDY ul. Modlińska obok Be FIT\RAPORTOWANIE CEN\"/>
    </mc:Choice>
  </mc:AlternateContent>
  <xr:revisionPtr revIDLastSave="0" documentId="8_{729471AD-16FE-4B02-8D8E-254310F9662D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" i="1" l="1"/>
  <c r="AQ4" i="1"/>
  <c r="AQ2" i="1"/>
  <c r="AM3" i="1"/>
  <c r="AM4" i="1"/>
  <c r="AM2" i="1"/>
</calcChain>
</file>

<file path=xl/sharedStrings.xml><?xml version="1.0" encoding="utf-8"?>
<sst xmlns="http://schemas.openxmlformats.org/spreadsheetml/2006/main" count="263" uniqueCount="137">
  <si>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</si>
  <si>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</si>
  <si>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</si>
  <si>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</si>
  <si>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</si>
  <si>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</si>
  <si>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</si>
  <si>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</si>
  <si>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</si>
  <si>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</si>
  <si>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</si>
  <si>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</si>
  <si>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</si>
  <si>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</si>
  <si>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</si>
  <si>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</si>
  <si>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</si>
  <si>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</si>
  <si>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</si>
  <si>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</si>
  <si>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</si>
  <si>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</si>
  <si>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</si>
  <si>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</si>
  <si>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</si>
  <si>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</si>
  <si>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</si>
  <si>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</si>
  <si>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</si>
  <si>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</si>
  <si>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</si>
  <si>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</si>
  <si>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</si>
  <si>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</si>
  <si>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</si>
  <si>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</si>
  <si>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</si>
  <si>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</si>
  <si>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</si>
  <si>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</si>
  <si>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</si>
  <si>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</si>
  <si>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</si>
  <si>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</si>
  <si>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</si>
  <si>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</si>
  <si>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</si>
  <si>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</si>
  <si>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</si>
  <si>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</si>
  <si>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</si>
  <si>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</si>
  <si>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</si>
  <si>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</si>
  <si>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</si>
  <si>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</si>
  <si>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</si>
  <si>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</si>
  <si>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</si>
  <si>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</si>
  <si>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</si>
  <si>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</si>
  <si>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</si>
  <si>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</si>
  <si>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</si>
  <si>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</si>
  <si>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</si>
  <si>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</si>
  <si>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</si>
  <si>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</si>
  <si>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</si>
  <si>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</si>
  <si>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</si>
  <si>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</si>
  <si>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</si>
  <si>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</si>
  <si>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</si>
  <si>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</si>
  <si>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</si>
  <si>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</si>
  <si>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</si>
  <si>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</si>
  <si>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</si>
  <si>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</si>
  <si>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</si>
  <si>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</si>
  <si>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</si>
  <si>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</si>
  <si>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</si>
  <si>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</si>
  <si>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</si>
  <si>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</si>
  <si>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</si>
  <si>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</si>
  <si>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</si>
  <si>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</si>
  <si>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</si>
  <si>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</si>
  <si>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</si>
  <si>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</si>
  <si>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</si>
  <si>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</si>
  <si>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</si>
  <si>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</si>
  <si>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</si>
  <si>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</si>
  <si>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</si>
  <si>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</si>
  <si>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</si>
  <si>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</si>
  <si>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</si>
  <si>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GOSK DEVELOPMENT SP. Z O.O.</t>
  </si>
  <si>
    <t>" WIŚLANY ZAKĄTEK"</t>
  </si>
  <si>
    <t>SP. Z O.O.</t>
  </si>
  <si>
    <t>MICHAL.GOSK@GOSKDEVELOPEMNT.PL</t>
  </si>
  <si>
    <t>WWW.GOSKDEVELOPMENT.PL</t>
  </si>
  <si>
    <t>MAZOWIECKIE</t>
  </si>
  <si>
    <t>WARSZAWA</t>
  </si>
  <si>
    <t xml:space="preserve">ks. Ignacego Kłopotowskiego </t>
  </si>
  <si>
    <t>03-717</t>
  </si>
  <si>
    <t>LEGIONOWO</t>
  </si>
  <si>
    <t>JABŁONNA</t>
  </si>
  <si>
    <t>SKIERDY</t>
  </si>
  <si>
    <t>MODLIŃSKA</t>
  </si>
  <si>
    <t>16 C</t>
  </si>
  <si>
    <t>16 D</t>
  </si>
  <si>
    <t>16 E</t>
  </si>
  <si>
    <t>telefonicznie, mailowo</t>
  </si>
  <si>
    <t>05-101</t>
  </si>
  <si>
    <t>lokal mieszkalny</t>
  </si>
  <si>
    <t>2A</t>
  </si>
  <si>
    <t>2B</t>
  </si>
  <si>
    <t>3A</t>
  </si>
  <si>
    <t>LOKAL W DOMU JEDNORODZINNYM DWULOKALOWYM</t>
  </si>
  <si>
    <t>udział w działce stanowiącej dojazd do lokalu</t>
  </si>
  <si>
    <t>nie dotyczy</t>
  </si>
  <si>
    <t>koszt mediów od momentu wydania lokalu do czasu przeniesienia własności oraz koszt aktu notarialnego umowy deweloperskiej i umowy przenoszącej własność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</si>
</sst>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8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8" fillId="0" borderId="1" xfId="1" applyBorder="1" applyAlignment="1">
      <alignment vertical="center"/>
    </xf>
    <xf numFmtId="0" fontId="7" fillId="0" borderId="1" xfId="0" applyFont="1" applyBorder="1"/>
    <xf numFmtId="1" fontId="0" fillId="0" borderId="1" xfId="0" applyNumberForma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oskdevelopment.pl/" TargetMode="External"/><Relationship Id="rId2" Type="http://schemas.openxmlformats.org/officeDocument/2006/relationships/hyperlink" Target="http://www.goskdevelopment.pl/" TargetMode="External"/><Relationship Id="rId1" Type="http://schemas.openxmlformats.org/officeDocument/2006/relationships/hyperlink" Target="mailto:MICHAL.GOSK@GOSKDEVELOPEMNT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4"/>
  <sheetViews>
    <sheetView tabSelected="1" topLeftCell="AQ1" zoomScale="120" zoomScaleNormal="120" workbookViewId="0">
      <selection activeCell="AT8" sqref="AT8"/>
    </sheetView>
  </sheetViews>
  <sheetFormatPr defaultColWidth="14.77734375" defaultRowHeight="14.4" x14ac:dyDescent="0.3"/>
  <cols>
    <col min="1" max="1" width="47.33203125" style="11" customWidth="1"/>
    <col min="2" max="2" width="22.77734375" style="12" customWidth="1"/>
    <col min="3" max="4" width="14.77734375" style="11"/>
    <col min="5" max="5" width="0" style="11" hidden="1" customWidth="1"/>
    <col min="6" max="8" width="14.77734375" style="11"/>
    <col min="9" max="9" width="38.44140625" style="11" customWidth="1"/>
    <col min="10" max="10" width="3.5546875" style="11" hidden="1" customWidth="1"/>
    <col min="11" max="11" width="29.6640625" style="11" customWidth="1"/>
    <col min="12" max="12" width="16.88671875" style="11" customWidth="1"/>
    <col min="13" max="15" width="14.77734375" style="11"/>
    <col min="16" max="16" width="27.5546875" style="11" customWidth="1"/>
    <col min="17" max="19" width="14.77734375" style="11"/>
    <col min="20" max="27" width="14.77734375" style="8"/>
    <col min="28" max="28" width="0" style="8" hidden="1" customWidth="1"/>
    <col min="29" max="29" width="19.88671875" style="8" customWidth="1"/>
    <col min="30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4.77734375" style="8"/>
    <col min="42" max="42" width="19.77734375" style="8" customWidth="1"/>
    <col min="43" max="43" width="19.44140625" style="8" customWidth="1"/>
    <col min="44" max="44" width="19.5546875" style="8" customWidth="1"/>
    <col min="45" max="45" width="47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19.77734375" style="8" customWidth="1"/>
    <col min="50" max="50" width="14.77734375" style="8"/>
    <col min="51" max="51" width="19.21875" style="8" customWidth="1"/>
    <col min="52" max="52" width="20.5546875" style="8" customWidth="1"/>
    <col min="53" max="53" width="18.77734375" style="8" customWidth="1"/>
    <col min="54" max="57" width="14.77734375" style="8"/>
    <col min="58" max="58" width="30.33203125" style="8" customWidth="1"/>
    <col min="59" max="16384" width="14.77734375" style="8"/>
  </cols>
  <sheetData>
    <row r="1" spans="1:58" ht="187.2" x14ac:dyDescent="0.3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6" t="s">
        <v>81</v>
      </c>
      <c r="AN1" s="6" t="s">
        <v>103</v>
      </c>
      <c r="AO1" s="6" t="s">
        <v>102</v>
      </c>
      <c r="AP1" s="6" t="s">
        <v>103</v>
      </c>
      <c r="AQ1" s="6" t="s">
        <v>109</v>
      </c>
      <c r="AR1" s="6" t="s">
        <v>103</v>
      </c>
      <c r="AS1" s="6" t="s">
        <v>98</v>
      </c>
      <c r="AT1" s="6" t="s">
        <v>99</v>
      </c>
      <c r="AU1" s="6" t="s">
        <v>97</v>
      </c>
      <c r="AV1" s="6" t="s">
        <v>103</v>
      </c>
      <c r="AW1" s="6" t="s">
        <v>106</v>
      </c>
      <c r="AX1" s="6" t="s">
        <v>107</v>
      </c>
      <c r="AY1" s="6" t="s">
        <v>108</v>
      </c>
      <c r="AZ1" s="6" t="s">
        <v>104</v>
      </c>
      <c r="BA1" s="6" t="s">
        <v>100</v>
      </c>
      <c r="BB1" s="6" t="s">
        <v>37</v>
      </c>
      <c r="BC1" s="6" t="s">
        <v>104</v>
      </c>
      <c r="BD1" s="6" t="s">
        <v>101</v>
      </c>
      <c r="BE1" s="6" t="s">
        <v>104</v>
      </c>
      <c r="BF1" s="6" t="s">
        <v>93</v>
      </c>
    </row>
    <row r="2" spans="1:58" x14ac:dyDescent="0.25">
      <c r="A2" s="6" t="s">
        <v>111</v>
      </c>
      <c r="B2" s="9" t="s">
        <v>112</v>
      </c>
      <c r="C2" s="10" t="s">
        <v>113</v>
      </c>
      <c r="D2" s="17">
        <v>874930</v>
      </c>
      <c r="E2" s="6"/>
      <c r="F2" s="17">
        <v>1133025123</v>
      </c>
      <c r="G2" s="17">
        <v>387814866</v>
      </c>
      <c r="H2" s="6">
        <v>519091183</v>
      </c>
      <c r="I2" s="14" t="s">
        <v>114</v>
      </c>
      <c r="J2" s="6"/>
      <c r="K2" s="14" t="s">
        <v>115</v>
      </c>
      <c r="L2" s="6" t="s">
        <v>116</v>
      </c>
      <c r="M2" s="6" t="s">
        <v>117</v>
      </c>
      <c r="N2" s="6" t="s">
        <v>117</v>
      </c>
      <c r="O2" s="6" t="s">
        <v>117</v>
      </c>
      <c r="P2" s="17" t="s">
        <v>118</v>
      </c>
      <c r="Q2" s="6">
        <v>22</v>
      </c>
      <c r="R2" s="6"/>
      <c r="S2" s="6" t="s">
        <v>119</v>
      </c>
      <c r="T2" s="10" t="s">
        <v>116</v>
      </c>
      <c r="U2" s="6" t="s">
        <v>117</v>
      </c>
      <c r="V2" s="6" t="s">
        <v>117</v>
      </c>
      <c r="W2" s="6" t="s">
        <v>117</v>
      </c>
      <c r="X2" s="17" t="s">
        <v>118</v>
      </c>
      <c r="Y2" s="6">
        <v>22</v>
      </c>
      <c r="Z2" s="10"/>
      <c r="AA2" s="6" t="s">
        <v>119</v>
      </c>
      <c r="AB2" s="10"/>
      <c r="AC2" s="10" t="s">
        <v>127</v>
      </c>
      <c r="AD2" s="10" t="s">
        <v>116</v>
      </c>
      <c r="AE2" s="10" t="s">
        <v>120</v>
      </c>
      <c r="AF2" s="10" t="s">
        <v>121</v>
      </c>
      <c r="AG2" s="10" t="s">
        <v>122</v>
      </c>
      <c r="AH2" s="10" t="s">
        <v>123</v>
      </c>
      <c r="AI2" s="10" t="s">
        <v>124</v>
      </c>
      <c r="AJ2" s="10" t="s">
        <v>128</v>
      </c>
      <c r="AK2" s="10" t="s">
        <v>129</v>
      </c>
      <c r="AL2" s="10" t="s">
        <v>130</v>
      </c>
      <c r="AM2" s="18">
        <f>899000/117.66</f>
        <v>7640.6595274519805</v>
      </c>
      <c r="AN2" s="15">
        <v>45901</v>
      </c>
      <c r="AO2" s="10">
        <v>899000</v>
      </c>
      <c r="AP2" s="15">
        <v>45901</v>
      </c>
      <c r="AQ2" s="10">
        <f>AO2</f>
        <v>899000</v>
      </c>
      <c r="AR2" s="15">
        <v>45901</v>
      </c>
      <c r="AS2" s="10" t="s">
        <v>133</v>
      </c>
      <c r="AT2" s="10" t="s">
        <v>130</v>
      </c>
      <c r="AU2" s="10"/>
      <c r="AV2" s="15">
        <v>45901</v>
      </c>
      <c r="AW2" s="10" t="s">
        <v>135</v>
      </c>
      <c r="AX2" s="10" t="s">
        <v>135</v>
      </c>
      <c r="AY2" s="10" t="s">
        <v>135</v>
      </c>
      <c r="AZ2" s="10" t="s">
        <v>135</v>
      </c>
      <c r="BA2" s="10" t="s">
        <v>134</v>
      </c>
      <c r="BB2" s="10">
        <v>500</v>
      </c>
      <c r="BC2" s="15">
        <v>45901</v>
      </c>
      <c r="BD2" s="10" t="s">
        <v>136</v>
      </c>
      <c r="BE2" s="15">
        <v>45901</v>
      </c>
      <c r="BF2" s="16" t="s">
        <v>115</v>
      </c>
    </row>
    <row r="3" spans="1:58" x14ac:dyDescent="0.25">
      <c r="A3" s="6" t="s">
        <v>111</v>
      </c>
      <c r="B3" s="9" t="s">
        <v>112</v>
      </c>
      <c r="C3" s="10" t="s">
        <v>113</v>
      </c>
      <c r="D3" s="17">
        <v>874930</v>
      </c>
      <c r="E3" s="6"/>
      <c r="F3" s="17">
        <v>1133025123</v>
      </c>
      <c r="G3" s="17">
        <v>387814866</v>
      </c>
      <c r="H3" s="6">
        <v>519091183</v>
      </c>
      <c r="I3" s="14" t="s">
        <v>114</v>
      </c>
      <c r="J3" s="6"/>
      <c r="K3" s="14" t="s">
        <v>115</v>
      </c>
      <c r="L3" s="6" t="s">
        <v>116</v>
      </c>
      <c r="M3" s="6" t="s">
        <v>117</v>
      </c>
      <c r="N3" s="6" t="s">
        <v>117</v>
      </c>
      <c r="O3" s="6" t="s">
        <v>117</v>
      </c>
      <c r="P3" s="17" t="s">
        <v>118</v>
      </c>
      <c r="Q3" s="6">
        <v>22</v>
      </c>
      <c r="R3" s="6"/>
      <c r="S3" s="6" t="s">
        <v>119</v>
      </c>
      <c r="T3" s="10" t="s">
        <v>116</v>
      </c>
      <c r="U3" s="6" t="s">
        <v>117</v>
      </c>
      <c r="V3" s="6" t="s">
        <v>117</v>
      </c>
      <c r="W3" s="6" t="s">
        <v>117</v>
      </c>
      <c r="X3" s="17" t="s">
        <v>118</v>
      </c>
      <c r="Y3" s="6">
        <v>22</v>
      </c>
      <c r="Z3" s="10"/>
      <c r="AA3" s="6" t="s">
        <v>119</v>
      </c>
      <c r="AB3" s="10"/>
      <c r="AC3" s="10" t="s">
        <v>127</v>
      </c>
      <c r="AD3" s="10" t="s">
        <v>116</v>
      </c>
      <c r="AE3" s="10" t="s">
        <v>120</v>
      </c>
      <c r="AF3" s="10" t="s">
        <v>121</v>
      </c>
      <c r="AG3" s="10" t="s">
        <v>122</v>
      </c>
      <c r="AH3" s="10" t="s">
        <v>123</v>
      </c>
      <c r="AI3" s="10" t="s">
        <v>125</v>
      </c>
      <c r="AJ3" s="10" t="s">
        <v>128</v>
      </c>
      <c r="AK3" s="10" t="s">
        <v>129</v>
      </c>
      <c r="AL3" s="10" t="s">
        <v>131</v>
      </c>
      <c r="AM3" s="18">
        <f t="shared" ref="AM3:AM4" si="0">899000/117.66</f>
        <v>7640.6595274519805</v>
      </c>
      <c r="AN3" s="15">
        <v>45901</v>
      </c>
      <c r="AO3" s="10">
        <v>899000</v>
      </c>
      <c r="AP3" s="15">
        <v>45901</v>
      </c>
      <c r="AQ3" s="10">
        <f t="shared" ref="AQ3:AQ4" si="1">AO3</f>
        <v>899000</v>
      </c>
      <c r="AR3" s="15">
        <v>45901</v>
      </c>
      <c r="AS3" s="10" t="s">
        <v>133</v>
      </c>
      <c r="AT3" s="10" t="s">
        <v>131</v>
      </c>
      <c r="AU3" s="10"/>
      <c r="AV3" s="15">
        <v>45901</v>
      </c>
      <c r="AW3" s="10" t="s">
        <v>135</v>
      </c>
      <c r="AX3" s="10" t="s">
        <v>135</v>
      </c>
      <c r="AY3" s="10" t="s">
        <v>135</v>
      </c>
      <c r="AZ3" s="10" t="s">
        <v>135</v>
      </c>
      <c r="BA3" s="10" t="s">
        <v>134</v>
      </c>
      <c r="BB3" s="10">
        <v>500</v>
      </c>
      <c r="BC3" s="15">
        <v>45901</v>
      </c>
      <c r="BD3" s="10" t="s">
        <v>136</v>
      </c>
      <c r="BE3" s="15">
        <v>45901</v>
      </c>
      <c r="BF3" s="16" t="s">
        <v>115</v>
      </c>
    </row>
    <row r="4" spans="1:58" x14ac:dyDescent="0.25">
      <c r="A4" s="6" t="s">
        <v>111</v>
      </c>
      <c r="B4" s="9" t="s">
        <v>112</v>
      </c>
      <c r="C4" s="10" t="s">
        <v>113</v>
      </c>
      <c r="D4" s="17">
        <v>874930</v>
      </c>
      <c r="E4" s="6"/>
      <c r="F4" s="17">
        <v>1133025123</v>
      </c>
      <c r="G4" s="17">
        <v>387814866</v>
      </c>
      <c r="H4" s="6">
        <v>519091183</v>
      </c>
      <c r="I4" s="14" t="s">
        <v>114</v>
      </c>
      <c r="J4" s="6"/>
      <c r="K4" s="14" t="s">
        <v>115</v>
      </c>
      <c r="L4" s="6" t="s">
        <v>116</v>
      </c>
      <c r="M4" s="6" t="s">
        <v>117</v>
      </c>
      <c r="N4" s="6" t="s">
        <v>117</v>
      </c>
      <c r="O4" s="6" t="s">
        <v>117</v>
      </c>
      <c r="P4" s="17" t="s">
        <v>118</v>
      </c>
      <c r="Q4" s="6">
        <v>22</v>
      </c>
      <c r="R4" s="6"/>
      <c r="S4" s="6" t="s">
        <v>119</v>
      </c>
      <c r="T4" s="10" t="s">
        <v>116</v>
      </c>
      <c r="U4" s="6" t="s">
        <v>117</v>
      </c>
      <c r="V4" s="6" t="s">
        <v>117</v>
      </c>
      <c r="W4" s="6" t="s">
        <v>117</v>
      </c>
      <c r="X4" s="17" t="s">
        <v>118</v>
      </c>
      <c r="Y4" s="6">
        <v>22</v>
      </c>
      <c r="Z4" s="10"/>
      <c r="AA4" s="6" t="s">
        <v>119</v>
      </c>
      <c r="AB4" s="10"/>
      <c r="AC4" s="10" t="s">
        <v>127</v>
      </c>
      <c r="AD4" s="10" t="s">
        <v>116</v>
      </c>
      <c r="AE4" s="10" t="s">
        <v>120</v>
      </c>
      <c r="AF4" s="10" t="s">
        <v>121</v>
      </c>
      <c r="AG4" s="10" t="s">
        <v>122</v>
      </c>
      <c r="AH4" s="10" t="s">
        <v>123</v>
      </c>
      <c r="AI4" s="10" t="s">
        <v>126</v>
      </c>
      <c r="AJ4" s="10" t="s">
        <v>128</v>
      </c>
      <c r="AK4" s="10" t="s">
        <v>129</v>
      </c>
      <c r="AL4" s="10" t="s">
        <v>132</v>
      </c>
      <c r="AM4" s="18">
        <f t="shared" si="0"/>
        <v>7640.6595274519805</v>
      </c>
      <c r="AN4" s="15">
        <v>45901</v>
      </c>
      <c r="AO4" s="10">
        <v>869000</v>
      </c>
      <c r="AP4" s="15">
        <v>45901</v>
      </c>
      <c r="AQ4" s="10">
        <f t="shared" si="1"/>
        <v>869000</v>
      </c>
      <c r="AR4" s="15">
        <v>45901</v>
      </c>
      <c r="AS4" s="10" t="s">
        <v>133</v>
      </c>
      <c r="AT4" s="10" t="s">
        <v>132</v>
      </c>
      <c r="AU4" s="10"/>
      <c r="AV4" s="15">
        <v>45901</v>
      </c>
      <c r="AW4" s="10" t="s">
        <v>135</v>
      </c>
      <c r="AX4" s="10" t="s">
        <v>135</v>
      </c>
      <c r="AY4" s="10" t="s">
        <v>135</v>
      </c>
      <c r="AZ4" s="10" t="s">
        <v>135</v>
      </c>
      <c r="BA4" s="10" t="s">
        <v>134</v>
      </c>
      <c r="BB4" s="10">
        <v>500</v>
      </c>
      <c r="BC4" s="15">
        <v>45901</v>
      </c>
      <c r="BD4" s="10" t="s">
        <v>136</v>
      </c>
      <c r="BE4" s="15">
        <v>45901</v>
      </c>
      <c r="BF4" s="16" t="s">
        <v>115</v>
      </c>
    </row>
  </sheetData>
  <phoneticPr fontId="9" type="noConversion"/>
  <hyperlinks>
    <hyperlink ref="I2:I4" r:id="rId1" display="MICHAL.GOSK@GOSKDEVELOPEMNT.PL" xr:uid="{7AFCFC6C-1914-4B60-99D3-F3F89346845C}"/>
    <hyperlink ref="K2:K4" r:id="rId2" display="WWW.GOSKDEVELOPMENT.PL" xr:uid="{006FFA7F-34A9-433E-84F9-50BF79756F5E}"/>
    <hyperlink ref="BF2:BF4" r:id="rId3" display="WWW.GOSKDEVELOPMENT.PL" xr:uid="{E86F68C5-1AFA-40AA-B9CB-D60DB05D3031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2" sqref="B2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3" t="s">
        <v>110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Michal G</cp:lastModifiedBy>
  <dcterms:created xsi:type="dcterms:W3CDTF">2025-06-06T11:45:57Z</dcterms:created>
  <dcterms:modified xsi:type="dcterms:W3CDTF">2026-07-26T10:05:55Z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