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B3D45403-E3C3-4FE7-B6D8-105025C00CDD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" i="7" l="1"/>
  <c r="AC6" i="7" s="1"/>
  <c r="AA5" i="7"/>
  <c r="AA4" i="7"/>
  <c r="AC4" i="7" s="1"/>
  <c r="AA3" i="7"/>
  <c r="AA2" i="7"/>
  <c r="AC5" i="7"/>
  <c r="AC3" i="7"/>
  <c r="AC2" i="7"/>
</calcChain>
</file>

<file path=xl/sharedStrings.xml><?xml version="1.0" encoding="utf-8"?>
<sst xmlns="http://schemas.openxmlformats.org/spreadsheetml/2006/main" count="237" uniqueCount="72">
  <si>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</si>
  <si>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</si>
  <si>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</si>
  <si>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</si>
  <si>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</si>
  <si>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</si>
  <si>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</si>
  <si>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</si>
  <si>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</si>
  <si>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</si>
  <si>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</si>
  <si>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</si>
  <si>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</si>
  <si>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</si>
  <si>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</si>
  <si>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</si>
  <si>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</si>
  <si>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</si>
  <si>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</si>
  <si>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</si>
  <si>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</si>
  <si>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</si>
  <si>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</si>
  <si>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</si>
  <si>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</si>
  <si>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</si>
  <si>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</si>
  <si>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</si>
  <si>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</si>
  <si>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</si>
  <si>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</si>
  <si>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</si>
  <si>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</si>
  <si>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</si>
  <si>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</si>
  <si>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</si>
  <si>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</si>
  <si>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</si>
  <si>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</si>
  <si>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</si>
  <si>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</si>
  <si>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</si>
  <si>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</si>
  <si>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</si>
  <si>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</si>
  <si>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CAS DEVELOPMENT Sp. z o.o.</t>
  </si>
  <si>
    <t>Sp. z o.o.</t>
  </si>
  <si>
    <t>0001068079</t>
  </si>
  <si>
    <t>https://ziolowa-przystan.pl/</t>
  </si>
  <si>
    <t>Wola</t>
  </si>
  <si>
    <t>ul. Pańska</t>
  </si>
  <si>
    <t>00-837</t>
  </si>
  <si>
    <t>Województwo adresu siedziby</t>
  </si>
  <si>
    <t>Powiat adresu siedziby</t>
  </si>
  <si>
    <t>Gmina adresu siedziby</t>
  </si>
  <si>
    <t>Miejscowość adresu siedziby</t>
  </si>
  <si>
    <t>Ulica adresu siedziby</t>
  </si>
  <si>
    <t>Nr nieruchomości adresu siedziby</t>
  </si>
  <si>
    <t>Nr lokalu adresu siedziby</t>
  </si>
  <si>
    <t>Kod pocztowy adresu siedziby</t>
  </si>
  <si>
    <t>x</t>
  </si>
  <si>
    <t>mailowy/telefoniczny</t>
  </si>
  <si>
    <t>+48 608 470 354, +48 664 217 837</t>
  </si>
  <si>
    <t>+48 608 470 354, +48 664 217 837</t>
  </si>
  <si>
    <t>żyrardowski</t>
  </si>
  <si>
    <t>Żyrardów</t>
  </si>
  <si>
    <t xml:space="preserve">ul. Ziołowa </t>
  </si>
  <si>
    <t>96-300</t>
  </si>
  <si>
    <t>B1</t>
  </si>
  <si>
    <t>B2</t>
  </si>
  <si>
    <t>C1</t>
  </si>
  <si>
    <t>sprzedaz@casdevelopment.pl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</si>
</sst>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4" fillId="0" borderId="0" xfId="2" applyNumberFormat="1" applyFont="1" applyFill="1"/>
    <xf numFmtId="49" fontId="5" fillId="0" borderId="0" xfId="0" applyNumberFormat="1" applyFont="1"/>
    <xf numFmtId="44" fontId="0" fillId="0" borderId="0" xfId="1" applyFont="1" applyFill="1"/>
    <xf numFmtId="14" fontId="0" fillId="0" borderId="0" xfId="0" applyNumberFormat="1"/>
    <xf numFmtId="0" fontId="0" fillId="0" borderId="0" xfId="1" applyNumberFormat="1" applyFont="1" applyFill="1"/>
    <xf numFmtId="0" fontId="2" fillId="0" borderId="0" xfId="0" applyFont="1"/>
    <xf numFmtId="49" fontId="3" fillId="0" borderId="0" xfId="2" applyNumberFormat="1" applyFill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olowa-przystan.pl/" TargetMode="External"/><Relationship Id="rId2" Type="http://schemas.openxmlformats.org/officeDocument/2006/relationships/hyperlink" Target="https://ziolowa-przystan.pl/" TargetMode="External"/><Relationship Id="rId1" Type="http://schemas.openxmlformats.org/officeDocument/2006/relationships/hyperlink" Target="https://ziolowa-przystan.pl/" TargetMode="External"/><Relationship Id="rId6" Type="http://schemas.openxmlformats.org/officeDocument/2006/relationships/hyperlink" Target="mailto:sprzedaz@casdevelopment.pl" TargetMode="External"/><Relationship Id="rId5" Type="http://schemas.openxmlformats.org/officeDocument/2006/relationships/hyperlink" Target="mailto:sprzedaz@casdevelopment.pl" TargetMode="External"/><Relationship Id="rId4" Type="http://schemas.openxmlformats.org/officeDocument/2006/relationships/hyperlink" Target="https://ziolowa-przystan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V22"/>
  <sheetViews>
    <sheetView tabSelected="1" topLeftCell="U1" workbookViewId="0">
      <selection activeCell="AB15" sqref="AB15"/>
    </sheetView>
  </sheetViews>
  <sheetFormatPr defaultRowHeight="14.4" x14ac:dyDescent="0.3"/>
  <cols>
    <col min="1" max="1" width="24.6640625" bestFit="1" customWidth="1"/>
    <col min="2" max="2" width="25" bestFit="1" customWidth="1"/>
    <col min="3" max="3" width="11.109375" bestFit="1" customWidth="1"/>
    <col min="4" max="4" width="11" bestFit="1" customWidth="1"/>
    <col min="5" max="5" width="10" bestFit="1" customWidth="1"/>
    <col min="6" max="6" width="10.6640625" bestFit="1" customWidth="1"/>
    <col min="7" max="7" width="25.109375" bestFit="1" customWidth="1"/>
    <col min="8" max="8" width="34.6640625" bestFit="1" customWidth="1"/>
    <col min="9" max="9" width="19.33203125" customWidth="1"/>
    <col min="10" max="10" width="21" customWidth="1"/>
    <col min="11" max="11" width="19" customWidth="1"/>
    <col min="12" max="13" width="16.109375" customWidth="1"/>
    <col min="14" max="14" width="16.5546875" customWidth="1"/>
    <col min="15" max="16" width="15" customWidth="1"/>
    <col min="19" max="19" width="26.33203125" bestFit="1" customWidth="1"/>
    <col min="20" max="20" width="12.109375" bestFit="1" customWidth="1"/>
    <col min="21" max="21" width="9" bestFit="1" customWidth="1"/>
    <col min="23" max="23" width="11" bestFit="1" customWidth="1"/>
    <col min="24" max="24" width="13" bestFit="1" customWidth="1"/>
    <col min="25" max="25" width="14.88671875" customWidth="1"/>
    <col min="26" max="26" width="12.6640625" customWidth="1"/>
    <col min="27" max="27" width="14.6640625" customWidth="1"/>
    <col min="28" max="28" width="14.44140625" customWidth="1"/>
    <col min="29" max="29" width="17.6640625" customWidth="1"/>
    <col min="30" max="30" width="16.5546875" customWidth="1"/>
    <col min="31" max="31" width="37.109375" bestFit="1" customWidth="1"/>
    <col min="32" max="32" width="11.88671875" customWidth="1"/>
    <col min="33" max="33" width="17.109375" customWidth="1"/>
    <col min="34" max="34" width="11.88671875" customWidth="1"/>
    <col min="35" max="35" width="11.44140625" customWidth="1"/>
    <col min="37" max="37" width="36.5546875" bestFit="1" customWidth="1"/>
    <col min="41" max="41" width="36.6640625" bestFit="1" customWidth="1"/>
    <col min="43" max="43" width="26.5546875" customWidth="1"/>
    <col min="44" max="44" width="36.88671875" bestFit="1" customWidth="1"/>
    <col min="45" max="45" width="13.88671875" customWidth="1"/>
    <col min="46" max="46" width="13.6640625" customWidth="1"/>
    <col min="47" max="47" width="37.109375" bestFit="1" customWidth="1"/>
  </cols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52</v>
      </c>
      <c r="J1" t="s">
        <v>53</v>
      </c>
      <c r="K1" t="s">
        <v>54</v>
      </c>
      <c r="L1" t="s">
        <v>55</v>
      </c>
      <c r="M1" t="s">
        <v>56</v>
      </c>
      <c r="N1" t="s">
        <v>57</v>
      </c>
      <c r="O1" t="s">
        <v>58</v>
      </c>
      <c r="P1" t="s">
        <v>59</v>
      </c>
      <c r="Q1" t="s">
        <v>8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s="2" t="s">
        <v>31</v>
      </c>
      <c r="Y1" t="s">
        <v>13</v>
      </c>
      <c r="Z1" t="s">
        <v>19</v>
      </c>
      <c r="AA1" t="s">
        <v>11</v>
      </c>
      <c r="AB1" s="3" t="s">
        <v>33</v>
      </c>
      <c r="AC1" t="s">
        <v>37</v>
      </c>
      <c r="AD1" s="3" t="s">
        <v>34</v>
      </c>
      <c r="AE1" t="s">
        <v>38</v>
      </c>
      <c r="AF1" s="3" t="s">
        <v>35</v>
      </c>
      <c r="AG1" t="s">
        <v>32</v>
      </c>
      <c r="AH1" t="s">
        <v>36</v>
      </c>
      <c r="AI1" t="s">
        <v>21</v>
      </c>
      <c r="AJ1" s="3" t="s">
        <v>39</v>
      </c>
      <c r="AK1" t="s">
        <v>40</v>
      </c>
      <c r="AL1" t="s">
        <v>41</v>
      </c>
      <c r="AM1" t="s">
        <v>20</v>
      </c>
      <c r="AN1" s="3" t="s">
        <v>44</v>
      </c>
      <c r="AO1" t="s">
        <v>14</v>
      </c>
      <c r="AP1" t="s">
        <v>9</v>
      </c>
      <c r="AQ1" s="3" t="s">
        <v>42</v>
      </c>
      <c r="AR1" t="s">
        <v>15</v>
      </c>
      <c r="AS1" t="s">
        <v>10</v>
      </c>
      <c r="AT1" s="3" t="s">
        <v>43</v>
      </c>
      <c r="AU1" t="s">
        <v>12</v>
      </c>
    </row>
    <row r="2" spans="1:48" x14ac:dyDescent="0.3">
      <c r="A2" s="4" t="s">
        <v>45</v>
      </c>
      <c r="B2" s="4" t="s">
        <v>46</v>
      </c>
      <c r="C2" t="s">
        <v>47</v>
      </c>
      <c r="D2">
        <v>5273084116</v>
      </c>
      <c r="E2">
        <v>526901530</v>
      </c>
      <c r="F2" t="s">
        <v>62</v>
      </c>
      <c r="G2" s="11" t="s">
        <v>71</v>
      </c>
      <c r="H2" s="5" t="s">
        <v>48</v>
      </c>
      <c r="I2" s="6" t="s">
        <v>22</v>
      </c>
      <c r="J2" s="4" t="s">
        <v>23</v>
      </c>
      <c r="K2" s="4" t="s">
        <v>49</v>
      </c>
      <c r="L2" s="4" t="s">
        <v>24</v>
      </c>
      <c r="M2" s="4" t="s">
        <v>50</v>
      </c>
      <c r="N2" s="1">
        <v>98</v>
      </c>
      <c r="O2" s="1">
        <v>12</v>
      </c>
      <c r="P2" s="2" t="s">
        <v>51</v>
      </c>
      <c r="Q2" s="4" t="s">
        <v>61</v>
      </c>
      <c r="R2" s="4" t="s">
        <v>22</v>
      </c>
      <c r="S2" s="4" t="s">
        <v>64</v>
      </c>
      <c r="T2" s="4" t="s">
        <v>65</v>
      </c>
      <c r="U2" s="4" t="s">
        <v>65</v>
      </c>
      <c r="V2" s="4" t="s">
        <v>66</v>
      </c>
      <c r="W2" s="1">
        <v>12</v>
      </c>
      <c r="X2" s="1" t="s">
        <v>67</v>
      </c>
      <c r="Y2" s="4" t="s">
        <v>18</v>
      </c>
      <c r="Z2" s="4" t="s">
        <v>17</v>
      </c>
      <c r="AA2" s="7">
        <f>879000/103.31</f>
        <v>8508.3728583873781</v>
      </c>
      <c r="AB2" s="8">
        <v>46216</v>
      </c>
      <c r="AC2" s="7">
        <f>103.31*AA2</f>
        <v>879000</v>
      </c>
      <c r="AD2" s="8">
        <v>46216</v>
      </c>
      <c r="AE2" s="9" t="s">
        <v>60</v>
      </c>
      <c r="AF2" t="s">
        <v>60</v>
      </c>
      <c r="AG2" t="s">
        <v>60</v>
      </c>
      <c r="AH2" t="s">
        <v>60</v>
      </c>
      <c r="AI2" t="s">
        <v>60</v>
      </c>
      <c r="AJ2" t="s">
        <v>60</v>
      </c>
      <c r="AK2" t="s">
        <v>60</v>
      </c>
      <c r="AL2" t="s">
        <v>60</v>
      </c>
      <c r="AM2" t="s">
        <v>60</v>
      </c>
      <c r="AN2" t="s">
        <v>60</v>
      </c>
      <c r="AO2" t="s">
        <v>60</v>
      </c>
      <c r="AP2" t="s">
        <v>60</v>
      </c>
      <c r="AQ2" t="s">
        <v>60</v>
      </c>
      <c r="AR2" t="s">
        <v>60</v>
      </c>
      <c r="AS2" t="s">
        <v>60</v>
      </c>
      <c r="AT2" t="s">
        <v>60</v>
      </c>
      <c r="AU2" s="5" t="s">
        <v>48</v>
      </c>
    </row>
    <row r="3" spans="1:48" x14ac:dyDescent="0.3">
      <c r="A3" t="s">
        <v>45</v>
      </c>
      <c r="B3" s="4" t="s">
        <v>46</v>
      </c>
      <c r="C3" t="s">
        <v>47</v>
      </c>
      <c r="D3">
        <v>5273084116</v>
      </c>
      <c r="E3">
        <v>526901530</v>
      </c>
      <c r="F3" t="s">
        <v>63</v>
      </c>
      <c r="G3" s="11" t="s">
        <v>71</v>
      </c>
      <c r="H3" s="5" t="s">
        <v>48</v>
      </c>
      <c r="I3" s="6" t="s">
        <v>22</v>
      </c>
      <c r="J3" s="4" t="s">
        <v>23</v>
      </c>
      <c r="K3" s="4" t="s">
        <v>49</v>
      </c>
      <c r="L3" s="4" t="s">
        <v>24</v>
      </c>
      <c r="M3" s="4" t="s">
        <v>50</v>
      </c>
      <c r="N3" s="1">
        <v>98</v>
      </c>
      <c r="O3" s="1">
        <v>12</v>
      </c>
      <c r="P3" s="2" t="s">
        <v>51</v>
      </c>
      <c r="Q3" s="4" t="s">
        <v>61</v>
      </c>
      <c r="R3" s="4" t="s">
        <v>22</v>
      </c>
      <c r="S3" s="4" t="s">
        <v>64</v>
      </c>
      <c r="T3" s="4" t="s">
        <v>65</v>
      </c>
      <c r="U3" s="4" t="s">
        <v>65</v>
      </c>
      <c r="V3" s="4" t="s">
        <v>66</v>
      </c>
      <c r="W3" s="1">
        <v>12</v>
      </c>
      <c r="X3" s="1" t="s">
        <v>67</v>
      </c>
      <c r="Y3" s="4" t="s">
        <v>18</v>
      </c>
      <c r="Z3" s="4" t="s">
        <v>16</v>
      </c>
      <c r="AA3" s="7">
        <f>734000/85.47</f>
        <v>8587.8085878085876</v>
      </c>
      <c r="AB3" s="8">
        <v>46216</v>
      </c>
      <c r="AC3" s="7">
        <f>85.47*AA3</f>
        <v>734000</v>
      </c>
      <c r="AD3" s="8">
        <v>46216</v>
      </c>
      <c r="AE3" s="9" t="s">
        <v>60</v>
      </c>
      <c r="AF3" t="s">
        <v>60</v>
      </c>
      <c r="AG3" t="s">
        <v>60</v>
      </c>
      <c r="AH3" t="s">
        <v>60</v>
      </c>
      <c r="AI3" t="s">
        <v>60</v>
      </c>
      <c r="AJ3" t="s">
        <v>60</v>
      </c>
      <c r="AK3" t="s">
        <v>60</v>
      </c>
      <c r="AL3" t="s">
        <v>60</v>
      </c>
      <c r="AM3" t="s">
        <v>60</v>
      </c>
      <c r="AN3" t="s">
        <v>60</v>
      </c>
      <c r="AO3" t="s">
        <v>60</v>
      </c>
      <c r="AP3" t="s">
        <v>60</v>
      </c>
      <c r="AQ3" t="s">
        <v>60</v>
      </c>
      <c r="AR3" t="s">
        <v>60</v>
      </c>
      <c r="AS3" t="s">
        <v>60</v>
      </c>
      <c r="AT3" t="s">
        <v>60</v>
      </c>
      <c r="AU3" s="5" t="s">
        <v>48</v>
      </c>
    </row>
    <row r="4" spans="1:48" x14ac:dyDescent="0.3">
      <c r="A4" t="s">
        <v>45</v>
      </c>
      <c r="B4" s="4" t="s">
        <v>46</v>
      </c>
      <c r="C4" t="s">
        <v>47</v>
      </c>
      <c r="D4">
        <v>5273084116</v>
      </c>
      <c r="E4">
        <v>526901530</v>
      </c>
      <c r="F4" t="s">
        <v>63</v>
      </c>
      <c r="G4" s="11" t="s">
        <v>71</v>
      </c>
      <c r="H4" s="5" t="s">
        <v>48</v>
      </c>
      <c r="I4" s="6" t="s">
        <v>22</v>
      </c>
      <c r="J4" s="4" t="s">
        <v>23</v>
      </c>
      <c r="K4" s="4" t="s">
        <v>49</v>
      </c>
      <c r="L4" s="4" t="s">
        <v>24</v>
      </c>
      <c r="M4" s="4" t="s">
        <v>50</v>
      </c>
      <c r="N4" s="1">
        <v>98</v>
      </c>
      <c r="O4" s="1">
        <v>12</v>
      </c>
      <c r="P4" s="2" t="s">
        <v>51</v>
      </c>
      <c r="Q4" s="4" t="s">
        <v>61</v>
      </c>
      <c r="R4" s="4" t="s">
        <v>22</v>
      </c>
      <c r="S4" s="4" t="s">
        <v>64</v>
      </c>
      <c r="T4" s="4" t="s">
        <v>65</v>
      </c>
      <c r="U4" s="4" t="s">
        <v>65</v>
      </c>
      <c r="V4" s="4" t="s">
        <v>66</v>
      </c>
      <c r="W4" s="1">
        <v>12</v>
      </c>
      <c r="X4" s="1" t="s">
        <v>67</v>
      </c>
      <c r="Y4" s="4" t="s">
        <v>18</v>
      </c>
      <c r="Z4" s="4" t="s">
        <v>68</v>
      </c>
      <c r="AA4" s="7">
        <f>879000/103.31</f>
        <v>8508.3728583873781</v>
      </c>
      <c r="AB4" s="8">
        <v>46216</v>
      </c>
      <c r="AC4" s="7">
        <f>103.31*AA4</f>
        <v>879000</v>
      </c>
      <c r="AD4" s="8">
        <v>46186</v>
      </c>
      <c r="AE4" s="9" t="s">
        <v>60</v>
      </c>
      <c r="AF4" t="s">
        <v>60</v>
      </c>
      <c r="AG4" t="s">
        <v>60</v>
      </c>
      <c r="AH4" t="s">
        <v>60</v>
      </c>
      <c r="AI4" t="s">
        <v>60</v>
      </c>
      <c r="AJ4" t="s">
        <v>60</v>
      </c>
      <c r="AK4" t="s">
        <v>60</v>
      </c>
      <c r="AL4" t="s">
        <v>60</v>
      </c>
      <c r="AM4" t="s">
        <v>60</v>
      </c>
      <c r="AN4" t="s">
        <v>60</v>
      </c>
      <c r="AO4" t="s">
        <v>60</v>
      </c>
      <c r="AP4" t="s">
        <v>60</v>
      </c>
      <c r="AQ4" t="s">
        <v>60</v>
      </c>
      <c r="AR4" t="s">
        <v>60</v>
      </c>
      <c r="AS4" t="s">
        <v>60</v>
      </c>
      <c r="AT4" t="s">
        <v>60</v>
      </c>
      <c r="AU4" s="5" t="s">
        <v>48</v>
      </c>
    </row>
    <row r="5" spans="1:48" x14ac:dyDescent="0.3">
      <c r="A5" t="s">
        <v>45</v>
      </c>
      <c r="B5" s="4" t="s">
        <v>46</v>
      </c>
      <c r="C5" t="s">
        <v>47</v>
      </c>
      <c r="D5">
        <v>5273084116</v>
      </c>
      <c r="E5">
        <v>526901530</v>
      </c>
      <c r="F5" t="s">
        <v>63</v>
      </c>
      <c r="G5" s="11" t="s">
        <v>71</v>
      </c>
      <c r="H5" s="5" t="s">
        <v>48</v>
      </c>
      <c r="I5" s="6" t="s">
        <v>22</v>
      </c>
      <c r="J5" s="4" t="s">
        <v>23</v>
      </c>
      <c r="K5" s="4" t="s">
        <v>49</v>
      </c>
      <c r="L5" s="4" t="s">
        <v>24</v>
      </c>
      <c r="M5" s="4" t="s">
        <v>50</v>
      </c>
      <c r="N5" s="1">
        <v>98</v>
      </c>
      <c r="O5" s="1">
        <v>12</v>
      </c>
      <c r="P5" s="2" t="s">
        <v>51</v>
      </c>
      <c r="Q5" s="4" t="s">
        <v>61</v>
      </c>
      <c r="R5" s="4" t="s">
        <v>22</v>
      </c>
      <c r="S5" s="4" t="s">
        <v>64</v>
      </c>
      <c r="T5" s="4" t="s">
        <v>65</v>
      </c>
      <c r="U5" s="4" t="s">
        <v>65</v>
      </c>
      <c r="V5" s="4" t="s">
        <v>66</v>
      </c>
      <c r="W5" s="1">
        <v>12</v>
      </c>
      <c r="X5" s="1" t="s">
        <v>67</v>
      </c>
      <c r="Y5" s="4" t="s">
        <v>18</v>
      </c>
      <c r="Z5" s="4" t="s">
        <v>69</v>
      </c>
      <c r="AA5" s="7">
        <f>734000/85.47</f>
        <v>8587.8085878085876</v>
      </c>
      <c r="AB5" s="8">
        <v>46216</v>
      </c>
      <c r="AC5" s="7">
        <f>85.47*AA5</f>
        <v>734000</v>
      </c>
      <c r="AD5" s="8">
        <v>46216</v>
      </c>
      <c r="AE5" s="9" t="s">
        <v>60</v>
      </c>
      <c r="AF5" t="s">
        <v>60</v>
      </c>
      <c r="AG5" t="s">
        <v>60</v>
      </c>
      <c r="AH5" t="s">
        <v>60</v>
      </c>
      <c r="AI5" t="s">
        <v>60</v>
      </c>
      <c r="AJ5" t="s">
        <v>60</v>
      </c>
      <c r="AK5" t="s">
        <v>60</v>
      </c>
      <c r="AL5" t="s">
        <v>60</v>
      </c>
      <c r="AM5" t="s">
        <v>60</v>
      </c>
      <c r="AN5" t="s">
        <v>60</v>
      </c>
      <c r="AO5" t="s">
        <v>60</v>
      </c>
      <c r="AP5" t="s">
        <v>60</v>
      </c>
      <c r="AQ5" t="s">
        <v>60</v>
      </c>
      <c r="AR5" t="s">
        <v>60</v>
      </c>
      <c r="AS5" t="s">
        <v>60</v>
      </c>
      <c r="AT5" t="s">
        <v>60</v>
      </c>
      <c r="AU5" s="5" t="s">
        <v>48</v>
      </c>
    </row>
    <row r="6" spans="1:48" x14ac:dyDescent="0.3">
      <c r="A6" t="s">
        <v>45</v>
      </c>
      <c r="B6" s="4" t="s">
        <v>46</v>
      </c>
      <c r="C6" t="s">
        <v>47</v>
      </c>
      <c r="D6">
        <v>5273084116</v>
      </c>
      <c r="E6">
        <v>526901530</v>
      </c>
      <c r="F6" t="s">
        <v>63</v>
      </c>
      <c r="G6" s="11" t="s">
        <v>71</v>
      </c>
      <c r="H6" s="5" t="s">
        <v>48</v>
      </c>
      <c r="I6" s="6" t="s">
        <v>22</v>
      </c>
      <c r="J6" s="4" t="s">
        <v>23</v>
      </c>
      <c r="K6" s="4" t="s">
        <v>49</v>
      </c>
      <c r="L6" s="4" t="s">
        <v>24</v>
      </c>
      <c r="M6" s="4" t="s">
        <v>50</v>
      </c>
      <c r="N6" s="1">
        <v>98</v>
      </c>
      <c r="O6" s="1">
        <v>12</v>
      </c>
      <c r="P6" s="2" t="s">
        <v>51</v>
      </c>
      <c r="Q6" s="4" t="s">
        <v>61</v>
      </c>
      <c r="R6" s="4" t="s">
        <v>22</v>
      </c>
      <c r="S6" s="4" t="s">
        <v>64</v>
      </c>
      <c r="T6" s="4" t="s">
        <v>65</v>
      </c>
      <c r="U6" s="4" t="s">
        <v>65</v>
      </c>
      <c r="V6" s="4" t="s">
        <v>66</v>
      </c>
      <c r="W6" s="1">
        <v>12</v>
      </c>
      <c r="X6" s="1" t="s">
        <v>67</v>
      </c>
      <c r="Y6" s="4" t="s">
        <v>18</v>
      </c>
      <c r="Z6" s="4" t="s">
        <v>70</v>
      </c>
      <c r="AA6" s="7">
        <f>879000/103.31</f>
        <v>8508.3728583873781</v>
      </c>
      <c r="AB6" s="8">
        <v>46216</v>
      </c>
      <c r="AC6" s="7">
        <f>103.31*AA6</f>
        <v>879000</v>
      </c>
      <c r="AD6" s="8">
        <v>46216</v>
      </c>
      <c r="AE6" s="9" t="s">
        <v>60</v>
      </c>
      <c r="AF6" t="s">
        <v>60</v>
      </c>
      <c r="AG6" t="s">
        <v>60</v>
      </c>
      <c r="AH6" t="s">
        <v>60</v>
      </c>
      <c r="AI6" t="s">
        <v>60</v>
      </c>
      <c r="AJ6" t="s">
        <v>60</v>
      </c>
      <c r="AK6" t="s">
        <v>60</v>
      </c>
      <c r="AL6" t="s">
        <v>60</v>
      </c>
      <c r="AM6" t="s">
        <v>60</v>
      </c>
      <c r="AN6" t="s">
        <v>60</v>
      </c>
      <c r="AO6" t="s">
        <v>60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s="5" t="s">
        <v>48</v>
      </c>
    </row>
    <row r="7" spans="1:48" x14ac:dyDescent="0.3">
      <c r="A7" s="4"/>
      <c r="B7" s="4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4"/>
      <c r="V7" s="4"/>
      <c r="W7" s="1"/>
      <c r="X7" s="2"/>
      <c r="Y7" s="4"/>
      <c r="Z7" s="4"/>
      <c r="AA7" s="4"/>
      <c r="AB7" s="1"/>
      <c r="AC7" s="3"/>
      <c r="AD7" s="1"/>
      <c r="AE7" s="3"/>
      <c r="AF7" s="1"/>
      <c r="AG7" s="3"/>
      <c r="AH7" s="4"/>
      <c r="AI7" s="4"/>
      <c r="AJ7" s="1"/>
      <c r="AK7" s="3"/>
      <c r="AL7" s="4"/>
      <c r="AM7" s="4"/>
      <c r="AN7" s="1"/>
      <c r="AO7" s="3"/>
      <c r="AP7" s="4"/>
      <c r="AQ7" s="1"/>
      <c r="AR7" s="3"/>
      <c r="AS7" s="4"/>
      <c r="AT7" s="1"/>
      <c r="AU7" s="3"/>
      <c r="AV7" s="4"/>
    </row>
    <row r="8" spans="1:48" x14ac:dyDescent="0.3">
      <c r="H8" s="4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4"/>
      <c r="V8" s="4"/>
      <c r="W8" s="1"/>
      <c r="X8" s="2"/>
      <c r="Y8" s="4"/>
      <c r="Z8" s="4"/>
      <c r="AA8" s="4"/>
      <c r="AB8" s="1"/>
      <c r="AC8" s="3"/>
      <c r="AD8" s="1"/>
      <c r="AE8" s="3"/>
      <c r="AF8" s="1"/>
      <c r="AG8" s="3"/>
      <c r="AH8" s="4"/>
      <c r="AI8" s="4"/>
      <c r="AJ8" s="1"/>
      <c r="AK8" s="3"/>
      <c r="AL8" s="4"/>
      <c r="AM8" s="4"/>
      <c r="AN8" s="1"/>
      <c r="AO8" s="3"/>
      <c r="AP8" s="4"/>
      <c r="AQ8" s="1"/>
      <c r="AR8" s="3"/>
      <c r="AS8" s="4"/>
      <c r="AT8" s="1"/>
      <c r="AU8" s="3"/>
      <c r="AV8" s="4"/>
    </row>
    <row r="9" spans="1:48" x14ac:dyDescent="0.3">
      <c r="H9" s="4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4"/>
      <c r="V9" s="4"/>
      <c r="W9" s="1"/>
      <c r="X9" s="2"/>
      <c r="Y9" s="4"/>
      <c r="Z9" s="4"/>
      <c r="AA9" s="4"/>
      <c r="AB9" s="1"/>
      <c r="AC9" s="3"/>
      <c r="AD9" s="1"/>
      <c r="AE9" s="3"/>
      <c r="AF9" s="1"/>
      <c r="AG9" s="3"/>
      <c r="AH9" s="4"/>
      <c r="AI9" s="4"/>
      <c r="AJ9" s="1"/>
      <c r="AK9" s="3"/>
      <c r="AL9" s="4"/>
      <c r="AM9" s="4"/>
      <c r="AN9" s="1"/>
      <c r="AO9" s="3"/>
      <c r="AP9" s="4"/>
      <c r="AQ9" s="1"/>
      <c r="AR9" s="3"/>
      <c r="AS9" s="4"/>
      <c r="AT9" s="1"/>
      <c r="AU9" s="3"/>
      <c r="AV9" s="4"/>
    </row>
    <row r="10" spans="1:48" x14ac:dyDescent="0.3">
      <c r="H10" s="4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4"/>
      <c r="V10" s="4"/>
      <c r="W10" s="1"/>
      <c r="X10" s="2"/>
      <c r="Y10" s="4"/>
      <c r="Z10" s="4"/>
      <c r="AA10" s="4"/>
      <c r="AB10" s="1"/>
      <c r="AC10" s="3"/>
      <c r="AD10" s="1"/>
      <c r="AE10" s="3"/>
      <c r="AF10" s="1"/>
      <c r="AG10" s="3"/>
      <c r="AH10" s="4"/>
      <c r="AI10" s="4"/>
      <c r="AJ10" s="1"/>
      <c r="AK10" s="3"/>
      <c r="AL10" s="4"/>
      <c r="AM10" s="4"/>
      <c r="AN10" s="1"/>
      <c r="AO10" s="3"/>
      <c r="AP10" s="4"/>
      <c r="AQ10" s="1"/>
      <c r="AR10" s="3"/>
      <c r="AS10" s="4"/>
      <c r="AT10" s="1"/>
      <c r="AU10" s="3"/>
      <c r="AV10" s="4"/>
    </row>
    <row r="11" spans="1:48" x14ac:dyDescent="0.3">
      <c r="H11" s="4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4"/>
      <c r="V11" s="4"/>
      <c r="W11" s="1"/>
      <c r="X11" s="2"/>
      <c r="Y11" s="4"/>
      <c r="Z11" s="4"/>
      <c r="AA11" s="4"/>
      <c r="AB11" s="1"/>
      <c r="AC11" s="3"/>
      <c r="AD11" s="1"/>
      <c r="AE11" s="3"/>
      <c r="AF11" s="1"/>
      <c r="AG11" s="3"/>
      <c r="AH11" s="4"/>
      <c r="AI11" s="4"/>
      <c r="AJ11" s="1"/>
      <c r="AK11" s="3"/>
      <c r="AL11" s="4"/>
      <c r="AM11" s="4"/>
      <c r="AN11" s="1"/>
      <c r="AO11" s="3"/>
      <c r="AP11" s="4"/>
      <c r="AQ11" s="1"/>
      <c r="AR11" s="3"/>
      <c r="AS11" s="4"/>
      <c r="AT11" s="1"/>
      <c r="AU11" s="3"/>
      <c r="AV11" s="4"/>
    </row>
    <row r="12" spans="1:48" x14ac:dyDescent="0.3">
      <c r="D12" s="4"/>
      <c r="E12" s="4"/>
      <c r="F12" s="4"/>
      <c r="G12" s="4"/>
      <c r="H12" s="4"/>
      <c r="I12" s="1"/>
      <c r="J12" s="4"/>
      <c r="K12" s="4"/>
      <c r="L12" s="4"/>
      <c r="M12" s="4"/>
      <c r="N12" s="1"/>
      <c r="O12" s="1"/>
      <c r="P12" s="2"/>
      <c r="Q12" s="4"/>
      <c r="R12" s="4"/>
      <c r="S12" s="4"/>
      <c r="T12" s="4"/>
      <c r="U12" s="4"/>
      <c r="V12" s="4"/>
      <c r="W12" s="1"/>
      <c r="X12" s="2"/>
      <c r="Y12" s="4"/>
      <c r="Z12" s="4"/>
      <c r="AA12" s="4"/>
      <c r="AB12" s="1"/>
      <c r="AC12" s="3"/>
      <c r="AD12" s="1"/>
      <c r="AE12" s="3"/>
      <c r="AF12" s="1"/>
      <c r="AG12" s="3"/>
      <c r="AH12" s="4"/>
      <c r="AI12" s="4"/>
      <c r="AJ12" s="1"/>
      <c r="AK12" s="3"/>
      <c r="AL12" s="4"/>
      <c r="AM12" s="4"/>
      <c r="AN12" s="1"/>
      <c r="AO12" s="3"/>
      <c r="AP12" s="4"/>
      <c r="AQ12" s="1"/>
      <c r="AR12" s="3"/>
      <c r="AS12" s="4"/>
      <c r="AT12" s="1"/>
      <c r="AU12" s="3"/>
      <c r="AV12" s="4"/>
    </row>
    <row r="13" spans="1:48" x14ac:dyDescent="0.3">
      <c r="D13" s="4"/>
      <c r="E13" s="10"/>
      <c r="F13" s="1"/>
      <c r="G13" s="3"/>
      <c r="H13" s="1"/>
      <c r="I13" s="1"/>
      <c r="J13" s="4"/>
      <c r="N13" s="1"/>
      <c r="O13" s="1"/>
      <c r="P13" s="2"/>
      <c r="Q13" s="4"/>
      <c r="R13" s="4"/>
      <c r="S13" s="4"/>
      <c r="T13" s="4"/>
      <c r="U13" s="4"/>
      <c r="V13" s="4"/>
      <c r="W13" s="1"/>
      <c r="X13" s="2"/>
      <c r="Y13" s="4"/>
      <c r="Z13" s="4"/>
      <c r="AA13" s="4"/>
      <c r="AB13" s="1"/>
      <c r="AC13" s="3"/>
      <c r="AD13" s="1"/>
      <c r="AE13" s="3"/>
      <c r="AF13" s="1"/>
      <c r="AG13" s="3"/>
      <c r="AH13" s="4"/>
      <c r="AI13" s="4"/>
      <c r="AJ13" s="1"/>
      <c r="AK13" s="3"/>
      <c r="AL13" s="4"/>
      <c r="AM13" s="4"/>
      <c r="AN13" s="1"/>
      <c r="AO13" s="3"/>
      <c r="AP13" s="4"/>
      <c r="AQ13" s="1"/>
      <c r="AR13" s="3"/>
      <c r="AS13" s="4"/>
      <c r="AT13" s="1"/>
      <c r="AU13" s="3"/>
      <c r="AV13" s="4"/>
    </row>
    <row r="14" spans="1:48" x14ac:dyDescent="0.3">
      <c r="E14" s="4"/>
      <c r="I14" s="1"/>
      <c r="J14" s="4"/>
      <c r="N14" s="3"/>
      <c r="O14" s="1"/>
      <c r="P14" s="2"/>
      <c r="Q14" s="4"/>
      <c r="R14" s="4"/>
      <c r="S14" s="4"/>
      <c r="T14" s="4"/>
      <c r="U14" s="4"/>
      <c r="V14" s="4"/>
      <c r="W14" s="1"/>
      <c r="X14" s="2"/>
      <c r="Y14" s="4"/>
      <c r="Z14" s="4"/>
      <c r="AA14" s="4"/>
      <c r="AB14" s="1"/>
      <c r="AC14" s="3"/>
      <c r="AD14" s="1"/>
      <c r="AE14" s="3"/>
      <c r="AF14" s="1"/>
      <c r="AG14" s="3"/>
      <c r="AH14" s="4"/>
      <c r="AI14" s="4"/>
      <c r="AJ14" s="1"/>
      <c r="AK14" s="3"/>
      <c r="AL14" s="4"/>
      <c r="AM14" s="4"/>
      <c r="AN14" s="1"/>
      <c r="AO14" s="3"/>
      <c r="AP14" s="4"/>
      <c r="AQ14" s="1"/>
      <c r="AR14" s="3"/>
      <c r="AS14" s="4"/>
      <c r="AT14" s="1"/>
      <c r="AU14" s="3"/>
      <c r="AV14" s="4"/>
    </row>
    <row r="15" spans="1:48" x14ac:dyDescent="0.3">
      <c r="E15" s="4"/>
      <c r="I15" s="1"/>
      <c r="J15" s="4"/>
      <c r="O15" s="1"/>
      <c r="P15" s="2"/>
      <c r="Q15" s="4"/>
      <c r="R15" s="4"/>
      <c r="S15" s="4"/>
      <c r="T15" s="4"/>
      <c r="U15" s="4"/>
      <c r="V15" s="4"/>
      <c r="W15" s="1"/>
      <c r="X15" s="2"/>
      <c r="Y15" s="4"/>
      <c r="Z15" s="4"/>
      <c r="AA15" s="4"/>
      <c r="AB15" s="1"/>
      <c r="AC15" s="3"/>
      <c r="AD15" s="1"/>
      <c r="AE15" s="3"/>
      <c r="AF15" s="1"/>
      <c r="AG15" s="3"/>
      <c r="AH15" s="4"/>
      <c r="AI15" s="4"/>
      <c r="AJ15" s="1"/>
      <c r="AK15" s="3"/>
      <c r="AL15" s="4"/>
      <c r="AM15" s="4"/>
      <c r="AN15" s="1"/>
      <c r="AO15" s="3"/>
      <c r="AP15" s="4"/>
      <c r="AQ15" s="1"/>
      <c r="AR15" s="3"/>
      <c r="AS15" s="4"/>
      <c r="AT15" s="1"/>
      <c r="AU15" s="3"/>
      <c r="AV15" s="4"/>
    </row>
    <row r="16" spans="1:48" x14ac:dyDescent="0.3">
      <c r="E16" s="4"/>
      <c r="I16" s="1"/>
      <c r="J16" s="4"/>
      <c r="O16" s="1"/>
      <c r="P16" s="2"/>
      <c r="Q16" s="4"/>
      <c r="R16" s="4"/>
      <c r="S16" s="4"/>
      <c r="T16" s="4"/>
      <c r="U16" s="4"/>
      <c r="V16" s="4"/>
      <c r="W16" s="1"/>
      <c r="X16" s="2"/>
      <c r="Y16" s="4"/>
      <c r="Z16" s="4"/>
      <c r="AA16" s="4"/>
      <c r="AB16" s="1"/>
      <c r="AC16" s="3"/>
      <c r="AD16" s="1"/>
      <c r="AE16" s="3"/>
      <c r="AF16" s="1"/>
      <c r="AG16" s="3"/>
      <c r="AH16" s="4"/>
      <c r="AI16" s="4"/>
      <c r="AJ16" s="1"/>
      <c r="AK16" s="3"/>
      <c r="AL16" s="4"/>
      <c r="AM16" s="4"/>
      <c r="AN16" s="1"/>
      <c r="AO16" s="3"/>
      <c r="AP16" s="4"/>
      <c r="AQ16" s="1"/>
      <c r="AR16" s="3"/>
      <c r="AS16" s="4"/>
      <c r="AT16" s="1"/>
      <c r="AU16" s="3"/>
      <c r="AV16" s="4"/>
    </row>
    <row r="17" spans="5:48" x14ac:dyDescent="0.3">
      <c r="E17" s="4"/>
      <c r="I17" s="1"/>
      <c r="J17" s="4"/>
      <c r="O17" s="1"/>
      <c r="P17" s="2"/>
      <c r="Q17" s="4"/>
      <c r="R17" s="4"/>
      <c r="S17" s="4"/>
      <c r="T17" s="4"/>
      <c r="U17" s="4"/>
      <c r="V17" s="4"/>
      <c r="W17" s="1"/>
      <c r="X17" s="2"/>
      <c r="Y17" s="4"/>
      <c r="AF17" s="1"/>
      <c r="AG17" s="3"/>
      <c r="AH17" s="4"/>
      <c r="AI17" s="4"/>
      <c r="AJ17" s="1"/>
      <c r="AK17" s="3"/>
      <c r="AL17" s="4"/>
      <c r="AM17" s="4"/>
      <c r="AN17" s="1"/>
      <c r="AO17" s="3"/>
      <c r="AP17" s="4"/>
      <c r="AQ17" s="1"/>
      <c r="AR17" s="3"/>
      <c r="AS17" s="4"/>
      <c r="AT17" s="1"/>
      <c r="AU17" s="3"/>
      <c r="AV17" s="4"/>
    </row>
    <row r="18" spans="5:48" x14ac:dyDescent="0.3">
      <c r="E18" s="4"/>
      <c r="I18" s="1"/>
      <c r="J18" s="4"/>
    </row>
    <row r="19" spans="5:48" x14ac:dyDescent="0.3">
      <c r="E19" s="4"/>
      <c r="I19" s="1"/>
      <c r="J19" s="4"/>
    </row>
    <row r="20" spans="5:48" x14ac:dyDescent="0.3">
      <c r="I20" s="1"/>
      <c r="J20" s="4"/>
    </row>
    <row r="21" spans="5:48" x14ac:dyDescent="0.3">
      <c r="I21" s="1"/>
      <c r="J21" s="4"/>
    </row>
    <row r="22" spans="5:48" x14ac:dyDescent="0.3">
      <c r="I22" s="1"/>
      <c r="J22" s="4"/>
    </row>
  </sheetData>
  <hyperlinks>
    <hyperlink ref="H2" r:id="rId1" xr:uid="{1F0AD17B-B899-4B4C-B674-C280C35DB5AF}"/>
    <hyperlink ref="H3:H6" r:id="rId2" display="https://ziolowa-przystan.pl/" xr:uid="{F43CDD25-F983-4685-943E-D4ECE46F49F7}"/>
    <hyperlink ref="AU2" r:id="rId3" xr:uid="{FEC2C8EA-AE59-434D-9BA2-2749EAD8D33A}"/>
    <hyperlink ref="AU3:AU6" r:id="rId4" display="https://ziolowa-przystan.pl/" xr:uid="{4E410479-141F-458C-B92E-E85314C90493}"/>
    <hyperlink ref="G2" r:id="rId5" xr:uid="{22E84D6F-D8EC-4603-9556-FAAF1E2AE49D}"/>
    <hyperlink ref="G3:G6" r:id="rId6" display="sprzedaz@casdevelopment.pl" xr:uid="{091453BE-850F-459E-AC50-67E1084AB7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2026-07-13T07:19:49Z</dcterms:modified>
</cp:coreProperties>
</file>