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3\informacja_www_05-23\Dane publiczne - 2023-05-30\"/>
    </mc:Choice>
  </mc:AlternateContent>
  <xr:revisionPtr revIDLastSave="0" documentId="8_{2A3511FF-9F8E-406F-8C34-90F4338847D3}" xr6:coauthVersionLast="47" xr6:coauthVersionMax="47" xr10:uidLastSave="{00000000-0000-0000-0000-000000000000}"/>
  <bookViews>
    <workbookView xWindow="25080" yWindow="-120" windowWidth="29040" windowHeight="17640" xr2:uid="{49B19FDD-DD45-4541-808C-475CE9608AD9}"/>
  </bookViews>
  <sheets>
    <sheet name="KPO" sheetId="1" r:id="rId1"/>
  </sheets>
  <definedNames>
    <definedName name="_xlnm.Print_Area" localSheetId="0">KPO!$A$1:$F$119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6" i="1" l="1"/>
  <c r="D116" i="1"/>
  <c r="C116" i="1"/>
  <c r="B116" i="1"/>
  <c r="E86" i="1"/>
  <c r="D86" i="1"/>
  <c r="C86" i="1"/>
  <c r="B86" i="1"/>
  <c r="E56" i="1"/>
  <c r="D56" i="1"/>
  <c r="C56" i="1"/>
  <c r="B56" i="1"/>
  <c r="E26" i="1"/>
  <c r="D26" i="1"/>
  <c r="C26" i="1"/>
  <c r="B26" i="1"/>
</calcChain>
</file>

<file path=xl/sharedStrings.xml><?xml version="1.0" encoding="utf-8"?>
<sst xmlns="http://schemas.openxmlformats.org/spreadsheetml/2006/main" count="128" uniqueCount="36">
  <si>
    <t>Krajowy Plan Odbudowy i Zwiększania Odporności</t>
  </si>
  <si>
    <t>Informacja na temat realizacji działania:</t>
  </si>
  <si>
    <t>Działanie 1. Wsparcie mikro, małych i średnich przedsiębiorstw na wykonywanie działalności w zakresie przetwórstwa lub wprowadzania do obrotu produktów rolnych, rybołówstwa lub akwakultury</t>
  </si>
  <si>
    <t>Nabór wniosków przeprowadzono w dniach 17.10 -18.11.2022 r.</t>
  </si>
  <si>
    <t xml:space="preserve">Dane narastające od uruchomienia naboru do: </t>
  </si>
  <si>
    <t>31.05.2023 r.</t>
  </si>
  <si>
    <t>Województwo</t>
  </si>
  <si>
    <t>Złożone wnioski o przyznanie wsparcia</t>
  </si>
  <si>
    <t>Zawarte umowy</t>
  </si>
  <si>
    <t>liczba</t>
  </si>
  <si>
    <t>wnioskowana kwota [zł]</t>
  </si>
  <si>
    <t>kwota wsparcia [zł]</t>
  </si>
  <si>
    <t>Dolnośląskie</t>
  </si>
  <si>
    <t>Kujawsko - Pomorskie</t>
  </si>
  <si>
    <t>Lubelskie</t>
  </si>
  <si>
    <t>Lubuski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</si>
  <si>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</si>
  <si>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</si>
  <si>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</si>
  <si>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</si>
  <si>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</si>
  <si>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</si>
  <si>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</si>
  <si>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</si>
  <si>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</si>
  <si>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</si>
  <si>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</si>
  <si>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</si>
  <si>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</t>
  </si>
  <si>
    <t>Źródło: System Informacji Zarządczej ARiMR
Data sporządzenia: 20.06.2023 r.
Osoba odpowiedzialna za treść informacji: Katarzyna Kotańska p.o. Dyrektora Departamentu Analiz i Sprawozdawczości
Wykorzystanie danych możliwe za podaniem źródła.</t>
  </si>
  <si>
    <t>Osoba udostępniająca informację: Magdalena Głażewska
Data udostępnienia informacji: 22.06.2023 r.</t>
  </si>
  <si>
    <t>Działanie 3. Wsparcie w zakresie przetwarzania lub wprowadzania do obrotu produktów rolnych, spożywczych oraz rybołówstwa lub akwakultury</t>
  </si>
  <si>
    <t>Działanie 5. Wymiana pokryć dachowych z materiałów szkodliwych dla zdrowia lub środowiska w gospodarstwach rolnych</t>
  </si>
  <si>
    <t>Nabór wniosków przeprowadzono w dniach 17.10 -15.11.2022 r.</t>
  </si>
  <si>
    <t>Działanie 7. Wymiana słupów nośnych impregnowanych kreozotem na plantacjach chmielu</t>
  </si>
  <si>
    <t>Nabór wniosków przeprowadzono w dniach 15.02 -31.03.2023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</si>
</sst>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i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7" fillId="0" borderId="0"/>
    <xf numFmtId="0" fontId="6" fillId="0" borderId="0"/>
  </cellStyleXfs>
  <cellXfs count="2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 vertical="center" wrapText="1"/>
    </xf>
    <xf numFmtId="0" fontId="4" fillId="0" borderId="0" xfId="1" applyFont="1" applyAlignment="1">
      <alignment horizontal="right" vertical="center" wrapText="1"/>
    </xf>
    <xf numFmtId="164" fontId="5" fillId="0" borderId="0" xfId="1" applyNumberFormat="1" applyFont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2" fillId="0" borderId="4" xfId="1" applyFont="1" applyBorder="1"/>
    <xf numFmtId="3" fontId="4" fillId="0" borderId="4" xfId="1" applyNumberFormat="1" applyFont="1" applyBorder="1"/>
    <xf numFmtId="4" fontId="4" fillId="0" borderId="4" xfId="1" applyNumberFormat="1" applyFont="1" applyBorder="1"/>
    <xf numFmtId="0" fontId="3" fillId="3" borderId="4" xfId="1" applyFont="1" applyFill="1" applyBorder="1"/>
    <xf numFmtId="3" fontId="5" fillId="3" borderId="4" xfId="1" applyNumberFormat="1" applyFont="1" applyFill="1" applyBorder="1"/>
    <xf numFmtId="4" fontId="5" fillId="3" borderId="4" xfId="1" applyNumberFormat="1" applyFont="1" applyFill="1" applyBorder="1"/>
    <xf numFmtId="0" fontId="5" fillId="0" borderId="0" xfId="4" applyFont="1" applyAlignment="1">
      <alignment horizontal="left" vertical="center" wrapText="1"/>
    </xf>
    <xf numFmtId="0" fontId="8" fillId="0" borderId="0" xfId="3" applyFont="1" applyAlignment="1">
      <alignment vertical="center"/>
    </xf>
    <xf numFmtId="0" fontId="4" fillId="0" borderId="0" xfId="0" applyFont="1"/>
    <xf numFmtId="0" fontId="5" fillId="0" borderId="0" xfId="4" applyFont="1" applyAlignment="1">
      <alignment vertical="center" wrapText="1"/>
    </xf>
    <xf numFmtId="0" fontId="5" fillId="0" borderId="0" xfId="4" applyFont="1" applyAlignment="1">
      <alignment horizontal="left" vertical="center" wrapText="1"/>
    </xf>
    <xf numFmtId="0" fontId="3" fillId="0" borderId="0" xfId="1" applyFont="1" applyAlignment="1">
      <alignment vertical="center"/>
    </xf>
    <xf numFmtId="0" fontId="4" fillId="0" borderId="4" xfId="1" applyFont="1" applyBorder="1"/>
    <xf numFmtId="0" fontId="5" fillId="3" borderId="4" xfId="1" applyFont="1" applyFill="1" applyBorder="1"/>
  </cellXfs>
  <cellStyles count="5">
    <cellStyle name="Normalny" xfId="0" builtinId="0"/>
    <cellStyle name="Normalny 2" xfId="3" xr:uid="{6A157496-6855-42EC-BE69-613ACB6169A4}"/>
    <cellStyle name="Normalny 87" xfId="1" xr:uid="{F107F4E6-2D94-49BC-A824-E0F720A7CC16}"/>
    <cellStyle name="Normalny_RAP-FS(ROL)_OR00_16-08-2004" xfId="4" xr:uid="{A4091FDD-B697-402E-91C9-986FDD5E00E5}"/>
    <cellStyle name="Normalny_raport tygodniowy" xfId="2" xr:uid="{BBAFD838-7DCA-4402-BB90-50DC63883C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22B3C-7515-4E33-B15B-83387F82A8BD}">
  <sheetPr>
    <tabColor rgb="FF92D050"/>
  </sheetPr>
  <dimension ref="A1:O119"/>
  <sheetViews>
    <sheetView tabSelected="1" view="pageBreakPreview" zoomScale="60" zoomScaleNormal="100" workbookViewId="0">
      <selection activeCell="A28" sqref="A28:E28"/>
    </sheetView>
  </sheetViews>
  <sheetFormatPr defaultRowHeight="12.75" x14ac:dyDescent="0.2"/>
  <cols>
    <col min="1" max="1" width="24.5703125" style="1" customWidth="1"/>
    <col min="2" max="2" width="23.42578125" style="1" customWidth="1"/>
    <col min="3" max="3" width="27.28515625" style="1" customWidth="1"/>
    <col min="4" max="4" width="20.28515625" style="1" customWidth="1"/>
    <col min="5" max="5" width="25.85546875" style="1" customWidth="1"/>
    <col min="6" max="16384" width="9.140625" style="1"/>
  </cols>
  <sheetData>
    <row r="1" spans="1:5" x14ac:dyDescent="0.2">
      <c r="A1" s="1" t="s">
        <v>0</v>
      </c>
    </row>
    <row r="2" spans="1:5" x14ac:dyDescent="0.2">
      <c r="A2" s="1" t="s">
        <v>1</v>
      </c>
    </row>
    <row r="3" spans="1:5" x14ac:dyDescent="0.2">
      <c r="A3" s="2" t="s">
        <v>2</v>
      </c>
      <c r="B3" s="2"/>
      <c r="C3" s="2"/>
      <c r="D3" s="2"/>
      <c r="E3" s="2"/>
    </row>
    <row r="4" spans="1:5" x14ac:dyDescent="0.2">
      <c r="A4" s="1" t="s">
        <v>3</v>
      </c>
    </row>
    <row r="5" spans="1:5" x14ac:dyDescent="0.2">
      <c r="A5" s="3" t="s">
        <v>4</v>
      </c>
      <c r="B5" s="3"/>
      <c r="C5" s="3"/>
      <c r="D5" s="4" t="s">
        <v>5</v>
      </c>
      <c r="E5" s="4"/>
    </row>
    <row r="7" spans="1:5" x14ac:dyDescent="0.2">
      <c r="A7" s="5" t="s">
        <v>6</v>
      </c>
      <c r="B7" s="6" t="s">
        <v>7</v>
      </c>
      <c r="C7" s="7"/>
      <c r="D7" s="8" t="s">
        <v>8</v>
      </c>
      <c r="E7" s="8"/>
    </row>
    <row r="8" spans="1:5" x14ac:dyDescent="0.2">
      <c r="A8" s="9"/>
      <c r="B8" s="10" t="s">
        <v>9</v>
      </c>
      <c r="C8" s="10" t="s">
        <v>10</v>
      </c>
      <c r="D8" s="10" t="s">
        <v>9</v>
      </c>
      <c r="E8" s="10" t="s">
        <v>11</v>
      </c>
    </row>
    <row r="9" spans="1:5" x14ac:dyDescent="0.2">
      <c r="A9" s="11"/>
      <c r="B9" s="10">
        <v>1</v>
      </c>
      <c r="C9" s="10">
        <v>2</v>
      </c>
      <c r="D9" s="10">
        <v>3</v>
      </c>
      <c r="E9" s="10">
        <v>4</v>
      </c>
    </row>
    <row r="10" spans="1:5" x14ac:dyDescent="0.2">
      <c r="A10" s="12" t="s">
        <v>12</v>
      </c>
      <c r="B10" s="13">
        <v>88</v>
      </c>
      <c r="C10" s="14">
        <v>216844645.54000008</v>
      </c>
      <c r="D10" s="13">
        <v>7</v>
      </c>
      <c r="E10" s="14">
        <v>23753166.309999999</v>
      </c>
    </row>
    <row r="11" spans="1:5" x14ac:dyDescent="0.2">
      <c r="A11" s="12" t="s">
        <v>13</v>
      </c>
      <c r="B11" s="13">
        <v>136</v>
      </c>
      <c r="C11" s="14">
        <v>476992963.76999998</v>
      </c>
      <c r="D11" s="13">
        <v>19</v>
      </c>
      <c r="E11" s="14">
        <v>74081283.699999988</v>
      </c>
    </row>
    <row r="12" spans="1:5" x14ac:dyDescent="0.2">
      <c r="A12" s="12" t="s">
        <v>14</v>
      </c>
      <c r="B12" s="13">
        <v>202</v>
      </c>
      <c r="C12" s="14">
        <v>613513133.65999997</v>
      </c>
      <c r="D12" s="13">
        <v>27</v>
      </c>
      <c r="E12" s="14">
        <v>51627468.510000013</v>
      </c>
    </row>
    <row r="13" spans="1:5" x14ac:dyDescent="0.2">
      <c r="A13" s="12" t="s">
        <v>15</v>
      </c>
      <c r="B13" s="13">
        <v>65</v>
      </c>
      <c r="C13" s="14">
        <v>175666641.95000005</v>
      </c>
      <c r="D13" s="13">
        <v>2</v>
      </c>
      <c r="E13" s="14">
        <v>2517649.83</v>
      </c>
    </row>
    <row r="14" spans="1:5" x14ac:dyDescent="0.2">
      <c r="A14" s="12" t="s">
        <v>16</v>
      </c>
      <c r="B14" s="13">
        <v>190</v>
      </c>
      <c r="C14" s="14">
        <v>761758029.43999982</v>
      </c>
      <c r="D14" s="13">
        <v>10</v>
      </c>
      <c r="E14" s="14">
        <v>23707955.520000003</v>
      </c>
    </row>
    <row r="15" spans="1:5" x14ac:dyDescent="0.2">
      <c r="A15" s="12" t="s">
        <v>17</v>
      </c>
      <c r="B15" s="13">
        <v>141</v>
      </c>
      <c r="C15" s="14">
        <v>270682149.27999991</v>
      </c>
      <c r="D15" s="13">
        <v>10</v>
      </c>
      <c r="E15" s="14">
        <v>31336191.290000003</v>
      </c>
    </row>
    <row r="16" spans="1:5" x14ac:dyDescent="0.2">
      <c r="A16" s="12" t="s">
        <v>18</v>
      </c>
      <c r="B16" s="13">
        <v>317</v>
      </c>
      <c r="C16" s="14">
        <v>1171112414.8200004</v>
      </c>
      <c r="D16" s="13">
        <v>17</v>
      </c>
      <c r="E16" s="14">
        <v>44272594.049999997</v>
      </c>
    </row>
    <row r="17" spans="1:15" x14ac:dyDescent="0.2">
      <c r="A17" s="12" t="s">
        <v>19</v>
      </c>
      <c r="B17" s="13">
        <v>54</v>
      </c>
      <c r="C17" s="14">
        <v>156990005.71999997</v>
      </c>
      <c r="D17" s="13">
        <v>7</v>
      </c>
      <c r="E17" s="14">
        <v>19154797.379999999</v>
      </c>
    </row>
    <row r="18" spans="1:15" x14ac:dyDescent="0.2">
      <c r="A18" s="12" t="s">
        <v>20</v>
      </c>
      <c r="B18" s="13">
        <v>61</v>
      </c>
      <c r="C18" s="14">
        <v>120125589.37999997</v>
      </c>
      <c r="D18" s="13">
        <v>12</v>
      </c>
      <c r="E18" s="14">
        <v>25299007.779999997</v>
      </c>
    </row>
    <row r="19" spans="1:15" x14ac:dyDescent="0.2">
      <c r="A19" s="12" t="s">
        <v>21</v>
      </c>
      <c r="B19" s="13">
        <v>86</v>
      </c>
      <c r="C19" s="14">
        <v>258853954.62999994</v>
      </c>
      <c r="D19" s="13">
        <v>11</v>
      </c>
      <c r="E19" s="14">
        <v>31168566.099999998</v>
      </c>
    </row>
    <row r="20" spans="1:15" x14ac:dyDescent="0.2">
      <c r="A20" s="12" t="s">
        <v>22</v>
      </c>
      <c r="B20" s="13">
        <v>88</v>
      </c>
      <c r="C20" s="14">
        <v>319517662.43999994</v>
      </c>
      <c r="D20" s="13">
        <v>7</v>
      </c>
      <c r="E20" s="14">
        <v>32636761.450000003</v>
      </c>
    </row>
    <row r="21" spans="1:15" x14ac:dyDescent="0.2">
      <c r="A21" s="12" t="s">
        <v>23</v>
      </c>
      <c r="B21" s="13">
        <v>113</v>
      </c>
      <c r="C21" s="14">
        <v>233988357.53000009</v>
      </c>
      <c r="D21" s="13">
        <v>8</v>
      </c>
      <c r="E21" s="14">
        <v>18106783.759999998</v>
      </c>
    </row>
    <row r="22" spans="1:15" x14ac:dyDescent="0.2">
      <c r="A22" s="12" t="s">
        <v>24</v>
      </c>
      <c r="B22" s="13">
        <v>67</v>
      </c>
      <c r="C22" s="14">
        <v>143958301.95000002</v>
      </c>
      <c r="D22" s="13">
        <v>15</v>
      </c>
      <c r="E22" s="14">
        <v>48423677.369999997</v>
      </c>
    </row>
    <row r="23" spans="1:15" x14ac:dyDescent="0.2">
      <c r="A23" s="12" t="s">
        <v>25</v>
      </c>
      <c r="B23" s="13">
        <v>92</v>
      </c>
      <c r="C23" s="14">
        <v>278124311.40999997</v>
      </c>
      <c r="D23" s="13">
        <v>7</v>
      </c>
      <c r="E23" s="14">
        <v>13767478.300000001</v>
      </c>
    </row>
    <row r="24" spans="1:15" x14ac:dyDescent="0.2">
      <c r="A24" s="12" t="s">
        <v>26</v>
      </c>
      <c r="B24" s="13">
        <v>252</v>
      </c>
      <c r="C24" s="14">
        <v>779475859.3499999</v>
      </c>
      <c r="D24" s="13">
        <v>7</v>
      </c>
      <c r="E24" s="14">
        <v>8171661.3600000003</v>
      </c>
    </row>
    <row r="25" spans="1:15" x14ac:dyDescent="0.2">
      <c r="A25" s="12" t="s">
        <v>27</v>
      </c>
      <c r="B25" s="13">
        <v>104</v>
      </c>
      <c r="C25" s="14">
        <v>288760254.3300001</v>
      </c>
      <c r="D25" s="13">
        <v>6</v>
      </c>
      <c r="E25" s="14">
        <v>5164846.51</v>
      </c>
    </row>
    <row r="26" spans="1:15" x14ac:dyDescent="0.2">
      <c r="A26" s="15" t="s">
        <v>28</v>
      </c>
      <c r="B26" s="16">
        <f>SUM(B10:B25)</f>
        <v>2056</v>
      </c>
      <c r="C26" s="17">
        <f>SUM(C10:C25)</f>
        <v>6266364275.1999989</v>
      </c>
      <c r="D26" s="16">
        <f>SUM(D10:D25)</f>
        <v>172</v>
      </c>
      <c r="E26" s="17">
        <f>SUM(E10:E25)</f>
        <v>453189889.22000003</v>
      </c>
      <c r="I26" s="18"/>
      <c r="J26" s="18"/>
      <c r="K26" s="18"/>
      <c r="L26" s="18"/>
      <c r="M26" s="18"/>
      <c r="N26" s="18"/>
      <c r="O26" s="18"/>
    </row>
    <row r="27" spans="1:15" x14ac:dyDescent="0.2">
      <c r="A27" s="19"/>
      <c r="I27" s="18"/>
      <c r="J27" s="18"/>
      <c r="K27" s="18"/>
      <c r="L27" s="18"/>
      <c r="M27" s="20"/>
      <c r="N27" s="20"/>
      <c r="O27" s="20"/>
    </row>
    <row r="28" spans="1:15" ht="58.5" customHeight="1" x14ac:dyDescent="0.2">
      <c r="A28" s="18" t="s">
        <v>29</v>
      </c>
      <c r="B28" s="18"/>
      <c r="C28" s="18"/>
      <c r="D28" s="18"/>
      <c r="E28" s="18"/>
      <c r="F28" s="21"/>
      <c r="G28" s="21"/>
      <c r="I28" s="22"/>
      <c r="J28" s="22"/>
      <c r="K28" s="22"/>
      <c r="L28" s="22"/>
      <c r="M28" s="20"/>
      <c r="N28" s="20"/>
      <c r="O28" s="20"/>
    </row>
    <row r="29" spans="1:15" ht="37.5" customHeight="1" x14ac:dyDescent="0.2">
      <c r="A29" s="18" t="s">
        <v>30</v>
      </c>
      <c r="B29" s="18"/>
      <c r="C29" s="18"/>
      <c r="D29" s="18"/>
      <c r="E29" s="18"/>
      <c r="F29" s="20"/>
      <c r="G29" s="20"/>
      <c r="I29" s="22"/>
      <c r="J29" s="22"/>
      <c r="K29" s="22"/>
      <c r="L29" s="22"/>
      <c r="M29" s="20"/>
      <c r="N29" s="20"/>
      <c r="O29" s="20"/>
    </row>
    <row r="31" spans="1:15" ht="15" customHeight="1" x14ac:dyDescent="0.2">
      <c r="A31" s="1" t="s">
        <v>0</v>
      </c>
    </row>
    <row r="32" spans="1:15" x14ac:dyDescent="0.2">
      <c r="A32" s="1" t="s">
        <v>1</v>
      </c>
    </row>
    <row r="33" spans="1:6" x14ac:dyDescent="0.2">
      <c r="A33" s="2" t="s">
        <v>31</v>
      </c>
      <c r="B33" s="2"/>
      <c r="C33" s="2"/>
      <c r="D33" s="2"/>
      <c r="E33" s="2"/>
      <c r="F33" s="2"/>
    </row>
    <row r="34" spans="1:6" x14ac:dyDescent="0.2">
      <c r="A34" s="1" t="s">
        <v>3</v>
      </c>
    </row>
    <row r="35" spans="1:6" ht="13.5" customHeight="1" x14ac:dyDescent="0.2">
      <c r="A35" s="3" t="s">
        <v>4</v>
      </c>
      <c r="B35" s="3"/>
      <c r="C35" s="3"/>
      <c r="D35" s="4" t="s">
        <v>5</v>
      </c>
      <c r="E35" s="4"/>
    </row>
    <row r="37" spans="1:6" x14ac:dyDescent="0.2">
      <c r="A37" s="5" t="s">
        <v>6</v>
      </c>
      <c r="B37" s="6" t="s">
        <v>7</v>
      </c>
      <c r="C37" s="7"/>
      <c r="D37" s="8" t="s">
        <v>8</v>
      </c>
      <c r="E37" s="8"/>
    </row>
    <row r="38" spans="1:6" x14ac:dyDescent="0.2">
      <c r="A38" s="9"/>
      <c r="B38" s="10" t="s">
        <v>9</v>
      </c>
      <c r="C38" s="10" t="s">
        <v>10</v>
      </c>
      <c r="D38" s="10" t="s">
        <v>9</v>
      </c>
      <c r="E38" s="10" t="s">
        <v>11</v>
      </c>
    </row>
    <row r="39" spans="1:6" x14ac:dyDescent="0.2">
      <c r="A39" s="11"/>
      <c r="B39" s="10">
        <v>1</v>
      </c>
      <c r="C39" s="10">
        <v>2</v>
      </c>
      <c r="D39" s="10">
        <v>3</v>
      </c>
      <c r="E39" s="10">
        <v>4</v>
      </c>
    </row>
    <row r="40" spans="1:6" x14ac:dyDescent="0.2">
      <c r="A40" s="12" t="s">
        <v>12</v>
      </c>
      <c r="B40" s="13">
        <v>25</v>
      </c>
      <c r="C40" s="14">
        <v>6680259.3300000001</v>
      </c>
      <c r="D40" s="13">
        <v>1</v>
      </c>
      <c r="E40" s="14">
        <v>231560.56</v>
      </c>
    </row>
    <row r="41" spans="1:6" x14ac:dyDescent="0.2">
      <c r="A41" s="12" t="s">
        <v>13</v>
      </c>
      <c r="B41" s="13">
        <v>32</v>
      </c>
      <c r="C41" s="14">
        <v>10505813.15</v>
      </c>
      <c r="D41" s="13">
        <v>2</v>
      </c>
      <c r="E41" s="14">
        <v>362046.06</v>
      </c>
    </row>
    <row r="42" spans="1:6" x14ac:dyDescent="0.2">
      <c r="A42" s="12" t="s">
        <v>14</v>
      </c>
      <c r="B42" s="13">
        <v>81</v>
      </c>
      <c r="C42" s="14">
        <v>25088340.93</v>
      </c>
      <c r="D42" s="13">
        <v>0</v>
      </c>
      <c r="E42" s="14">
        <v>0</v>
      </c>
    </row>
    <row r="43" spans="1:6" x14ac:dyDescent="0.2">
      <c r="A43" s="12" t="s">
        <v>15</v>
      </c>
      <c r="B43" s="13">
        <v>33</v>
      </c>
      <c r="C43" s="14">
        <v>11057051.060000002</v>
      </c>
      <c r="D43" s="13">
        <v>0</v>
      </c>
      <c r="E43" s="14">
        <v>0</v>
      </c>
    </row>
    <row r="44" spans="1:6" x14ac:dyDescent="0.2">
      <c r="A44" s="12" t="s">
        <v>16</v>
      </c>
      <c r="B44" s="13">
        <v>68</v>
      </c>
      <c r="C44" s="14">
        <v>19153099.960000001</v>
      </c>
      <c r="D44" s="13">
        <v>0</v>
      </c>
      <c r="E44" s="14">
        <v>0</v>
      </c>
    </row>
    <row r="45" spans="1:6" x14ac:dyDescent="0.2">
      <c r="A45" s="12" t="s">
        <v>17</v>
      </c>
      <c r="B45" s="13">
        <v>62</v>
      </c>
      <c r="C45" s="14">
        <v>16000349.52</v>
      </c>
      <c r="D45" s="13">
        <v>1</v>
      </c>
      <c r="E45" s="14">
        <v>98046</v>
      </c>
    </row>
    <row r="46" spans="1:6" x14ac:dyDescent="0.2">
      <c r="A46" s="12" t="s">
        <v>18</v>
      </c>
      <c r="B46" s="13">
        <v>112</v>
      </c>
      <c r="C46" s="14">
        <v>38536929.060000002</v>
      </c>
      <c r="D46" s="13">
        <v>0</v>
      </c>
      <c r="E46" s="14">
        <v>0</v>
      </c>
    </row>
    <row r="47" spans="1:6" x14ac:dyDescent="0.2">
      <c r="A47" s="12" t="s">
        <v>19</v>
      </c>
      <c r="B47" s="13">
        <v>9</v>
      </c>
      <c r="C47" s="14">
        <v>2688381.54</v>
      </c>
      <c r="D47" s="13">
        <v>0</v>
      </c>
      <c r="E47" s="14">
        <v>0</v>
      </c>
    </row>
    <row r="48" spans="1:6" x14ac:dyDescent="0.2">
      <c r="A48" s="12" t="s">
        <v>20</v>
      </c>
      <c r="B48" s="13">
        <v>19</v>
      </c>
      <c r="C48" s="14">
        <v>6201225.7000000002</v>
      </c>
      <c r="D48" s="13">
        <v>2</v>
      </c>
      <c r="E48" s="14">
        <v>110945.5</v>
      </c>
    </row>
    <row r="49" spans="1:7" x14ac:dyDescent="0.2">
      <c r="A49" s="12" t="s">
        <v>21</v>
      </c>
      <c r="B49" s="13">
        <v>33</v>
      </c>
      <c r="C49" s="14">
        <v>10133622.359999999</v>
      </c>
      <c r="D49" s="13">
        <v>1</v>
      </c>
      <c r="E49" s="14">
        <v>500000</v>
      </c>
    </row>
    <row r="50" spans="1:7" x14ac:dyDescent="0.2">
      <c r="A50" s="12" t="s">
        <v>22</v>
      </c>
      <c r="B50" s="13">
        <v>24</v>
      </c>
      <c r="C50" s="14">
        <v>7210085.4000000013</v>
      </c>
      <c r="D50" s="13">
        <v>0</v>
      </c>
      <c r="E50" s="14">
        <v>0</v>
      </c>
    </row>
    <row r="51" spans="1:7" x14ac:dyDescent="0.2">
      <c r="A51" s="12" t="s">
        <v>23</v>
      </c>
      <c r="B51" s="13">
        <v>25</v>
      </c>
      <c r="C51" s="14">
        <v>3677330.8999999994</v>
      </c>
      <c r="D51" s="13">
        <v>3</v>
      </c>
      <c r="E51" s="14">
        <v>278428.5</v>
      </c>
    </row>
    <row r="52" spans="1:7" x14ac:dyDescent="0.2">
      <c r="A52" s="12" t="s">
        <v>24</v>
      </c>
      <c r="B52" s="13">
        <v>36</v>
      </c>
      <c r="C52" s="14">
        <v>13187394.420000002</v>
      </c>
      <c r="D52" s="13">
        <v>0</v>
      </c>
      <c r="E52" s="14">
        <v>0</v>
      </c>
    </row>
    <row r="53" spans="1:7" x14ac:dyDescent="0.2">
      <c r="A53" s="12" t="s">
        <v>25</v>
      </c>
      <c r="B53" s="13">
        <v>36</v>
      </c>
      <c r="C53" s="14">
        <v>13611249.699999999</v>
      </c>
      <c r="D53" s="13">
        <v>1</v>
      </c>
      <c r="E53" s="14">
        <v>500000</v>
      </c>
    </row>
    <row r="54" spans="1:7" x14ac:dyDescent="0.2">
      <c r="A54" s="12" t="s">
        <v>26</v>
      </c>
      <c r="B54" s="13">
        <v>63</v>
      </c>
      <c r="C54" s="14">
        <v>20427303.84</v>
      </c>
      <c r="D54" s="13">
        <v>15</v>
      </c>
      <c r="E54" s="14">
        <v>3598472.5000000005</v>
      </c>
    </row>
    <row r="55" spans="1:7" x14ac:dyDescent="0.2">
      <c r="A55" s="12" t="s">
        <v>27</v>
      </c>
      <c r="B55" s="13">
        <v>16</v>
      </c>
      <c r="C55" s="14">
        <v>4342621.01</v>
      </c>
      <c r="D55" s="13">
        <v>0</v>
      </c>
      <c r="E55" s="14">
        <v>0</v>
      </c>
    </row>
    <row r="56" spans="1:7" x14ac:dyDescent="0.2">
      <c r="A56" s="15" t="s">
        <v>28</v>
      </c>
      <c r="B56" s="16">
        <f>SUM(B40:B55)</f>
        <v>674</v>
      </c>
      <c r="C56" s="17">
        <f t="shared" ref="C56:E56" si="0">SUM(C40:C55)</f>
        <v>208501057.88000003</v>
      </c>
      <c r="D56" s="16">
        <f t="shared" si="0"/>
        <v>26</v>
      </c>
      <c r="E56" s="17">
        <f t="shared" si="0"/>
        <v>5679499.120000001</v>
      </c>
    </row>
    <row r="58" spans="1:7" ht="63" customHeight="1" x14ac:dyDescent="0.2">
      <c r="A58" s="18" t="s">
        <v>29</v>
      </c>
      <c r="B58" s="18"/>
      <c r="C58" s="18"/>
      <c r="D58" s="18"/>
      <c r="E58" s="18"/>
      <c r="F58" s="21"/>
      <c r="G58" s="21"/>
    </row>
    <row r="59" spans="1:7" ht="33" customHeight="1" x14ac:dyDescent="0.2">
      <c r="A59" s="18" t="s">
        <v>30</v>
      </c>
      <c r="B59" s="18"/>
      <c r="C59" s="18"/>
      <c r="D59" s="18"/>
      <c r="E59" s="18"/>
      <c r="F59" s="20"/>
      <c r="G59" s="20"/>
    </row>
    <row r="61" spans="1:7" x14ac:dyDescent="0.2">
      <c r="A61" s="1" t="s">
        <v>0</v>
      </c>
    </row>
    <row r="62" spans="1:7" x14ac:dyDescent="0.2">
      <c r="A62" s="1" t="s">
        <v>1</v>
      </c>
    </row>
    <row r="63" spans="1:7" x14ac:dyDescent="0.2">
      <c r="A63" s="23" t="s">
        <v>32</v>
      </c>
    </row>
    <row r="64" spans="1:7" x14ac:dyDescent="0.2">
      <c r="A64" s="1" t="s">
        <v>33</v>
      </c>
    </row>
    <row r="65" spans="1:5" ht="13.5" customHeight="1" x14ac:dyDescent="0.2">
      <c r="A65" s="3" t="s">
        <v>4</v>
      </c>
      <c r="B65" s="3"/>
      <c r="C65" s="3"/>
      <c r="D65" s="4" t="s">
        <v>5</v>
      </c>
      <c r="E65" s="4"/>
    </row>
    <row r="67" spans="1:5" x14ac:dyDescent="0.2">
      <c r="A67" s="5" t="s">
        <v>6</v>
      </c>
      <c r="B67" s="6" t="s">
        <v>7</v>
      </c>
      <c r="C67" s="7"/>
      <c r="D67" s="8" t="s">
        <v>8</v>
      </c>
      <c r="E67" s="8"/>
    </row>
    <row r="68" spans="1:5" x14ac:dyDescent="0.2">
      <c r="A68" s="9"/>
      <c r="B68" s="10" t="s">
        <v>9</v>
      </c>
      <c r="C68" s="10" t="s">
        <v>10</v>
      </c>
      <c r="D68" s="10" t="s">
        <v>9</v>
      </c>
      <c r="E68" s="10" t="s">
        <v>11</v>
      </c>
    </row>
    <row r="69" spans="1:5" x14ac:dyDescent="0.2">
      <c r="A69" s="11"/>
      <c r="B69" s="10">
        <v>1</v>
      </c>
      <c r="C69" s="10">
        <v>2</v>
      </c>
      <c r="D69" s="10">
        <v>3</v>
      </c>
      <c r="E69" s="10">
        <v>4</v>
      </c>
    </row>
    <row r="70" spans="1:5" x14ac:dyDescent="0.2">
      <c r="A70" s="24" t="s">
        <v>12</v>
      </c>
      <c r="B70" s="13">
        <v>399</v>
      </c>
      <c r="C70" s="14">
        <v>4406360.01</v>
      </c>
      <c r="D70" s="13">
        <v>123</v>
      </c>
      <c r="E70" s="14">
        <v>1384280</v>
      </c>
    </row>
    <row r="71" spans="1:5" x14ac:dyDescent="0.2">
      <c r="A71" s="24" t="s">
        <v>13</v>
      </c>
      <c r="B71" s="13">
        <v>2024</v>
      </c>
      <c r="C71" s="14">
        <v>26624280</v>
      </c>
      <c r="D71" s="13">
        <v>1507</v>
      </c>
      <c r="E71" s="14">
        <v>20137440</v>
      </c>
    </row>
    <row r="72" spans="1:5" x14ac:dyDescent="0.2">
      <c r="A72" s="24" t="s">
        <v>14</v>
      </c>
      <c r="B72" s="13">
        <v>8825</v>
      </c>
      <c r="C72" s="14">
        <v>103842260</v>
      </c>
      <c r="D72" s="13">
        <v>3467</v>
      </c>
      <c r="E72" s="14">
        <v>41267200</v>
      </c>
    </row>
    <row r="73" spans="1:5" x14ac:dyDescent="0.2">
      <c r="A73" s="24" t="s">
        <v>15</v>
      </c>
      <c r="B73" s="13">
        <v>165</v>
      </c>
      <c r="C73" s="14">
        <v>1933760</v>
      </c>
      <c r="D73" s="13">
        <v>69</v>
      </c>
      <c r="E73" s="14">
        <v>825920</v>
      </c>
    </row>
    <row r="74" spans="1:5" x14ac:dyDescent="0.2">
      <c r="A74" s="24" t="s">
        <v>16</v>
      </c>
      <c r="B74" s="13">
        <v>4389</v>
      </c>
      <c r="C74" s="14">
        <v>55724760.009999998</v>
      </c>
      <c r="D74" s="13">
        <v>2577</v>
      </c>
      <c r="E74" s="14">
        <v>33612280</v>
      </c>
    </row>
    <row r="75" spans="1:5" x14ac:dyDescent="0.2">
      <c r="A75" s="24" t="s">
        <v>17</v>
      </c>
      <c r="B75" s="13">
        <v>2610</v>
      </c>
      <c r="C75" s="14">
        <v>28848080</v>
      </c>
      <c r="D75" s="13">
        <v>1588</v>
      </c>
      <c r="E75" s="14">
        <v>17846120</v>
      </c>
    </row>
    <row r="76" spans="1:5" x14ac:dyDescent="0.2">
      <c r="A76" s="24" t="s">
        <v>18</v>
      </c>
      <c r="B76" s="13">
        <v>9873</v>
      </c>
      <c r="C76" s="14">
        <v>128300900</v>
      </c>
      <c r="D76" s="13">
        <v>4145</v>
      </c>
      <c r="E76" s="14">
        <v>54862720</v>
      </c>
    </row>
    <row r="77" spans="1:5" x14ac:dyDescent="0.2">
      <c r="A77" s="24" t="s">
        <v>19</v>
      </c>
      <c r="B77" s="13">
        <v>368</v>
      </c>
      <c r="C77" s="14">
        <v>3948320</v>
      </c>
      <c r="D77" s="13">
        <v>155</v>
      </c>
      <c r="E77" s="14">
        <v>1824680</v>
      </c>
    </row>
    <row r="78" spans="1:5" x14ac:dyDescent="0.2">
      <c r="A78" s="24" t="s">
        <v>20</v>
      </c>
      <c r="B78" s="13">
        <v>3124</v>
      </c>
      <c r="C78" s="14">
        <v>29197160</v>
      </c>
      <c r="D78" s="13">
        <v>1213</v>
      </c>
      <c r="E78" s="14">
        <v>11309840</v>
      </c>
    </row>
    <row r="79" spans="1:5" x14ac:dyDescent="0.2">
      <c r="A79" s="24" t="s">
        <v>21</v>
      </c>
      <c r="B79" s="13">
        <v>4207</v>
      </c>
      <c r="C79" s="14">
        <v>60526680</v>
      </c>
      <c r="D79" s="13">
        <v>3108</v>
      </c>
      <c r="E79" s="14">
        <v>45322360</v>
      </c>
    </row>
    <row r="80" spans="1:5" x14ac:dyDescent="0.2">
      <c r="A80" s="24" t="s">
        <v>22</v>
      </c>
      <c r="B80" s="13">
        <v>753</v>
      </c>
      <c r="C80" s="14">
        <v>9748400</v>
      </c>
      <c r="D80" s="13">
        <v>486</v>
      </c>
      <c r="E80" s="14">
        <v>6497720</v>
      </c>
    </row>
    <row r="81" spans="1:7" x14ac:dyDescent="0.2">
      <c r="A81" s="24" t="s">
        <v>23</v>
      </c>
      <c r="B81" s="13">
        <v>944</v>
      </c>
      <c r="C81" s="14">
        <v>11099560</v>
      </c>
      <c r="D81" s="13">
        <v>667</v>
      </c>
      <c r="E81" s="14">
        <v>8235120</v>
      </c>
    </row>
    <row r="82" spans="1:7" x14ac:dyDescent="0.2">
      <c r="A82" s="24" t="s">
        <v>24</v>
      </c>
      <c r="B82" s="13">
        <v>4770</v>
      </c>
      <c r="C82" s="14">
        <v>54592820</v>
      </c>
      <c r="D82" s="13">
        <v>3165</v>
      </c>
      <c r="E82" s="14">
        <v>36852400</v>
      </c>
    </row>
    <row r="83" spans="1:7" x14ac:dyDescent="0.2">
      <c r="A83" s="24" t="s">
        <v>25</v>
      </c>
      <c r="B83" s="13">
        <v>906</v>
      </c>
      <c r="C83" s="14">
        <v>11837200</v>
      </c>
      <c r="D83" s="13">
        <v>663</v>
      </c>
      <c r="E83" s="14">
        <v>8842880</v>
      </c>
    </row>
    <row r="84" spans="1:7" x14ac:dyDescent="0.2">
      <c r="A84" s="24" t="s">
        <v>26</v>
      </c>
      <c r="B84" s="13">
        <v>3453</v>
      </c>
      <c r="C84" s="14">
        <v>45467010</v>
      </c>
      <c r="D84" s="13">
        <v>2144</v>
      </c>
      <c r="E84" s="14">
        <v>29104680</v>
      </c>
    </row>
    <row r="85" spans="1:7" x14ac:dyDescent="0.2">
      <c r="A85" s="24" t="s">
        <v>27</v>
      </c>
      <c r="B85" s="13">
        <v>368</v>
      </c>
      <c r="C85" s="14">
        <v>4424600</v>
      </c>
      <c r="D85" s="13">
        <v>208</v>
      </c>
      <c r="E85" s="14">
        <v>2598280</v>
      </c>
    </row>
    <row r="86" spans="1:7" x14ac:dyDescent="0.2">
      <c r="A86" s="25" t="s">
        <v>28</v>
      </c>
      <c r="B86" s="16">
        <f>SUM(B70:B85)</f>
        <v>47178</v>
      </c>
      <c r="C86" s="17">
        <f>SUM(C70:C85)</f>
        <v>580522150.01999998</v>
      </c>
      <c r="D86" s="16">
        <f t="shared" ref="D86:E86" si="1">SUM(D70:D85)</f>
        <v>25285</v>
      </c>
      <c r="E86" s="17">
        <f t="shared" si="1"/>
        <v>320523920</v>
      </c>
    </row>
    <row r="88" spans="1:7" ht="58.5" customHeight="1" x14ac:dyDescent="0.2">
      <c r="A88" s="18" t="s">
        <v>29</v>
      </c>
      <c r="B88" s="18"/>
      <c r="C88" s="18"/>
      <c r="D88" s="18"/>
      <c r="E88" s="18"/>
      <c r="F88" s="21"/>
      <c r="G88" s="21"/>
    </row>
    <row r="89" spans="1:7" ht="33" customHeight="1" x14ac:dyDescent="0.2">
      <c r="A89" s="18" t="s">
        <v>30</v>
      </c>
      <c r="B89" s="18"/>
      <c r="C89" s="18"/>
      <c r="D89" s="18"/>
      <c r="E89" s="18"/>
      <c r="F89" s="20"/>
      <c r="G89" s="20"/>
    </row>
    <row r="91" spans="1:7" x14ac:dyDescent="0.2">
      <c r="A91" s="1" t="s">
        <v>0</v>
      </c>
    </row>
    <row r="92" spans="1:7" x14ac:dyDescent="0.2">
      <c r="A92" s="1" t="s">
        <v>1</v>
      </c>
    </row>
    <row r="93" spans="1:7" x14ac:dyDescent="0.2">
      <c r="A93" s="23" t="s">
        <v>34</v>
      </c>
    </row>
    <row r="94" spans="1:7" x14ac:dyDescent="0.2">
      <c r="A94" s="1" t="s">
        <v>35</v>
      </c>
    </row>
    <row r="95" spans="1:7" ht="13.5" customHeight="1" x14ac:dyDescent="0.2">
      <c r="A95" s="3" t="s">
        <v>4</v>
      </c>
      <c r="B95" s="3"/>
      <c r="C95" s="3"/>
      <c r="D95" s="4" t="s">
        <v>5</v>
      </c>
      <c r="E95" s="4"/>
    </row>
    <row r="97" spans="1:5" x14ac:dyDescent="0.2">
      <c r="A97" s="5" t="s">
        <v>6</v>
      </c>
      <c r="B97" s="6" t="s">
        <v>7</v>
      </c>
      <c r="C97" s="7"/>
      <c r="D97" s="8" t="s">
        <v>8</v>
      </c>
      <c r="E97" s="8"/>
    </row>
    <row r="98" spans="1:5" x14ac:dyDescent="0.2">
      <c r="A98" s="9"/>
      <c r="B98" s="10" t="s">
        <v>9</v>
      </c>
      <c r="C98" s="10" t="s">
        <v>10</v>
      </c>
      <c r="D98" s="10" t="s">
        <v>9</v>
      </c>
      <c r="E98" s="10" t="s">
        <v>11</v>
      </c>
    </row>
    <row r="99" spans="1:5" x14ac:dyDescent="0.2">
      <c r="A99" s="11"/>
      <c r="B99" s="10">
        <v>1</v>
      </c>
      <c r="C99" s="10">
        <v>2</v>
      </c>
      <c r="D99" s="10">
        <v>3</v>
      </c>
      <c r="E99" s="10">
        <v>4</v>
      </c>
    </row>
    <row r="100" spans="1:5" x14ac:dyDescent="0.2">
      <c r="A100" s="24" t="s">
        <v>12</v>
      </c>
      <c r="B100" s="13">
        <v>0</v>
      </c>
      <c r="C100" s="14">
        <v>0</v>
      </c>
      <c r="D100" s="13">
        <v>0</v>
      </c>
      <c r="E100" s="14">
        <v>0</v>
      </c>
    </row>
    <row r="101" spans="1:5" x14ac:dyDescent="0.2">
      <c r="A101" s="24" t="s">
        <v>13</v>
      </c>
      <c r="B101" s="13">
        <v>0</v>
      </c>
      <c r="C101" s="14">
        <v>0</v>
      </c>
      <c r="D101" s="13">
        <v>0</v>
      </c>
      <c r="E101" s="14">
        <v>0</v>
      </c>
    </row>
    <row r="102" spans="1:5" x14ac:dyDescent="0.2">
      <c r="A102" s="24" t="s">
        <v>14</v>
      </c>
      <c r="B102" s="13">
        <v>179</v>
      </c>
      <c r="C102" s="14">
        <v>38152083.719999991</v>
      </c>
      <c r="D102" s="13">
        <v>17</v>
      </c>
      <c r="E102" s="14">
        <v>3480179.96</v>
      </c>
    </row>
    <row r="103" spans="1:5" x14ac:dyDescent="0.2">
      <c r="A103" s="24" t="s">
        <v>15</v>
      </c>
      <c r="B103" s="13">
        <v>0</v>
      </c>
      <c r="C103" s="14">
        <v>0</v>
      </c>
      <c r="D103" s="13">
        <v>0</v>
      </c>
      <c r="E103" s="14">
        <v>0</v>
      </c>
    </row>
    <row r="104" spans="1:5" x14ac:dyDescent="0.2">
      <c r="A104" s="24" t="s">
        <v>16</v>
      </c>
      <c r="B104" s="13">
        <v>0</v>
      </c>
      <c r="C104" s="14">
        <v>0</v>
      </c>
      <c r="D104" s="13">
        <v>0</v>
      </c>
      <c r="E104" s="14">
        <v>0</v>
      </c>
    </row>
    <row r="105" spans="1:5" x14ac:dyDescent="0.2">
      <c r="A105" s="24" t="s">
        <v>17</v>
      </c>
      <c r="B105" s="13">
        <v>0</v>
      </c>
      <c r="C105" s="14">
        <v>0</v>
      </c>
      <c r="D105" s="13">
        <v>0</v>
      </c>
      <c r="E105" s="14">
        <v>0</v>
      </c>
    </row>
    <row r="106" spans="1:5" x14ac:dyDescent="0.2">
      <c r="A106" s="24" t="s">
        <v>18</v>
      </c>
      <c r="B106" s="13">
        <v>6</v>
      </c>
      <c r="C106" s="14">
        <v>1560000</v>
      </c>
      <c r="D106" s="13">
        <v>0</v>
      </c>
      <c r="E106" s="14">
        <v>0</v>
      </c>
    </row>
    <row r="107" spans="1:5" x14ac:dyDescent="0.2">
      <c r="A107" s="24" t="s">
        <v>19</v>
      </c>
      <c r="B107" s="13">
        <v>0</v>
      </c>
      <c r="C107" s="14">
        <v>0</v>
      </c>
      <c r="D107" s="13">
        <v>0</v>
      </c>
      <c r="E107" s="14">
        <v>0</v>
      </c>
    </row>
    <row r="108" spans="1:5" x14ac:dyDescent="0.2">
      <c r="A108" s="24" t="s">
        <v>20</v>
      </c>
      <c r="B108" s="13">
        <v>0</v>
      </c>
      <c r="C108" s="14">
        <v>0</v>
      </c>
      <c r="D108" s="13">
        <v>0</v>
      </c>
      <c r="E108" s="14">
        <v>0</v>
      </c>
    </row>
    <row r="109" spans="1:5" x14ac:dyDescent="0.2">
      <c r="A109" s="24" t="s">
        <v>21</v>
      </c>
      <c r="B109" s="13">
        <v>0</v>
      </c>
      <c r="C109" s="14">
        <v>0</v>
      </c>
      <c r="D109" s="13">
        <v>0</v>
      </c>
      <c r="E109" s="14">
        <v>0</v>
      </c>
    </row>
    <row r="110" spans="1:5" x14ac:dyDescent="0.2">
      <c r="A110" s="24" t="s">
        <v>22</v>
      </c>
      <c r="B110" s="13">
        <v>0</v>
      </c>
      <c r="C110" s="14">
        <v>0</v>
      </c>
      <c r="D110" s="13">
        <v>0</v>
      </c>
      <c r="E110" s="14">
        <v>0</v>
      </c>
    </row>
    <row r="111" spans="1:5" x14ac:dyDescent="0.2">
      <c r="A111" s="24" t="s">
        <v>23</v>
      </c>
      <c r="B111" s="13">
        <v>0</v>
      </c>
      <c r="C111" s="14">
        <v>0</v>
      </c>
      <c r="D111" s="13">
        <v>0</v>
      </c>
      <c r="E111" s="14">
        <v>0</v>
      </c>
    </row>
    <row r="112" spans="1:5" x14ac:dyDescent="0.2">
      <c r="A112" s="24" t="s">
        <v>24</v>
      </c>
      <c r="B112" s="13">
        <v>0</v>
      </c>
      <c r="C112" s="14">
        <v>0</v>
      </c>
      <c r="D112" s="13">
        <v>0</v>
      </c>
      <c r="E112" s="14">
        <v>0</v>
      </c>
    </row>
    <row r="113" spans="1:7" x14ac:dyDescent="0.2">
      <c r="A113" s="24" t="s">
        <v>25</v>
      </c>
      <c r="B113" s="13">
        <v>0</v>
      </c>
      <c r="C113" s="14">
        <v>0</v>
      </c>
      <c r="D113" s="13">
        <v>0</v>
      </c>
      <c r="E113" s="14">
        <v>0</v>
      </c>
    </row>
    <row r="114" spans="1:7" x14ac:dyDescent="0.2">
      <c r="A114" s="24" t="s">
        <v>26</v>
      </c>
      <c r="B114" s="13">
        <v>24</v>
      </c>
      <c r="C114" s="14">
        <v>12608000</v>
      </c>
      <c r="D114" s="13">
        <v>2</v>
      </c>
      <c r="E114" s="14">
        <v>742800</v>
      </c>
    </row>
    <row r="115" spans="1:7" x14ac:dyDescent="0.2">
      <c r="A115" s="24" t="s">
        <v>27</v>
      </c>
      <c r="B115" s="13">
        <v>0</v>
      </c>
      <c r="C115" s="14">
        <v>0</v>
      </c>
      <c r="D115" s="13">
        <v>0</v>
      </c>
      <c r="E115" s="14">
        <v>0</v>
      </c>
    </row>
    <row r="116" spans="1:7" x14ac:dyDescent="0.2">
      <c r="A116" s="25" t="s">
        <v>28</v>
      </c>
      <c r="B116" s="16">
        <f>SUM(B100:B115)</f>
        <v>209</v>
      </c>
      <c r="C116" s="17">
        <f t="shared" ref="C116:E116" si="2">SUM(C100:C115)</f>
        <v>52320083.719999991</v>
      </c>
      <c r="D116" s="16">
        <f t="shared" si="2"/>
        <v>19</v>
      </c>
      <c r="E116" s="17">
        <f t="shared" si="2"/>
        <v>4222979.96</v>
      </c>
    </row>
    <row r="118" spans="1:7" ht="64.5" customHeight="1" x14ac:dyDescent="0.2">
      <c r="A118" s="18" t="s">
        <v>29</v>
      </c>
      <c r="B118" s="18"/>
      <c r="C118" s="18"/>
      <c r="D118" s="18"/>
      <c r="E118" s="18"/>
      <c r="F118" s="21"/>
      <c r="G118" s="21"/>
    </row>
    <row r="119" spans="1:7" ht="42.75" customHeight="1" x14ac:dyDescent="0.2">
      <c r="A119" s="18" t="s">
        <v>30</v>
      </c>
      <c r="B119" s="18"/>
      <c r="C119" s="18"/>
      <c r="D119" s="18"/>
      <c r="E119" s="18"/>
      <c r="F119" s="20"/>
      <c r="G119" s="20"/>
    </row>
  </sheetData>
  <mergeCells count="32">
    <mergeCell ref="A97:A99"/>
    <mergeCell ref="B97:C97"/>
    <mergeCell ref="D97:E97"/>
    <mergeCell ref="A118:E118"/>
    <mergeCell ref="A119:E119"/>
    <mergeCell ref="A67:A69"/>
    <mergeCell ref="B67:C67"/>
    <mergeCell ref="D67:E67"/>
    <mergeCell ref="A88:E88"/>
    <mergeCell ref="A89:E89"/>
    <mergeCell ref="A95:C95"/>
    <mergeCell ref="D95:E95"/>
    <mergeCell ref="A37:A39"/>
    <mergeCell ref="B37:C37"/>
    <mergeCell ref="D37:E37"/>
    <mergeCell ref="A58:E58"/>
    <mergeCell ref="A59:E59"/>
    <mergeCell ref="A65:C65"/>
    <mergeCell ref="D65:E65"/>
    <mergeCell ref="I26:O26"/>
    <mergeCell ref="I27:L27"/>
    <mergeCell ref="A28:E28"/>
    <mergeCell ref="A29:E29"/>
    <mergeCell ref="A33:F33"/>
    <mergeCell ref="A35:C35"/>
    <mergeCell ref="D35:E35"/>
    <mergeCell ref="A3:E3"/>
    <mergeCell ref="A5:C5"/>
    <mergeCell ref="D5:E5"/>
    <mergeCell ref="A7:A9"/>
    <mergeCell ref="B7:C7"/>
    <mergeCell ref="D7:E7"/>
  </mergeCells>
  <pageMargins left="0.7" right="0.7" top="0.75" bottom="0.75" header="0.3" footer="0.3"/>
  <pageSetup paperSize="9" scale="68" orientation="portrait" r:id="rId1"/>
  <rowBreaks count="1" manualBreakCount="1">
    <brk id="59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1DCF9C73-6E23-4FC7-86EE-40968AC4BBA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KPO</vt:lpstr>
      <vt:lpstr>KPO!Obszar_wydruku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Magda Głażewska</cp:lastModifiedBy>
  <dcterms:created xsi:type="dcterms:W3CDTF">2023-06-21T12:07:07Z</dcterms:created>
  <dcterms:modified xsi:type="dcterms:W3CDTF">2023-06-21T12:08:12Z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35f64f02-976f-474c-890c-0ff7556c9294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