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WIZ\SIZ\SIZ_na_www\SIZ_na_www_2023\informacja_www_08-23\Dane publiczne - 2023-08-31\"/>
    </mc:Choice>
  </mc:AlternateContent>
  <xr:revisionPtr revIDLastSave="0" documentId="13_ncr:1_{37A2322F-32E6-4C50-860C-175A71A2E4B8}" xr6:coauthVersionLast="47" xr6:coauthVersionMax="47" xr10:uidLastSave="{00000000-0000-0000-0000-000000000000}"/>
  <bookViews>
    <workbookView xWindow="3435" yWindow="840" windowWidth="18285" windowHeight="11055" xr2:uid="{E21BC388-E40C-44C0-935E-202D5494CAA6}"/>
  </bookViews>
  <sheets>
    <sheet name="KPO (2)" sheetId="4" r:id="rId1"/>
  </sheets>
  <definedNames>
    <definedName name="_xlnm.Print_Area" localSheetId="0">'KPO (2)'!$A$1:$F$209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09" i="4" l="1"/>
  <c r="A208" i="4"/>
  <c r="D185" i="4"/>
  <c r="A179" i="4"/>
  <c r="A178" i="4"/>
  <c r="D155" i="4"/>
  <c r="A149" i="4"/>
  <c r="A148" i="4"/>
  <c r="E146" i="4"/>
  <c r="D146" i="4"/>
  <c r="D125" i="4"/>
  <c r="A119" i="4"/>
  <c r="A118" i="4"/>
  <c r="D95" i="4"/>
  <c r="A89" i="4"/>
  <c r="A88" i="4"/>
  <c r="D65" i="4"/>
  <c r="A59" i="4"/>
  <c r="A58" i="4"/>
  <c r="D35" i="4"/>
</calcChain>
</file>

<file path=xl/sharedStrings.xml><?xml version="1.0" encoding="utf-8"?>
<sst xmlns="http://schemas.openxmlformats.org/spreadsheetml/2006/main" count="210" uniqueCount="45">
  <si>
    <t>Krajowy Plan Odbudowy i Zwiększania Odporności</t>
  </si>
  <si>
    <t>Informacja na temat realizacji działania:</t>
  </si>
  <si>
    <t>Działanie 1. Wsparcie mikro, małych i średnich przedsiębiorstw na wykonywanie działalności w zakresie przetwórstwa lub wprowadzania do obrotu produktów rolnych, rybołówstwa lub akwakultury</t>
  </si>
  <si>
    <t>Nabór wniosków przeprowadzono w dniach 17.10 -18.11.2022 r.</t>
  </si>
  <si>
    <t xml:space="preserve">Dane narastające od uruchomienia naboru do: </t>
  </si>
  <si>
    <t>Województwo</t>
  </si>
  <si>
    <t>Złożone wnioski o przyznanie wsparcia</t>
  </si>
  <si>
    <t>Zawarte umowy</t>
  </si>
  <si>
    <t>liczba</t>
  </si>
  <si>
    <t>wnioskowana kwota [zł]</t>
  </si>
  <si>
    <t>kwota wsparcia [zł]</t>
  </si>
  <si>
    <t>Dolnośląskie</t>
  </si>
  <si>
    <t>Kujawsko - Pomorskie</t>
  </si>
  <si>
    <t>Lubelskie</t>
  </si>
  <si>
    <t>Lubuski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</si>
  <si>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</si>
  <si>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</si>
  <si>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</si>
  <si>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</si>
  <si>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</si>
  <si>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</si>
  <si>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</si>
  <si>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</si>
  <si>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</si>
  <si>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 - Mazurskie</t>
  </si>
  <si>
    <t>Wielkopolskie</t>
  </si>
  <si>
    <t>Zachodniopomorskie</t>
  </si>
  <si>
    <t>Razem</t>
  </si>
  <si>
    <t>Działanie 2. Wsparcie na wykonywanie działalności w zakresie przechowywania lub wprowadzania do obrotu produktów rolnych, rybołówstwa lub akwakultury oraz artykułów rolno-spożywczych</t>
  </si>
  <si>
    <t>Nabór wniosków przeprowadzono w dniach 01.06 - 30.06.2023 r.</t>
  </si>
  <si>
    <t>Działanie 3. Wsparcie w zakresie przetwarzania lub wprowadzania do obrotu produktów rolnych, spożywczych oraz rybołówstwa lub akwakultury</t>
  </si>
  <si>
    <t>Działanie 3a. Wsparcie w zakresie infrastruktury magazynowania służącej zwiększenia odporności gospodarstw rolnych na kryzysy</t>
  </si>
  <si>
    <t>Nabór wniosków przeprowadzono w dniach 05.06 - 05.07.2023 r.</t>
  </si>
  <si>
    <t>Działanie 4. Wsparcie organizacji zajmujących się redystrybucją żywności na cele społeczne</t>
  </si>
  <si>
    <t>Działanie 5. Wymiana pokryć dachowych z materiałów szkodliwych dla zdrowia lub środowiska w gospodarstwach rolnych</t>
  </si>
  <si>
    <t>Nabór wniosków przeprowadzono w dniach 17.10 -15.11.2022 r.</t>
  </si>
  <si>
    <t>Działanie 7. Wymiana słupów nośnych impregnowanych kreozotem na plantacjach chmielu</t>
  </si>
  <si>
    <t>Nabór wniosków przeprowadzono w dniach 15.02 -31.03.2023 r.</t>
  </si>
  <si>
    <t>679 200,00</t>
  </si>
  <si>
    <t>31.08.2023 r.</t>
  </si>
  <si>
    <t>Osoba udostępniająca informację: Magdalena Głażewska
Data udostępnienia informacji: 26.09.2023 r.</t>
  </si>
  <si>
    <t>27 779 637,85</t>
  </si>
  <si>
    <t>3 682 000,00</t>
  </si>
  <si>
    <t>32 140 837,85</t>
  </si>
  <si>
    <t xml:space="preserve">Źródło: System Informacji Zarządczej ARiMR
Data sporządzenia: 25.09.2023 r. 
Osoba odpowiedzialna za treść informacji: Katarzyna Kotańska p.o. Dyrektora Departamentu Analiz i Sprawozdawczości
Wykorzystanie danych możliwe za podaniem źródła.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</si>
</sst>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7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b/>
      <sz val="10"/>
      <color rgb="FFFF0000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8"/>
      <name val="Times New Roman"/>
      <family val="1"/>
      <charset val="238"/>
    </font>
    <font>
      <b/>
      <sz val="9"/>
      <color rgb="FFFF000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9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4" fillId="0" borderId="0"/>
    <xf numFmtId="0" fontId="8" fillId="0" borderId="0"/>
    <xf numFmtId="0" fontId="9" fillId="0" borderId="0"/>
    <xf numFmtId="0" fontId="8" fillId="0" borderId="0"/>
    <xf numFmtId="0" fontId="3" fillId="0" borderId="0"/>
    <xf numFmtId="0" fontId="2" fillId="0" borderId="0"/>
    <xf numFmtId="0" fontId="1" fillId="0" borderId="0"/>
  </cellStyleXfs>
  <cellXfs count="48">
    <xf numFmtId="0" fontId="0" fillId="0" borderId="0" xfId="0"/>
    <xf numFmtId="0" fontId="11" fillId="0" borderId="0" xfId="3" applyFont="1" applyAlignment="1">
      <alignment vertical="center"/>
    </xf>
    <xf numFmtId="0" fontId="10" fillId="0" borderId="0" xfId="4" applyFont="1" applyAlignment="1">
      <alignment vertical="center" wrapText="1"/>
    </xf>
    <xf numFmtId="0" fontId="15" fillId="2" borderId="4" xfId="3" applyFont="1" applyFill="1" applyBorder="1" applyAlignment="1">
      <alignment horizontal="center" vertical="center" wrapText="1"/>
    </xf>
    <xf numFmtId="0" fontId="7" fillId="0" borderId="0" xfId="4" applyFont="1" applyAlignment="1">
      <alignment vertical="center" wrapText="1"/>
    </xf>
    <xf numFmtId="0" fontId="16" fillId="0" borderId="0" xfId="4" applyFont="1" applyAlignment="1">
      <alignment vertical="center" wrapText="1"/>
    </xf>
    <xf numFmtId="0" fontId="7" fillId="0" borderId="0" xfId="4" applyFont="1" applyAlignment="1">
      <alignment horizontal="left" vertical="center" wrapText="1"/>
    </xf>
    <xf numFmtId="0" fontId="5" fillId="2" borderId="4" xfId="3" applyFont="1" applyFill="1" applyBorder="1" applyAlignment="1">
      <alignment horizontal="center" vertical="center" wrapText="1"/>
    </xf>
    <xf numFmtId="0" fontId="14" fillId="2" borderId="4" xfId="3" applyFont="1" applyFill="1" applyBorder="1" applyAlignment="1">
      <alignment horizontal="center" vertical="center" wrapText="1"/>
    </xf>
    <xf numFmtId="0" fontId="10" fillId="0" borderId="0" xfId="4" applyFont="1" applyAlignment="1">
      <alignment horizontal="left" vertical="center" wrapText="1"/>
    </xf>
    <xf numFmtId="0" fontId="6" fillId="0" borderId="0" xfId="0" applyFont="1"/>
    <xf numFmtId="0" fontId="9" fillId="0" borderId="0" xfId="0" applyFont="1"/>
    <xf numFmtId="0" fontId="5" fillId="0" borderId="0" xfId="0" applyFont="1"/>
    <xf numFmtId="0" fontId="5" fillId="0" borderId="4" xfId="0" applyFont="1" applyBorder="1"/>
    <xf numFmtId="3" fontId="14" fillId="0" borderId="4" xfId="0" applyNumberFormat="1" applyFont="1" applyBorder="1"/>
    <xf numFmtId="4" fontId="14" fillId="0" borderId="4" xfId="0" applyNumberFormat="1" applyFont="1" applyBorder="1"/>
    <xf numFmtId="0" fontId="13" fillId="3" borderId="4" xfId="0" applyFont="1" applyFill="1" applyBorder="1"/>
    <xf numFmtId="3" fontId="13" fillId="3" borderId="4" xfId="0" applyNumberFormat="1" applyFont="1" applyFill="1" applyBorder="1"/>
    <xf numFmtId="4" fontId="13" fillId="3" borderId="4" xfId="0" applyNumberFormat="1" applyFont="1" applyFill="1" applyBorder="1"/>
    <xf numFmtId="0" fontId="7" fillId="0" borderId="0" xfId="4" applyFont="1" applyAlignment="1">
      <alignment horizontal="left" vertical="center" wrapText="1"/>
    </xf>
    <xf numFmtId="0" fontId="5" fillId="2" borderId="1" xfId="2" applyFont="1" applyFill="1" applyBorder="1" applyAlignment="1">
      <alignment horizontal="center" vertical="center" wrapText="1"/>
    </xf>
    <xf numFmtId="0" fontId="5" fillId="2" borderId="5" xfId="2" applyFont="1" applyFill="1" applyBorder="1" applyAlignment="1">
      <alignment horizontal="center" vertical="center" wrapText="1"/>
    </xf>
    <xf numFmtId="0" fontId="5" fillId="2" borderId="6" xfId="2" applyFont="1" applyFill="1" applyBorder="1" applyAlignment="1">
      <alignment horizontal="center" vertical="center" wrapText="1"/>
    </xf>
    <xf numFmtId="0" fontId="5" fillId="2" borderId="2" xfId="3" applyFont="1" applyFill="1" applyBorder="1" applyAlignment="1">
      <alignment horizontal="center" vertical="center" wrapText="1"/>
    </xf>
    <xf numFmtId="0" fontId="5" fillId="2" borderId="3" xfId="3" applyFont="1" applyFill="1" applyBorder="1" applyAlignment="1">
      <alignment horizontal="center" vertical="center" wrapText="1"/>
    </xf>
    <xf numFmtId="0" fontId="5" fillId="2" borderId="4" xfId="3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0" fontId="14" fillId="0" borderId="0" xfId="0" applyFont="1" applyAlignment="1">
      <alignment horizontal="right" vertical="center" wrapText="1"/>
    </xf>
    <xf numFmtId="0" fontId="14" fillId="2" borderId="4" xfId="3" applyFont="1" applyFill="1" applyBorder="1" applyAlignment="1">
      <alignment horizontal="center" vertical="center" wrapText="1"/>
    </xf>
    <xf numFmtId="0" fontId="10" fillId="0" borderId="0" xfId="4" applyFont="1" applyAlignment="1">
      <alignment horizontal="left" vertical="center" wrapText="1"/>
    </xf>
    <xf numFmtId="0" fontId="12" fillId="0" borderId="0" xfId="4" applyFont="1" applyAlignment="1">
      <alignment horizontal="left" vertical="center" wrapText="1"/>
    </xf>
    <xf numFmtId="0" fontId="5" fillId="0" borderId="0" xfId="7" applyFont="1"/>
    <xf numFmtId="0" fontId="6" fillId="0" borderId="0" xfId="7" applyFont="1"/>
    <xf numFmtId="0" fontId="7" fillId="0" borderId="0" xfId="7" applyFont="1" applyAlignment="1">
      <alignment horizontal="left" vertical="center" wrapText="1"/>
    </xf>
    <xf numFmtId="0" fontId="5" fillId="0" borderId="0" xfId="7" applyFont="1" applyAlignment="1">
      <alignment horizontal="right" vertical="center" wrapText="1"/>
    </xf>
    <xf numFmtId="164" fontId="7" fillId="0" borderId="0" xfId="7" applyNumberFormat="1" applyFont="1" applyAlignment="1">
      <alignment horizontal="center" vertical="center" wrapText="1"/>
    </xf>
    <xf numFmtId="0" fontId="5" fillId="0" borderId="4" xfId="7" applyFont="1" applyBorder="1"/>
    <xf numFmtId="3" fontId="5" fillId="0" borderId="4" xfId="7" applyNumberFormat="1" applyFont="1" applyBorder="1"/>
    <xf numFmtId="4" fontId="5" fillId="0" borderId="4" xfId="7" applyNumberFormat="1" applyFont="1" applyBorder="1"/>
    <xf numFmtId="0" fontId="7" fillId="3" borderId="4" xfId="7" applyFont="1" applyFill="1" applyBorder="1"/>
    <xf numFmtId="3" fontId="7" fillId="3" borderId="4" xfId="7" applyNumberFormat="1" applyFont="1" applyFill="1" applyBorder="1"/>
    <xf numFmtId="4" fontId="7" fillId="3" borderId="4" xfId="7" applyNumberFormat="1" applyFont="1" applyFill="1" applyBorder="1"/>
    <xf numFmtId="0" fontId="5" fillId="0" borderId="0" xfId="7" applyFont="1" applyAlignment="1">
      <alignment horizontal="center"/>
    </xf>
    <xf numFmtId="0" fontId="7" fillId="0" borderId="0" xfId="7" applyFont="1" applyAlignment="1">
      <alignment vertical="center"/>
    </xf>
    <xf numFmtId="3" fontId="5" fillId="0" borderId="4" xfId="7" applyNumberFormat="1" applyFont="1" applyBorder="1" applyAlignment="1">
      <alignment horizontal="right"/>
    </xf>
    <xf numFmtId="4" fontId="5" fillId="0" borderId="4" xfId="7" applyNumberFormat="1" applyFont="1" applyBorder="1" applyAlignment="1">
      <alignment horizontal="right"/>
    </xf>
    <xf numFmtId="3" fontId="7" fillId="3" borderId="4" xfId="7" applyNumberFormat="1" applyFont="1" applyFill="1" applyBorder="1" applyAlignment="1">
      <alignment horizontal="right"/>
    </xf>
    <xf numFmtId="4" fontId="7" fillId="3" borderId="4" xfId="7" applyNumberFormat="1" applyFont="1" applyFill="1" applyBorder="1" applyAlignment="1">
      <alignment horizontal="right"/>
    </xf>
  </cellXfs>
  <cellStyles count="8">
    <cellStyle name="Normalny" xfId="0" builtinId="0"/>
    <cellStyle name="Normalny 2" xfId="3" xr:uid="{79D2A7E9-2710-4F54-83DC-E80FA8FE7D64}"/>
    <cellStyle name="Normalny 87" xfId="1" xr:uid="{5E1F4CC6-3690-4011-B37A-7F176D524275}"/>
    <cellStyle name="Normalny 87 2" xfId="5" xr:uid="{BEAFB36B-E905-4C9A-88F1-9C7890C46207}"/>
    <cellStyle name="Normalny 87 3" xfId="6" xr:uid="{409CF51B-C764-4F4A-994F-B6BB20161D2E}"/>
    <cellStyle name="Normalny 87 4" xfId="7" xr:uid="{733A13B5-5853-4E1D-B305-B6507EB3CCD2}"/>
    <cellStyle name="Normalny_RAP-FS(ROL)_OR00_16-08-2004" xfId="4" xr:uid="{36256035-707D-47E1-8C38-5A5C005BED93}"/>
    <cellStyle name="Normalny_raport tygodniowy" xfId="2" xr:uid="{24B69935-13AA-4280-876E-5EC9D6AE4EC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69C039-4323-48FA-9B0F-0E5DBCB1C249}">
  <sheetPr>
    <tabColor rgb="FF00B050"/>
  </sheetPr>
  <dimension ref="A1:O209"/>
  <sheetViews>
    <sheetView tabSelected="1" view="pageBreakPreview" topLeftCell="A191" zoomScale="80" zoomScaleNormal="100" zoomScaleSheetLayoutView="80" workbookViewId="0">
      <selection activeCell="C70" sqref="C70"/>
    </sheetView>
  </sheetViews>
  <sheetFormatPr defaultRowHeight="12.75" x14ac:dyDescent="0.2"/>
  <cols>
    <col min="1" max="1" width="24.5703125" style="32" customWidth="1"/>
    <col min="2" max="2" width="23.42578125" style="32" customWidth="1"/>
    <col min="3" max="3" width="27.28515625" style="32" customWidth="1"/>
    <col min="4" max="4" width="20.28515625" style="32" customWidth="1"/>
    <col min="5" max="5" width="25.85546875" style="32" customWidth="1"/>
    <col min="6" max="16384" width="9.140625" style="32"/>
  </cols>
  <sheetData>
    <row r="1" spans="1:5" x14ac:dyDescent="0.2">
      <c r="A1" s="31" t="s">
        <v>0</v>
      </c>
      <c r="B1" s="31"/>
      <c r="C1" s="31"/>
      <c r="D1" s="31"/>
      <c r="E1" s="31"/>
    </row>
    <row r="2" spans="1:5" x14ac:dyDescent="0.2">
      <c r="A2" s="31" t="s">
        <v>1</v>
      </c>
      <c r="B2" s="31"/>
      <c r="C2" s="31"/>
      <c r="D2" s="31"/>
      <c r="E2" s="31"/>
    </row>
    <row r="3" spans="1:5" x14ac:dyDescent="0.2">
      <c r="A3" s="33" t="s">
        <v>2</v>
      </c>
      <c r="B3" s="33"/>
      <c r="C3" s="33"/>
      <c r="D3" s="33"/>
      <c r="E3" s="33"/>
    </row>
    <row r="4" spans="1:5" x14ac:dyDescent="0.2">
      <c r="A4" s="31" t="s">
        <v>3</v>
      </c>
      <c r="B4" s="31"/>
      <c r="C4" s="31"/>
      <c r="D4" s="31"/>
      <c r="E4" s="31"/>
    </row>
    <row r="5" spans="1:5" x14ac:dyDescent="0.2">
      <c r="A5" s="34" t="s">
        <v>4</v>
      </c>
      <c r="B5" s="34"/>
      <c r="C5" s="34"/>
      <c r="D5" s="35" t="s">
        <v>39</v>
      </c>
      <c r="E5" s="35"/>
    </row>
    <row r="6" spans="1:5" x14ac:dyDescent="0.2">
      <c r="A6" s="31"/>
      <c r="B6" s="31"/>
      <c r="C6" s="31"/>
      <c r="D6" s="31"/>
      <c r="E6" s="31"/>
    </row>
    <row r="7" spans="1:5" x14ac:dyDescent="0.2">
      <c r="A7" s="20" t="s">
        <v>5</v>
      </c>
      <c r="B7" s="23" t="s">
        <v>6</v>
      </c>
      <c r="C7" s="24"/>
      <c r="D7" s="25" t="s">
        <v>7</v>
      </c>
      <c r="E7" s="25"/>
    </row>
    <row r="8" spans="1:5" x14ac:dyDescent="0.2">
      <c r="A8" s="21"/>
      <c r="B8" s="7" t="s">
        <v>8</v>
      </c>
      <c r="C8" s="7" t="s">
        <v>9</v>
      </c>
      <c r="D8" s="7" t="s">
        <v>8</v>
      </c>
      <c r="E8" s="7" t="s">
        <v>10</v>
      </c>
    </row>
    <row r="9" spans="1:5" x14ac:dyDescent="0.2">
      <c r="A9" s="22"/>
      <c r="B9" s="7">
        <v>1</v>
      </c>
      <c r="C9" s="7">
        <v>2</v>
      </c>
      <c r="D9" s="7">
        <v>3</v>
      </c>
      <c r="E9" s="7">
        <v>4</v>
      </c>
    </row>
    <row r="10" spans="1:5" x14ac:dyDescent="0.2">
      <c r="A10" s="36" t="s">
        <v>11</v>
      </c>
      <c r="B10" s="37">
        <v>88</v>
      </c>
      <c r="C10" s="38">
        <v>214268213.15000001</v>
      </c>
      <c r="D10" s="37">
        <v>26</v>
      </c>
      <c r="E10" s="38">
        <v>61323432.770000003</v>
      </c>
    </row>
    <row r="11" spans="1:5" x14ac:dyDescent="0.2">
      <c r="A11" s="36" t="s">
        <v>12</v>
      </c>
      <c r="B11" s="37">
        <v>136</v>
      </c>
      <c r="C11" s="38">
        <v>469221996.36000001</v>
      </c>
      <c r="D11" s="37">
        <v>45</v>
      </c>
      <c r="E11" s="38">
        <v>152118150.75</v>
      </c>
    </row>
    <row r="12" spans="1:5" x14ac:dyDescent="0.2">
      <c r="A12" s="36" t="s">
        <v>13</v>
      </c>
      <c r="B12" s="37">
        <v>202</v>
      </c>
      <c r="C12" s="38">
        <v>598912930.75999999</v>
      </c>
      <c r="D12" s="37">
        <v>61</v>
      </c>
      <c r="E12" s="38">
        <v>184413355.37</v>
      </c>
    </row>
    <row r="13" spans="1:5" x14ac:dyDescent="0.2">
      <c r="A13" s="36" t="s">
        <v>14</v>
      </c>
      <c r="B13" s="37">
        <v>65</v>
      </c>
      <c r="C13" s="38">
        <v>174159999.19</v>
      </c>
      <c r="D13" s="37">
        <v>7</v>
      </c>
      <c r="E13" s="38">
        <v>17207977.550000001</v>
      </c>
    </row>
    <row r="14" spans="1:5" x14ac:dyDescent="0.2">
      <c r="A14" s="36" t="s">
        <v>15</v>
      </c>
      <c r="B14" s="37">
        <v>190</v>
      </c>
      <c r="C14" s="38">
        <v>753097503.09000003</v>
      </c>
      <c r="D14" s="37">
        <v>24</v>
      </c>
      <c r="E14" s="38">
        <v>84375968.670000002</v>
      </c>
    </row>
    <row r="15" spans="1:5" x14ac:dyDescent="0.2">
      <c r="A15" s="36" t="s">
        <v>16</v>
      </c>
      <c r="B15" s="37">
        <v>141</v>
      </c>
      <c r="C15" s="38">
        <v>268859058.45999998</v>
      </c>
      <c r="D15" s="37">
        <v>29</v>
      </c>
      <c r="E15" s="38">
        <v>60091377.57</v>
      </c>
    </row>
    <row r="16" spans="1:5" x14ac:dyDescent="0.2">
      <c r="A16" s="36" t="s">
        <v>17</v>
      </c>
      <c r="B16" s="37">
        <v>317</v>
      </c>
      <c r="C16" s="38">
        <v>1151119667.8199999</v>
      </c>
      <c r="D16" s="37">
        <v>50</v>
      </c>
      <c r="E16" s="38">
        <v>182835070.25</v>
      </c>
    </row>
    <row r="17" spans="1:15" x14ac:dyDescent="0.2">
      <c r="A17" s="36" t="s">
        <v>18</v>
      </c>
      <c r="B17" s="37">
        <v>54</v>
      </c>
      <c r="C17" s="38">
        <v>156999405.72</v>
      </c>
      <c r="D17" s="37">
        <v>16</v>
      </c>
      <c r="E17" s="38">
        <v>46009916.689999998</v>
      </c>
    </row>
    <row r="18" spans="1:15" x14ac:dyDescent="0.2">
      <c r="A18" s="36" t="s">
        <v>19</v>
      </c>
      <c r="B18" s="37">
        <v>61</v>
      </c>
      <c r="C18" s="38">
        <v>120102966.18000001</v>
      </c>
      <c r="D18" s="37">
        <v>27</v>
      </c>
      <c r="E18" s="38">
        <v>52872322.509999998</v>
      </c>
    </row>
    <row r="19" spans="1:15" x14ac:dyDescent="0.2">
      <c r="A19" s="36" t="s">
        <v>20</v>
      </c>
      <c r="B19" s="37">
        <v>86</v>
      </c>
      <c r="C19" s="38">
        <v>257839994.84999999</v>
      </c>
      <c r="D19" s="37">
        <v>20</v>
      </c>
      <c r="E19" s="38">
        <v>47623036.270000003</v>
      </c>
    </row>
    <row r="20" spans="1:15" x14ac:dyDescent="0.2">
      <c r="A20" s="36" t="s">
        <v>21</v>
      </c>
      <c r="B20" s="37">
        <v>88</v>
      </c>
      <c r="C20" s="38">
        <v>316913448.19999999</v>
      </c>
      <c r="D20" s="37">
        <v>15</v>
      </c>
      <c r="E20" s="38">
        <v>85449480.170000002</v>
      </c>
    </row>
    <row r="21" spans="1:15" x14ac:dyDescent="0.2">
      <c r="A21" s="36" t="s">
        <v>22</v>
      </c>
      <c r="B21" s="37">
        <v>113</v>
      </c>
      <c r="C21" s="38">
        <v>233224127.27000001</v>
      </c>
      <c r="D21" s="37">
        <v>18</v>
      </c>
      <c r="E21" s="38">
        <v>65634297.619999997</v>
      </c>
    </row>
    <row r="22" spans="1:15" x14ac:dyDescent="0.2">
      <c r="A22" s="36" t="s">
        <v>23</v>
      </c>
      <c r="B22" s="37">
        <v>67</v>
      </c>
      <c r="C22" s="38">
        <v>143617468.18000001</v>
      </c>
      <c r="D22" s="37">
        <v>26</v>
      </c>
      <c r="E22" s="38">
        <v>69976657.150000006</v>
      </c>
    </row>
    <row r="23" spans="1:15" x14ac:dyDescent="0.2">
      <c r="A23" s="36" t="s">
        <v>24</v>
      </c>
      <c r="B23" s="37">
        <v>92</v>
      </c>
      <c r="C23" s="38">
        <v>274505218.49000001</v>
      </c>
      <c r="D23" s="37">
        <v>20</v>
      </c>
      <c r="E23" s="38">
        <v>40961022.770000003</v>
      </c>
    </row>
    <row r="24" spans="1:15" x14ac:dyDescent="0.2">
      <c r="A24" s="36" t="s">
        <v>25</v>
      </c>
      <c r="B24" s="37">
        <v>252</v>
      </c>
      <c r="C24" s="38">
        <v>778383409.5</v>
      </c>
      <c r="D24" s="37">
        <v>16</v>
      </c>
      <c r="E24" s="38">
        <v>33869997.170000002</v>
      </c>
    </row>
    <row r="25" spans="1:15" x14ac:dyDescent="0.2">
      <c r="A25" s="36" t="s">
        <v>26</v>
      </c>
      <c r="B25" s="37">
        <v>104</v>
      </c>
      <c r="C25" s="38">
        <v>284694398</v>
      </c>
      <c r="D25" s="37">
        <v>18</v>
      </c>
      <c r="E25" s="38">
        <v>55595728.670000002</v>
      </c>
    </row>
    <row r="26" spans="1:15" x14ac:dyDescent="0.2">
      <c r="A26" s="39" t="s">
        <v>27</v>
      </c>
      <c r="B26" s="40">
        <v>2056</v>
      </c>
      <c r="C26" s="41">
        <v>6195919805.2200003</v>
      </c>
      <c r="D26" s="40">
        <v>418</v>
      </c>
      <c r="E26" s="41">
        <v>1240357791.95</v>
      </c>
      <c r="I26" s="29"/>
      <c r="J26" s="29"/>
      <c r="K26" s="29"/>
      <c r="L26" s="29"/>
      <c r="M26" s="29"/>
      <c r="N26" s="29"/>
      <c r="O26" s="29"/>
    </row>
    <row r="27" spans="1:15" x14ac:dyDescent="0.2">
      <c r="A27" s="1"/>
      <c r="B27" s="31"/>
      <c r="C27" s="31"/>
      <c r="D27" s="31"/>
      <c r="E27" s="31"/>
      <c r="I27" s="29"/>
      <c r="J27" s="29"/>
      <c r="K27" s="29"/>
      <c r="L27" s="29"/>
      <c r="M27" s="10"/>
      <c r="N27" s="10"/>
      <c r="O27" s="10"/>
    </row>
    <row r="28" spans="1:15" ht="58.5" customHeight="1" x14ac:dyDescent="0.2">
      <c r="A28" s="30" t="s">
        <v>44</v>
      </c>
      <c r="B28" s="30"/>
      <c r="C28" s="30"/>
      <c r="D28" s="30"/>
      <c r="E28" s="30"/>
      <c r="F28" s="5"/>
      <c r="G28" s="5"/>
      <c r="I28" s="9"/>
      <c r="J28" s="9"/>
      <c r="K28" s="9"/>
      <c r="L28" s="9"/>
      <c r="M28" s="10"/>
      <c r="N28" s="10"/>
      <c r="O28" s="10"/>
    </row>
    <row r="29" spans="1:15" ht="37.5" customHeight="1" x14ac:dyDescent="0.2">
      <c r="A29" s="30" t="s">
        <v>40</v>
      </c>
      <c r="B29" s="30"/>
      <c r="C29" s="30"/>
      <c r="D29" s="30"/>
      <c r="E29" s="30"/>
      <c r="F29" s="10"/>
      <c r="G29" s="10"/>
      <c r="I29" s="9"/>
      <c r="J29" s="9"/>
      <c r="K29" s="9"/>
      <c r="L29" s="9"/>
      <c r="M29" s="10"/>
      <c r="N29" s="10"/>
      <c r="O29" s="10"/>
    </row>
    <row r="30" spans="1:15" ht="15" customHeight="1" x14ac:dyDescent="0.2">
      <c r="A30" s="9"/>
      <c r="B30" s="9"/>
      <c r="C30" s="9"/>
      <c r="D30" s="9"/>
      <c r="E30" s="9"/>
      <c r="F30" s="10"/>
      <c r="G30" s="10"/>
      <c r="I30" s="9"/>
      <c r="J30" s="9"/>
      <c r="K30" s="9"/>
      <c r="L30" s="9"/>
      <c r="M30" s="10"/>
      <c r="N30" s="10"/>
      <c r="O30" s="10"/>
    </row>
    <row r="31" spans="1:15" ht="15" customHeight="1" x14ac:dyDescent="0.2">
      <c r="A31" s="31" t="s">
        <v>0</v>
      </c>
      <c r="B31" s="31"/>
      <c r="C31" s="31"/>
      <c r="D31" s="31"/>
      <c r="E31" s="31"/>
      <c r="F31" s="10"/>
      <c r="G31" s="10"/>
      <c r="I31" s="9"/>
      <c r="J31" s="9"/>
      <c r="K31" s="9"/>
      <c r="L31" s="9"/>
      <c r="M31" s="10"/>
      <c r="N31" s="10"/>
      <c r="O31" s="10"/>
    </row>
    <row r="32" spans="1:15" ht="16.5" customHeight="1" x14ac:dyDescent="0.2">
      <c r="A32" s="31" t="s">
        <v>1</v>
      </c>
      <c r="B32" s="31"/>
      <c r="C32" s="31"/>
      <c r="D32" s="31"/>
      <c r="E32" s="31"/>
      <c r="F32" s="10"/>
      <c r="G32" s="10"/>
      <c r="I32" s="9"/>
      <c r="J32" s="9"/>
      <c r="K32" s="9"/>
      <c r="L32" s="9"/>
      <c r="M32" s="10"/>
      <c r="N32" s="10"/>
      <c r="O32" s="10"/>
    </row>
    <row r="33" spans="1:15" ht="34.5" customHeight="1" x14ac:dyDescent="0.2">
      <c r="A33" s="33" t="s">
        <v>28</v>
      </c>
      <c r="B33" s="33"/>
      <c r="C33" s="33"/>
      <c r="D33" s="33"/>
      <c r="E33" s="33"/>
      <c r="F33" s="10"/>
      <c r="G33" s="10"/>
      <c r="I33" s="9"/>
      <c r="J33" s="9"/>
      <c r="K33" s="9"/>
      <c r="L33" s="9"/>
      <c r="M33" s="10"/>
      <c r="N33" s="10"/>
      <c r="O33" s="10"/>
    </row>
    <row r="34" spans="1:15" ht="13.5" customHeight="1" x14ac:dyDescent="0.2">
      <c r="A34" s="31" t="s">
        <v>29</v>
      </c>
      <c r="B34" s="31"/>
      <c r="C34" s="31"/>
      <c r="D34" s="31"/>
      <c r="E34" s="31"/>
      <c r="F34" s="10"/>
      <c r="G34" s="10"/>
      <c r="I34" s="9"/>
      <c r="J34" s="9"/>
      <c r="K34" s="9"/>
      <c r="L34" s="9"/>
      <c r="M34" s="10"/>
      <c r="N34" s="10"/>
      <c r="O34" s="10"/>
    </row>
    <row r="35" spans="1:15" ht="15" customHeight="1" x14ac:dyDescent="0.2">
      <c r="A35" s="42" t="s">
        <v>4</v>
      </c>
      <c r="B35" s="42"/>
      <c r="C35" s="42"/>
      <c r="D35" s="35" t="str">
        <f>D5</f>
        <v>31.08.2023 r.</v>
      </c>
      <c r="E35" s="35"/>
      <c r="F35" s="10"/>
      <c r="G35" s="10"/>
      <c r="I35" s="9"/>
      <c r="J35" s="9"/>
      <c r="K35" s="9"/>
      <c r="L35" s="9"/>
      <c r="M35" s="10"/>
      <c r="N35" s="10"/>
      <c r="O35" s="10"/>
    </row>
    <row r="36" spans="1:15" ht="15" customHeight="1" x14ac:dyDescent="0.2">
      <c r="A36" s="11"/>
      <c r="B36" s="11"/>
      <c r="C36" s="11"/>
      <c r="D36" s="11"/>
      <c r="E36" s="11"/>
      <c r="F36" s="10"/>
      <c r="G36" s="10"/>
      <c r="I36" s="9"/>
      <c r="J36" s="9"/>
      <c r="K36" s="9"/>
      <c r="L36" s="9"/>
      <c r="M36" s="10"/>
      <c r="N36" s="10"/>
      <c r="O36" s="10"/>
    </row>
    <row r="37" spans="1:15" ht="15" customHeight="1" x14ac:dyDescent="0.2">
      <c r="A37" s="20" t="s">
        <v>5</v>
      </c>
      <c r="B37" s="23" t="s">
        <v>6</v>
      </c>
      <c r="C37" s="24"/>
      <c r="D37" s="25" t="s">
        <v>7</v>
      </c>
      <c r="E37" s="25"/>
      <c r="F37" s="10"/>
      <c r="G37" s="10"/>
      <c r="I37" s="9"/>
      <c r="J37" s="9"/>
      <c r="K37" s="9"/>
      <c r="L37" s="9"/>
      <c r="M37" s="10"/>
      <c r="N37" s="10"/>
      <c r="O37" s="10"/>
    </row>
    <row r="38" spans="1:15" ht="15" customHeight="1" x14ac:dyDescent="0.2">
      <c r="A38" s="21"/>
      <c r="B38" s="7" t="s">
        <v>8</v>
      </c>
      <c r="C38" s="7" t="s">
        <v>9</v>
      </c>
      <c r="D38" s="7" t="s">
        <v>8</v>
      </c>
      <c r="E38" s="7" t="s">
        <v>10</v>
      </c>
      <c r="F38" s="10"/>
      <c r="G38" s="10"/>
      <c r="I38" s="9"/>
      <c r="J38" s="9"/>
      <c r="K38" s="9"/>
      <c r="L38" s="9"/>
      <c r="M38" s="10"/>
      <c r="N38" s="10"/>
      <c r="O38" s="10"/>
    </row>
    <row r="39" spans="1:15" ht="15" customHeight="1" x14ac:dyDescent="0.2">
      <c r="A39" s="22"/>
      <c r="B39" s="7">
        <v>1</v>
      </c>
      <c r="C39" s="7">
        <v>2</v>
      </c>
      <c r="D39" s="7">
        <v>3</v>
      </c>
      <c r="E39" s="7">
        <v>4</v>
      </c>
      <c r="F39" s="10"/>
      <c r="G39" s="10"/>
      <c r="I39" s="9"/>
      <c r="J39" s="9"/>
      <c r="K39" s="9"/>
      <c r="L39" s="9"/>
      <c r="M39" s="10"/>
      <c r="N39" s="10"/>
      <c r="O39" s="10"/>
    </row>
    <row r="40" spans="1:15" ht="15" customHeight="1" x14ac:dyDescent="0.2">
      <c r="A40" s="36" t="s">
        <v>11</v>
      </c>
      <c r="B40" s="37">
        <v>27</v>
      </c>
      <c r="C40" s="38">
        <v>114362544.05</v>
      </c>
      <c r="D40" s="37">
        <v>0</v>
      </c>
      <c r="E40" s="38">
        <v>0</v>
      </c>
      <c r="F40" s="10"/>
      <c r="G40" s="10"/>
      <c r="I40" s="9"/>
      <c r="J40" s="9"/>
      <c r="K40" s="9"/>
      <c r="L40" s="9"/>
      <c r="M40" s="10"/>
      <c r="N40" s="10"/>
      <c r="O40" s="10"/>
    </row>
    <row r="41" spans="1:15" ht="15" customHeight="1" x14ac:dyDescent="0.2">
      <c r="A41" s="36" t="s">
        <v>12</v>
      </c>
      <c r="B41" s="37">
        <v>62</v>
      </c>
      <c r="C41" s="38">
        <v>304847749.69</v>
      </c>
      <c r="D41" s="37">
        <v>0</v>
      </c>
      <c r="E41" s="38">
        <v>0</v>
      </c>
      <c r="F41" s="10"/>
      <c r="G41" s="10"/>
      <c r="I41" s="9"/>
      <c r="J41" s="9"/>
      <c r="K41" s="9"/>
      <c r="L41" s="9"/>
      <c r="M41" s="10"/>
      <c r="N41" s="10"/>
      <c r="O41" s="10"/>
    </row>
    <row r="42" spans="1:15" ht="15" customHeight="1" x14ac:dyDescent="0.2">
      <c r="A42" s="36" t="s">
        <v>13</v>
      </c>
      <c r="B42" s="37">
        <v>84</v>
      </c>
      <c r="C42" s="38">
        <v>377856739.49000001</v>
      </c>
      <c r="D42" s="37">
        <v>0</v>
      </c>
      <c r="E42" s="38">
        <v>0</v>
      </c>
      <c r="F42" s="10"/>
      <c r="G42" s="10"/>
      <c r="I42" s="9"/>
      <c r="J42" s="9"/>
      <c r="K42" s="9"/>
      <c r="L42" s="9"/>
      <c r="M42" s="10"/>
      <c r="N42" s="10"/>
      <c r="O42" s="10"/>
    </row>
    <row r="43" spans="1:15" ht="15" customHeight="1" x14ac:dyDescent="0.2">
      <c r="A43" s="36" t="s">
        <v>14</v>
      </c>
      <c r="B43" s="37">
        <v>15</v>
      </c>
      <c r="C43" s="38">
        <v>73443767.810000002</v>
      </c>
      <c r="D43" s="37">
        <v>0</v>
      </c>
      <c r="E43" s="38">
        <v>0</v>
      </c>
      <c r="F43" s="10"/>
      <c r="G43" s="10"/>
      <c r="I43" s="9"/>
      <c r="J43" s="9"/>
      <c r="K43" s="9"/>
      <c r="L43" s="9"/>
      <c r="M43" s="10"/>
      <c r="N43" s="10"/>
      <c r="O43" s="10"/>
    </row>
    <row r="44" spans="1:15" ht="15" customHeight="1" x14ac:dyDescent="0.2">
      <c r="A44" s="36" t="s">
        <v>15</v>
      </c>
      <c r="B44" s="37">
        <v>91</v>
      </c>
      <c r="C44" s="38">
        <v>485917462.56</v>
      </c>
      <c r="D44" s="37">
        <v>0</v>
      </c>
      <c r="E44" s="38">
        <v>0</v>
      </c>
      <c r="F44" s="10"/>
      <c r="G44" s="10"/>
      <c r="I44" s="9"/>
      <c r="J44" s="9"/>
      <c r="K44" s="9"/>
      <c r="L44" s="9"/>
      <c r="M44" s="10"/>
      <c r="N44" s="10"/>
      <c r="O44" s="10"/>
    </row>
    <row r="45" spans="1:15" ht="15" customHeight="1" x14ac:dyDescent="0.2">
      <c r="A45" s="36" t="s">
        <v>16</v>
      </c>
      <c r="B45" s="37">
        <v>41</v>
      </c>
      <c r="C45" s="38">
        <v>159869077.31999999</v>
      </c>
      <c r="D45" s="37">
        <v>0</v>
      </c>
      <c r="E45" s="38">
        <v>0</v>
      </c>
      <c r="F45" s="10"/>
      <c r="G45" s="10"/>
      <c r="I45" s="9"/>
      <c r="J45" s="9"/>
      <c r="K45" s="9"/>
      <c r="L45" s="9"/>
      <c r="M45" s="10"/>
      <c r="N45" s="10"/>
      <c r="O45" s="10"/>
    </row>
    <row r="46" spans="1:15" ht="15" customHeight="1" x14ac:dyDescent="0.2">
      <c r="A46" s="36" t="s">
        <v>17</v>
      </c>
      <c r="B46" s="37">
        <v>165</v>
      </c>
      <c r="C46" s="38">
        <v>850272495.21000004</v>
      </c>
      <c r="D46" s="37">
        <v>0</v>
      </c>
      <c r="E46" s="38">
        <v>0</v>
      </c>
      <c r="F46" s="10"/>
      <c r="G46" s="10"/>
      <c r="I46" s="9"/>
      <c r="J46" s="9"/>
      <c r="K46" s="9"/>
      <c r="L46" s="9"/>
      <c r="M46" s="10"/>
      <c r="N46" s="10"/>
      <c r="O46" s="10"/>
    </row>
    <row r="47" spans="1:15" ht="15" customHeight="1" x14ac:dyDescent="0.2">
      <c r="A47" s="36" t="s">
        <v>18</v>
      </c>
      <c r="B47" s="37">
        <v>25</v>
      </c>
      <c r="C47" s="38">
        <v>86702156.109999999</v>
      </c>
      <c r="D47" s="37">
        <v>0</v>
      </c>
      <c r="E47" s="38">
        <v>0</v>
      </c>
      <c r="F47" s="10"/>
      <c r="G47" s="10"/>
      <c r="I47" s="9"/>
      <c r="J47" s="9"/>
      <c r="K47" s="9"/>
      <c r="L47" s="9"/>
      <c r="M47" s="10"/>
      <c r="N47" s="10"/>
      <c r="O47" s="10"/>
    </row>
    <row r="48" spans="1:15" ht="15" customHeight="1" x14ac:dyDescent="0.2">
      <c r="A48" s="36" t="s">
        <v>19</v>
      </c>
      <c r="B48" s="37">
        <v>24</v>
      </c>
      <c r="C48" s="38">
        <v>122586117.06999999</v>
      </c>
      <c r="D48" s="37">
        <v>0</v>
      </c>
      <c r="E48" s="38">
        <v>0</v>
      </c>
      <c r="F48" s="10"/>
      <c r="G48" s="10"/>
      <c r="I48" s="9"/>
      <c r="J48" s="9"/>
      <c r="K48" s="9"/>
      <c r="L48" s="9"/>
      <c r="M48" s="10"/>
      <c r="N48" s="10"/>
      <c r="O48" s="10"/>
    </row>
    <row r="49" spans="1:15" ht="15" customHeight="1" x14ac:dyDescent="0.2">
      <c r="A49" s="36" t="s">
        <v>20</v>
      </c>
      <c r="B49" s="37">
        <v>34</v>
      </c>
      <c r="C49" s="38">
        <v>181656790.02000001</v>
      </c>
      <c r="D49" s="37">
        <v>0</v>
      </c>
      <c r="E49" s="38">
        <v>0</v>
      </c>
      <c r="F49" s="10"/>
      <c r="G49" s="10"/>
      <c r="I49" s="9"/>
      <c r="J49" s="9"/>
      <c r="K49" s="9"/>
      <c r="L49" s="9"/>
      <c r="M49" s="10"/>
      <c r="N49" s="10"/>
      <c r="O49" s="10"/>
    </row>
    <row r="50" spans="1:15" ht="15" customHeight="1" x14ac:dyDescent="0.2">
      <c r="A50" s="36" t="s">
        <v>21</v>
      </c>
      <c r="B50" s="37">
        <v>55</v>
      </c>
      <c r="C50" s="38">
        <v>402518898.57999998</v>
      </c>
      <c r="D50" s="37">
        <v>0</v>
      </c>
      <c r="E50" s="38">
        <v>0</v>
      </c>
      <c r="F50" s="10"/>
      <c r="G50" s="10"/>
      <c r="I50" s="9"/>
      <c r="J50" s="9"/>
      <c r="K50" s="9"/>
      <c r="L50" s="9"/>
      <c r="M50" s="10"/>
      <c r="N50" s="10"/>
      <c r="O50" s="10"/>
    </row>
    <row r="51" spans="1:15" ht="15" customHeight="1" x14ac:dyDescent="0.2">
      <c r="A51" s="36" t="s">
        <v>22</v>
      </c>
      <c r="B51" s="37">
        <v>22</v>
      </c>
      <c r="C51" s="38">
        <v>61762078.469999999</v>
      </c>
      <c r="D51" s="37">
        <v>0</v>
      </c>
      <c r="E51" s="38">
        <v>0</v>
      </c>
      <c r="F51" s="10"/>
      <c r="G51" s="10"/>
      <c r="I51" s="9"/>
      <c r="J51" s="9"/>
      <c r="K51" s="9"/>
      <c r="L51" s="9"/>
      <c r="M51" s="10"/>
      <c r="N51" s="10"/>
      <c r="O51" s="10"/>
    </row>
    <row r="52" spans="1:15" ht="15" customHeight="1" x14ac:dyDescent="0.2">
      <c r="A52" s="36" t="s">
        <v>23</v>
      </c>
      <c r="B52" s="37">
        <v>24</v>
      </c>
      <c r="C52" s="38">
        <v>124444451.86</v>
      </c>
      <c r="D52" s="37">
        <v>0</v>
      </c>
      <c r="E52" s="38">
        <v>0</v>
      </c>
      <c r="F52" s="10"/>
      <c r="G52" s="10"/>
      <c r="I52" s="9"/>
      <c r="J52" s="9"/>
      <c r="K52" s="9"/>
      <c r="L52" s="9"/>
      <c r="M52" s="10"/>
      <c r="N52" s="10"/>
      <c r="O52" s="10"/>
    </row>
    <row r="53" spans="1:15" ht="15" customHeight="1" x14ac:dyDescent="0.2">
      <c r="A53" s="36" t="s">
        <v>24</v>
      </c>
      <c r="B53" s="37">
        <v>48</v>
      </c>
      <c r="C53" s="38">
        <v>368329922.10000002</v>
      </c>
      <c r="D53" s="37">
        <v>0</v>
      </c>
      <c r="E53" s="38">
        <v>0</v>
      </c>
      <c r="F53" s="10"/>
      <c r="G53" s="10"/>
      <c r="I53" s="9"/>
      <c r="J53" s="9"/>
      <c r="K53" s="9"/>
      <c r="L53" s="9"/>
      <c r="M53" s="10"/>
      <c r="N53" s="10"/>
      <c r="O53" s="10"/>
    </row>
    <row r="54" spans="1:15" ht="15" customHeight="1" x14ac:dyDescent="0.2">
      <c r="A54" s="36" t="s">
        <v>25</v>
      </c>
      <c r="B54" s="37">
        <v>115</v>
      </c>
      <c r="C54" s="38">
        <v>564711455.22000003</v>
      </c>
      <c r="D54" s="37">
        <v>0</v>
      </c>
      <c r="E54" s="38">
        <v>0</v>
      </c>
      <c r="F54" s="10"/>
      <c r="G54" s="10"/>
      <c r="I54" s="9"/>
      <c r="J54" s="9"/>
      <c r="K54" s="9"/>
      <c r="L54" s="9"/>
      <c r="M54" s="10"/>
      <c r="N54" s="10"/>
      <c r="O54" s="10"/>
    </row>
    <row r="55" spans="1:15" ht="15" customHeight="1" x14ac:dyDescent="0.2">
      <c r="A55" s="36" t="s">
        <v>26</v>
      </c>
      <c r="B55" s="37">
        <v>43</v>
      </c>
      <c r="C55" s="38">
        <v>258092411.97</v>
      </c>
      <c r="D55" s="37">
        <v>0</v>
      </c>
      <c r="E55" s="38">
        <v>0</v>
      </c>
      <c r="F55" s="10"/>
      <c r="G55" s="10"/>
      <c r="I55" s="9"/>
      <c r="J55" s="9"/>
      <c r="K55" s="9"/>
      <c r="L55" s="9"/>
      <c r="M55" s="10"/>
      <c r="N55" s="10"/>
      <c r="O55" s="10"/>
    </row>
    <row r="56" spans="1:15" ht="15" customHeight="1" x14ac:dyDescent="0.2">
      <c r="A56" s="39" t="s">
        <v>27</v>
      </c>
      <c r="B56" s="40">
        <v>875</v>
      </c>
      <c r="C56" s="41">
        <v>4537374117.5299997</v>
      </c>
      <c r="D56" s="40">
        <v>0</v>
      </c>
      <c r="E56" s="41">
        <v>0</v>
      </c>
      <c r="F56" s="10"/>
      <c r="G56" s="10"/>
      <c r="I56" s="9"/>
      <c r="J56" s="9"/>
      <c r="K56" s="9"/>
      <c r="L56" s="9"/>
      <c r="M56" s="10"/>
      <c r="N56" s="10"/>
      <c r="O56" s="10"/>
    </row>
    <row r="57" spans="1:15" ht="15" customHeight="1" x14ac:dyDescent="0.2">
      <c r="A57" s="6"/>
      <c r="B57" s="6"/>
      <c r="C57" s="6"/>
      <c r="D57" s="6"/>
      <c r="E57" s="6"/>
      <c r="F57" s="10"/>
      <c r="G57" s="10"/>
      <c r="I57" s="9"/>
      <c r="J57" s="9"/>
      <c r="K57" s="9"/>
      <c r="L57" s="9"/>
      <c r="M57" s="10"/>
      <c r="N57" s="10"/>
      <c r="O57" s="10"/>
    </row>
    <row r="58" spans="1:15" ht="61.5" customHeight="1" x14ac:dyDescent="0.2">
      <c r="A58" s="19" t="str">
        <f>A28</f>
        <v xml:space="preserve">Źródło: System Informacji Zarządczej ARiMR
Data sporządzenia: 25.09.2023 r. 
Osoba odpowiedzialna za treść informacji: Katarzyna Kotańska p.o. Dyrektora Departamentu Analiz i Sprawozdawczości
Wykorzystanie danych możliwe za podaniem źródła.  </v>
      </c>
      <c r="B58" s="19"/>
      <c r="C58" s="19"/>
      <c r="D58" s="19"/>
      <c r="E58" s="19"/>
      <c r="F58" s="10"/>
      <c r="G58" s="10"/>
      <c r="I58" s="9"/>
      <c r="J58" s="9"/>
      <c r="K58" s="9"/>
      <c r="L58" s="9"/>
      <c r="M58" s="10"/>
      <c r="N58" s="10"/>
      <c r="O58" s="10"/>
    </row>
    <row r="59" spans="1:15" ht="38.25" customHeight="1" x14ac:dyDescent="0.2">
      <c r="A59" s="19" t="str">
        <f>A29</f>
        <v>Osoba udostępniająca informację: Magdalena Głażewska
Data udostępnienia informacji: 26.09.2023 r.</v>
      </c>
      <c r="B59" s="19"/>
      <c r="C59" s="19"/>
      <c r="D59" s="19"/>
      <c r="E59" s="19"/>
      <c r="F59" s="10"/>
      <c r="G59" s="10"/>
      <c r="I59" s="9"/>
      <c r="J59" s="9"/>
      <c r="K59" s="9"/>
      <c r="L59" s="9"/>
      <c r="M59" s="10"/>
      <c r="N59" s="10"/>
      <c r="O59" s="10"/>
    </row>
    <row r="60" spans="1:15" ht="15" customHeight="1" x14ac:dyDescent="0.2">
      <c r="A60" s="9"/>
      <c r="B60" s="9"/>
      <c r="C60" s="9"/>
      <c r="D60" s="9"/>
      <c r="E60" s="9"/>
      <c r="F60" s="10"/>
      <c r="G60" s="10"/>
      <c r="I60" s="9"/>
      <c r="J60" s="9"/>
      <c r="K60" s="9"/>
      <c r="L60" s="9"/>
      <c r="M60" s="10"/>
      <c r="N60" s="10"/>
      <c r="O60" s="10"/>
    </row>
    <row r="61" spans="1:15" ht="15" customHeight="1" x14ac:dyDescent="0.2">
      <c r="A61" s="31" t="s">
        <v>0</v>
      </c>
      <c r="B61" s="31"/>
      <c r="C61" s="31"/>
      <c r="D61" s="31"/>
      <c r="E61" s="31"/>
      <c r="F61" s="31"/>
    </row>
    <row r="62" spans="1:15" x14ac:dyDescent="0.2">
      <c r="A62" s="31" t="s">
        <v>1</v>
      </c>
      <c r="B62" s="31"/>
      <c r="C62" s="31"/>
      <c r="D62" s="31"/>
      <c r="E62" s="31"/>
      <c r="F62" s="31"/>
    </row>
    <row r="63" spans="1:15" x14ac:dyDescent="0.2">
      <c r="A63" s="33" t="s">
        <v>30</v>
      </c>
      <c r="B63" s="33"/>
      <c r="C63" s="33"/>
      <c r="D63" s="33"/>
      <c r="E63" s="33"/>
      <c r="F63" s="33"/>
    </row>
    <row r="64" spans="1:15" x14ac:dyDescent="0.2">
      <c r="A64" s="31" t="s">
        <v>3</v>
      </c>
      <c r="B64" s="31"/>
      <c r="C64" s="31"/>
      <c r="D64" s="31"/>
      <c r="E64" s="31"/>
      <c r="F64" s="31"/>
    </row>
    <row r="65" spans="1:6" ht="13.5" customHeight="1" x14ac:dyDescent="0.2">
      <c r="A65" s="34" t="s">
        <v>4</v>
      </c>
      <c r="B65" s="34"/>
      <c r="C65" s="34"/>
      <c r="D65" s="35" t="str">
        <f>D5</f>
        <v>31.08.2023 r.</v>
      </c>
      <c r="E65" s="35"/>
      <c r="F65" s="31"/>
    </row>
    <row r="66" spans="1:6" x14ac:dyDescent="0.2">
      <c r="A66" s="31"/>
      <c r="B66" s="31"/>
      <c r="C66" s="31"/>
      <c r="D66" s="31"/>
      <c r="E66" s="31"/>
      <c r="F66" s="31"/>
    </row>
    <row r="67" spans="1:6" x14ac:dyDescent="0.2">
      <c r="A67" s="20" t="s">
        <v>5</v>
      </c>
      <c r="B67" s="23" t="s">
        <v>6</v>
      </c>
      <c r="C67" s="24"/>
      <c r="D67" s="25" t="s">
        <v>7</v>
      </c>
      <c r="E67" s="25"/>
      <c r="F67" s="31"/>
    </row>
    <row r="68" spans="1:6" x14ac:dyDescent="0.2">
      <c r="A68" s="21"/>
      <c r="B68" s="7" t="s">
        <v>8</v>
      </c>
      <c r="C68" s="7" t="s">
        <v>9</v>
      </c>
      <c r="D68" s="7" t="s">
        <v>8</v>
      </c>
      <c r="E68" s="7" t="s">
        <v>10</v>
      </c>
      <c r="F68" s="31"/>
    </row>
    <row r="69" spans="1:6" x14ac:dyDescent="0.2">
      <c r="A69" s="22"/>
      <c r="B69" s="7">
        <v>1</v>
      </c>
      <c r="C69" s="7">
        <v>2</v>
      </c>
      <c r="D69" s="7">
        <v>3</v>
      </c>
      <c r="E69" s="7">
        <v>4</v>
      </c>
      <c r="F69" s="31"/>
    </row>
    <row r="70" spans="1:6" x14ac:dyDescent="0.2">
      <c r="A70" s="36" t="s">
        <v>11</v>
      </c>
      <c r="B70" s="37">
        <v>25</v>
      </c>
      <c r="C70" s="38">
        <v>6680259.3300000001</v>
      </c>
      <c r="D70" s="37">
        <v>2</v>
      </c>
      <c r="E70" s="38">
        <v>400243.56</v>
      </c>
      <c r="F70" s="31"/>
    </row>
    <row r="71" spans="1:6" x14ac:dyDescent="0.2">
      <c r="A71" s="36" t="s">
        <v>12</v>
      </c>
      <c r="B71" s="37">
        <v>32</v>
      </c>
      <c r="C71" s="38">
        <v>10505813.15</v>
      </c>
      <c r="D71" s="37">
        <v>8</v>
      </c>
      <c r="E71" s="38">
        <v>2319172.65</v>
      </c>
      <c r="F71" s="31"/>
    </row>
    <row r="72" spans="1:6" x14ac:dyDescent="0.2">
      <c r="A72" s="36" t="s">
        <v>13</v>
      </c>
      <c r="B72" s="37">
        <v>81</v>
      </c>
      <c r="C72" s="38">
        <v>24972121.25</v>
      </c>
      <c r="D72" s="37">
        <v>13</v>
      </c>
      <c r="E72" s="38">
        <v>2852715.24</v>
      </c>
      <c r="F72" s="31"/>
    </row>
    <row r="73" spans="1:6" x14ac:dyDescent="0.2">
      <c r="A73" s="36" t="s">
        <v>14</v>
      </c>
      <c r="B73" s="37">
        <v>33</v>
      </c>
      <c r="C73" s="38">
        <v>11057051.060000001</v>
      </c>
      <c r="D73" s="37">
        <v>3</v>
      </c>
      <c r="E73" s="38">
        <v>911310.5</v>
      </c>
      <c r="F73" s="31"/>
    </row>
    <row r="74" spans="1:6" x14ac:dyDescent="0.2">
      <c r="A74" s="36" t="s">
        <v>15</v>
      </c>
      <c r="B74" s="37">
        <v>68</v>
      </c>
      <c r="C74" s="38">
        <v>18746876.460000001</v>
      </c>
      <c r="D74" s="37">
        <v>5</v>
      </c>
      <c r="E74" s="38">
        <v>596631.16</v>
      </c>
      <c r="F74" s="31"/>
    </row>
    <row r="75" spans="1:6" x14ac:dyDescent="0.2">
      <c r="A75" s="36" t="s">
        <v>16</v>
      </c>
      <c r="B75" s="37">
        <v>62</v>
      </c>
      <c r="C75" s="38">
        <v>15676823.5</v>
      </c>
      <c r="D75" s="37">
        <v>7</v>
      </c>
      <c r="E75" s="38">
        <v>1316612.3</v>
      </c>
      <c r="F75" s="31"/>
    </row>
    <row r="76" spans="1:6" x14ac:dyDescent="0.2">
      <c r="A76" s="36" t="s">
        <v>17</v>
      </c>
      <c r="B76" s="37">
        <v>112</v>
      </c>
      <c r="C76" s="38">
        <v>38626755.380000003</v>
      </c>
      <c r="D76" s="37">
        <v>3</v>
      </c>
      <c r="E76" s="38">
        <v>628956.98</v>
      </c>
      <c r="F76" s="31"/>
    </row>
    <row r="77" spans="1:6" x14ac:dyDescent="0.2">
      <c r="A77" s="36" t="s">
        <v>18</v>
      </c>
      <c r="B77" s="37">
        <v>9</v>
      </c>
      <c r="C77" s="38">
        <v>2688381.54</v>
      </c>
      <c r="D77" s="37">
        <v>3</v>
      </c>
      <c r="E77" s="38">
        <v>610945.5</v>
      </c>
      <c r="F77" s="31"/>
    </row>
    <row r="78" spans="1:6" x14ac:dyDescent="0.2">
      <c r="A78" s="36" t="s">
        <v>19</v>
      </c>
      <c r="B78" s="37">
        <v>19</v>
      </c>
      <c r="C78" s="38">
        <v>6201225.7000000002</v>
      </c>
      <c r="D78" s="37">
        <v>1</v>
      </c>
      <c r="E78" s="38">
        <v>500000</v>
      </c>
      <c r="F78" s="31"/>
    </row>
    <row r="79" spans="1:6" x14ac:dyDescent="0.2">
      <c r="A79" s="36" t="s">
        <v>20</v>
      </c>
      <c r="B79" s="37">
        <v>33</v>
      </c>
      <c r="C79" s="38">
        <v>10127971.960000001</v>
      </c>
      <c r="D79" s="37">
        <v>3</v>
      </c>
      <c r="E79" s="38">
        <v>182555.54</v>
      </c>
      <c r="F79" s="31"/>
    </row>
    <row r="80" spans="1:6" x14ac:dyDescent="0.2">
      <c r="A80" s="36" t="s">
        <v>21</v>
      </c>
      <c r="B80" s="37">
        <v>24</v>
      </c>
      <c r="C80" s="38">
        <v>7089736.8099999996</v>
      </c>
      <c r="D80" s="37">
        <v>6</v>
      </c>
      <c r="E80" s="38">
        <v>669521.81000000006</v>
      </c>
      <c r="F80" s="31"/>
    </row>
    <row r="81" spans="1:7" x14ac:dyDescent="0.2">
      <c r="A81" s="36" t="s">
        <v>22</v>
      </c>
      <c r="B81" s="37">
        <v>25</v>
      </c>
      <c r="C81" s="38">
        <v>3677330.9</v>
      </c>
      <c r="D81" s="37">
        <v>1</v>
      </c>
      <c r="E81" s="38">
        <v>21325.24</v>
      </c>
      <c r="F81" s="31"/>
    </row>
    <row r="82" spans="1:7" x14ac:dyDescent="0.2">
      <c r="A82" s="36" t="s">
        <v>23</v>
      </c>
      <c r="B82" s="37">
        <v>36</v>
      </c>
      <c r="C82" s="38">
        <v>13187394.42</v>
      </c>
      <c r="D82" s="37">
        <v>1</v>
      </c>
      <c r="E82" s="38">
        <v>500000</v>
      </c>
      <c r="F82" s="31"/>
    </row>
    <row r="83" spans="1:7" x14ac:dyDescent="0.2">
      <c r="A83" s="36" t="s">
        <v>24</v>
      </c>
      <c r="B83" s="37">
        <v>36</v>
      </c>
      <c r="C83" s="38">
        <v>13611249.699999999</v>
      </c>
      <c r="D83" s="37">
        <v>25</v>
      </c>
      <c r="E83" s="38">
        <v>6738999.1799999997</v>
      </c>
      <c r="F83" s="31"/>
    </row>
    <row r="84" spans="1:7" x14ac:dyDescent="0.2">
      <c r="A84" s="36" t="s">
        <v>25</v>
      </c>
      <c r="B84" s="37">
        <v>63</v>
      </c>
      <c r="C84" s="38">
        <v>20320601.359999999</v>
      </c>
      <c r="D84" s="37">
        <v>1</v>
      </c>
      <c r="E84" s="38">
        <v>500000</v>
      </c>
      <c r="F84" s="31"/>
    </row>
    <row r="85" spans="1:7" x14ac:dyDescent="0.2">
      <c r="A85" s="36" t="s">
        <v>26</v>
      </c>
      <c r="B85" s="37">
        <v>16</v>
      </c>
      <c r="C85" s="38">
        <v>4342621.01</v>
      </c>
      <c r="D85" s="37">
        <v>2</v>
      </c>
      <c r="E85" s="38">
        <v>400243.56</v>
      </c>
      <c r="F85" s="31"/>
    </row>
    <row r="86" spans="1:7" x14ac:dyDescent="0.2">
      <c r="A86" s="39" t="s">
        <v>27</v>
      </c>
      <c r="B86" s="40">
        <v>674</v>
      </c>
      <c r="C86" s="41">
        <v>207512213.53</v>
      </c>
      <c r="D86" s="40">
        <v>82</v>
      </c>
      <c r="E86" s="41">
        <v>18748989.66</v>
      </c>
      <c r="F86" s="31"/>
    </row>
    <row r="87" spans="1:7" x14ac:dyDescent="0.2">
      <c r="A87" s="31"/>
      <c r="B87" s="31"/>
      <c r="C87" s="31"/>
      <c r="D87" s="31"/>
      <c r="E87" s="31"/>
      <c r="F87" s="31"/>
    </row>
    <row r="88" spans="1:7" ht="63" customHeight="1" x14ac:dyDescent="0.2">
      <c r="A88" s="19" t="str">
        <f>A28</f>
        <v xml:space="preserve">Źródło: System Informacji Zarządczej ARiMR
Data sporządzenia: 25.09.2023 r. 
Osoba odpowiedzialna za treść informacji: Katarzyna Kotańska p.o. Dyrektora Departamentu Analiz i Sprawozdawczości
Wykorzystanie danych możliwe za podaniem źródła.  </v>
      </c>
      <c r="B88" s="19"/>
      <c r="C88" s="19"/>
      <c r="D88" s="19"/>
      <c r="E88" s="19"/>
      <c r="F88" s="4"/>
      <c r="G88" s="2"/>
    </row>
    <row r="89" spans="1:7" ht="33" customHeight="1" x14ac:dyDescent="0.2">
      <c r="A89" s="19" t="str">
        <f>A29</f>
        <v>Osoba udostępniająca informację: Magdalena Głażewska
Data udostępnienia informacji: 26.09.2023 r.</v>
      </c>
      <c r="B89" s="19"/>
      <c r="C89" s="19"/>
      <c r="D89" s="19"/>
      <c r="E89" s="19"/>
      <c r="F89" s="12"/>
      <c r="G89" s="10"/>
    </row>
    <row r="91" spans="1:7" x14ac:dyDescent="0.2">
      <c r="A91" s="12" t="s">
        <v>0</v>
      </c>
      <c r="B91" s="12"/>
      <c r="C91" s="12"/>
      <c r="D91" s="12"/>
      <c r="E91" s="12"/>
      <c r="F91" s="12"/>
    </row>
    <row r="92" spans="1:7" x14ac:dyDescent="0.2">
      <c r="A92" s="12" t="s">
        <v>1</v>
      </c>
      <c r="B92" s="12"/>
      <c r="C92" s="12"/>
      <c r="D92" s="12"/>
      <c r="E92" s="12"/>
      <c r="F92" s="12"/>
    </row>
    <row r="93" spans="1:7" ht="14.25" x14ac:dyDescent="0.2">
      <c r="A93" s="26" t="s">
        <v>31</v>
      </c>
      <c r="B93" s="26"/>
      <c r="C93" s="26"/>
      <c r="D93" s="26"/>
      <c r="E93" s="26"/>
      <c r="F93" s="26"/>
    </row>
    <row r="94" spans="1:7" x14ac:dyDescent="0.2">
      <c r="A94" s="12" t="s">
        <v>32</v>
      </c>
      <c r="B94" s="12"/>
      <c r="C94" s="12"/>
      <c r="D94" s="12"/>
      <c r="E94" s="12"/>
      <c r="F94" s="12"/>
    </row>
    <row r="95" spans="1:7" ht="15" x14ac:dyDescent="0.2">
      <c r="A95" s="27" t="s">
        <v>4</v>
      </c>
      <c r="B95" s="27"/>
      <c r="C95" s="27"/>
      <c r="D95" s="35" t="str">
        <f>D5</f>
        <v>31.08.2023 r.</v>
      </c>
      <c r="E95" s="35"/>
      <c r="F95" s="12"/>
    </row>
    <row r="96" spans="1:7" x14ac:dyDescent="0.2">
      <c r="A96" s="12"/>
      <c r="B96" s="12"/>
      <c r="C96" s="12"/>
      <c r="D96" s="12"/>
      <c r="E96" s="12"/>
      <c r="F96" s="12"/>
    </row>
    <row r="97" spans="1:6" ht="15" x14ac:dyDescent="0.2">
      <c r="A97" s="20" t="s">
        <v>5</v>
      </c>
      <c r="B97" s="23" t="s">
        <v>6</v>
      </c>
      <c r="C97" s="24"/>
      <c r="D97" s="28" t="s">
        <v>7</v>
      </c>
      <c r="E97" s="28"/>
      <c r="F97" s="12"/>
    </row>
    <row r="98" spans="1:6" ht="15" x14ac:dyDescent="0.2">
      <c r="A98" s="21"/>
      <c r="B98" s="7" t="s">
        <v>8</v>
      </c>
      <c r="C98" s="7" t="s">
        <v>9</v>
      </c>
      <c r="D98" s="8" t="s">
        <v>8</v>
      </c>
      <c r="E98" s="8" t="s">
        <v>10</v>
      </c>
      <c r="F98" s="12"/>
    </row>
    <row r="99" spans="1:6" x14ac:dyDescent="0.2">
      <c r="A99" s="22"/>
      <c r="B99" s="3">
        <v>1</v>
      </c>
      <c r="C99" s="3">
        <v>2</v>
      </c>
      <c r="D99" s="3">
        <v>3</v>
      </c>
      <c r="E99" s="3">
        <v>4</v>
      </c>
      <c r="F99" s="12"/>
    </row>
    <row r="100" spans="1:6" ht="15" x14ac:dyDescent="0.25">
      <c r="A100" s="13" t="s">
        <v>11</v>
      </c>
      <c r="B100" s="14">
        <v>349</v>
      </c>
      <c r="C100" s="15">
        <v>15173342.51</v>
      </c>
      <c r="D100" s="37">
        <v>14</v>
      </c>
      <c r="E100" s="38">
        <v>554811.39</v>
      </c>
      <c r="F100" s="12"/>
    </row>
    <row r="101" spans="1:6" ht="15" x14ac:dyDescent="0.25">
      <c r="A101" s="13" t="s">
        <v>12</v>
      </c>
      <c r="B101" s="14">
        <v>1346</v>
      </c>
      <c r="C101" s="15">
        <v>53193462.960000001</v>
      </c>
      <c r="D101" s="37">
        <v>285</v>
      </c>
      <c r="E101" s="38">
        <v>11325021.01</v>
      </c>
      <c r="F101" s="12"/>
    </row>
    <row r="102" spans="1:6" ht="15" x14ac:dyDescent="0.25">
      <c r="A102" s="13" t="s">
        <v>13</v>
      </c>
      <c r="B102" s="14">
        <v>1490</v>
      </c>
      <c r="C102" s="15">
        <v>60430704.82</v>
      </c>
      <c r="D102" s="37">
        <v>47</v>
      </c>
      <c r="E102" s="38">
        <v>1811880.6</v>
      </c>
      <c r="F102" s="12"/>
    </row>
    <row r="103" spans="1:6" ht="15" x14ac:dyDescent="0.25">
      <c r="A103" s="13" t="s">
        <v>14</v>
      </c>
      <c r="B103" s="14">
        <v>177</v>
      </c>
      <c r="C103" s="15">
        <v>7489572.9000000004</v>
      </c>
      <c r="D103" s="37">
        <v>28</v>
      </c>
      <c r="E103" s="38">
        <v>1346148.5</v>
      </c>
      <c r="F103" s="12"/>
    </row>
    <row r="104" spans="1:6" ht="15" x14ac:dyDescent="0.25">
      <c r="A104" s="13" t="s">
        <v>15</v>
      </c>
      <c r="B104" s="14">
        <v>1360</v>
      </c>
      <c r="C104" s="15">
        <v>54052083.18</v>
      </c>
      <c r="D104" s="37">
        <v>133</v>
      </c>
      <c r="E104" s="38">
        <v>5426859.6699999999</v>
      </c>
      <c r="F104" s="12"/>
    </row>
    <row r="105" spans="1:6" ht="15" x14ac:dyDescent="0.25">
      <c r="A105" s="13" t="s">
        <v>16</v>
      </c>
      <c r="B105" s="14">
        <v>641</v>
      </c>
      <c r="C105" s="15">
        <v>20893372.27</v>
      </c>
      <c r="D105" s="37">
        <v>216</v>
      </c>
      <c r="E105" s="38">
        <v>6981634.4500000002</v>
      </c>
      <c r="F105" s="12"/>
    </row>
    <row r="106" spans="1:6" ht="15" x14ac:dyDescent="0.25">
      <c r="A106" s="13" t="s">
        <v>17</v>
      </c>
      <c r="B106" s="14">
        <v>1445</v>
      </c>
      <c r="C106" s="15">
        <v>58105012.340000004</v>
      </c>
      <c r="D106" s="37">
        <v>10</v>
      </c>
      <c r="E106" s="38">
        <v>463903.29</v>
      </c>
      <c r="F106" s="12"/>
    </row>
    <row r="107" spans="1:6" ht="15" x14ac:dyDescent="0.25">
      <c r="A107" s="13" t="s">
        <v>18</v>
      </c>
      <c r="B107" s="14">
        <v>334</v>
      </c>
      <c r="C107" s="15">
        <v>14068546.41</v>
      </c>
      <c r="D107" s="37">
        <v>3</v>
      </c>
      <c r="E107" s="38">
        <v>76611.789999999994</v>
      </c>
      <c r="F107" s="12"/>
    </row>
    <row r="108" spans="1:6" ht="15" x14ac:dyDescent="0.25">
      <c r="A108" s="13" t="s">
        <v>19</v>
      </c>
      <c r="B108" s="14">
        <v>613</v>
      </c>
      <c r="C108" s="15">
        <v>19863010.199999999</v>
      </c>
      <c r="D108" s="37">
        <v>132</v>
      </c>
      <c r="E108" s="38">
        <v>5546021.0499999998</v>
      </c>
      <c r="F108" s="12"/>
    </row>
    <row r="109" spans="1:6" ht="15" x14ac:dyDescent="0.25">
      <c r="A109" s="13" t="s">
        <v>20</v>
      </c>
      <c r="B109" s="14">
        <v>886</v>
      </c>
      <c r="C109" s="15">
        <v>36235743.030000001</v>
      </c>
      <c r="D109" s="37">
        <v>5</v>
      </c>
      <c r="E109" s="38">
        <v>198362.69</v>
      </c>
      <c r="F109" s="12"/>
    </row>
    <row r="110" spans="1:6" ht="15" x14ac:dyDescent="0.25">
      <c r="A110" s="13" t="s">
        <v>21</v>
      </c>
      <c r="B110" s="14">
        <v>465</v>
      </c>
      <c r="C110" s="15">
        <v>18261505.93</v>
      </c>
      <c r="D110" s="37">
        <v>44</v>
      </c>
      <c r="E110" s="38">
        <v>1762119.69</v>
      </c>
      <c r="F110" s="12"/>
    </row>
    <row r="111" spans="1:6" ht="15" x14ac:dyDescent="0.25">
      <c r="A111" s="13" t="s">
        <v>22</v>
      </c>
      <c r="B111" s="14">
        <v>558</v>
      </c>
      <c r="C111" s="15">
        <v>20825030.77</v>
      </c>
      <c r="D111" s="37">
        <v>23</v>
      </c>
      <c r="E111" s="38">
        <v>701335.8</v>
      </c>
      <c r="F111" s="12"/>
    </row>
    <row r="112" spans="1:6" ht="15" x14ac:dyDescent="0.25">
      <c r="A112" s="13" t="s">
        <v>23</v>
      </c>
      <c r="B112" s="14">
        <v>809</v>
      </c>
      <c r="C112" s="15">
        <v>26710870.219999999</v>
      </c>
      <c r="D112" s="37">
        <v>70</v>
      </c>
      <c r="E112" s="38">
        <v>3305037.42</v>
      </c>
      <c r="F112" s="12"/>
    </row>
    <row r="113" spans="1:6" ht="15" x14ac:dyDescent="0.25">
      <c r="A113" s="13" t="s">
        <v>24</v>
      </c>
      <c r="B113" s="14">
        <v>493</v>
      </c>
      <c r="C113" s="15">
        <v>22201770.440000001</v>
      </c>
      <c r="D113" s="37">
        <v>462</v>
      </c>
      <c r="E113" s="38">
        <v>18764588.829999998</v>
      </c>
      <c r="F113" s="12"/>
    </row>
    <row r="114" spans="1:6" ht="15" x14ac:dyDescent="0.25">
      <c r="A114" s="13" t="s">
        <v>25</v>
      </c>
      <c r="B114" s="14">
        <v>1824</v>
      </c>
      <c r="C114" s="15">
        <v>73742372.810000002</v>
      </c>
      <c r="D114" s="37">
        <v>14</v>
      </c>
      <c r="E114" s="38">
        <v>554811.39</v>
      </c>
      <c r="F114" s="12"/>
    </row>
    <row r="115" spans="1:6" ht="15" x14ac:dyDescent="0.25">
      <c r="A115" s="13" t="s">
        <v>26</v>
      </c>
      <c r="B115" s="14">
        <v>190</v>
      </c>
      <c r="C115" s="15">
        <v>8610779.4700000007</v>
      </c>
      <c r="D115" s="37">
        <v>285</v>
      </c>
      <c r="E115" s="38">
        <v>11325021.01</v>
      </c>
      <c r="F115" s="12"/>
    </row>
    <row r="116" spans="1:6" ht="14.25" x14ac:dyDescent="0.2">
      <c r="A116" s="16" t="s">
        <v>27</v>
      </c>
      <c r="B116" s="17">
        <v>12980</v>
      </c>
      <c r="C116" s="18">
        <v>509857180.25999999</v>
      </c>
      <c r="D116" s="17">
        <v>1472</v>
      </c>
      <c r="E116" s="18">
        <v>58264336.18</v>
      </c>
      <c r="F116" s="12"/>
    </row>
    <row r="117" spans="1:6" x14ac:dyDescent="0.2">
      <c r="A117" s="31"/>
      <c r="B117" s="31"/>
      <c r="C117" s="31"/>
      <c r="D117" s="31"/>
      <c r="E117" s="31"/>
      <c r="F117" s="31"/>
    </row>
    <row r="118" spans="1:6" ht="59.25" customHeight="1" x14ac:dyDescent="0.2">
      <c r="A118" s="19" t="str">
        <f>A28</f>
        <v xml:space="preserve">Źródło: System Informacji Zarządczej ARiMR
Data sporządzenia: 25.09.2023 r. 
Osoba odpowiedzialna za treść informacji: Katarzyna Kotańska p.o. Dyrektora Departamentu Analiz i Sprawozdawczości
Wykorzystanie danych możliwe za podaniem źródła.  </v>
      </c>
      <c r="B118" s="19"/>
      <c r="C118" s="19"/>
      <c r="D118" s="19"/>
      <c r="E118" s="19"/>
      <c r="F118" s="31"/>
    </row>
    <row r="119" spans="1:6" ht="36" customHeight="1" x14ac:dyDescent="0.2">
      <c r="A119" s="19" t="str">
        <f>A29</f>
        <v>Osoba udostępniająca informację: Magdalena Głażewska
Data udostępnienia informacji: 26.09.2023 r.</v>
      </c>
      <c r="B119" s="19"/>
      <c r="C119" s="19"/>
      <c r="D119" s="19"/>
      <c r="E119" s="19"/>
      <c r="F119" s="31"/>
    </row>
    <row r="121" spans="1:6" x14ac:dyDescent="0.2">
      <c r="A121" s="12" t="s">
        <v>0</v>
      </c>
      <c r="B121" s="12"/>
      <c r="C121" s="12"/>
      <c r="D121" s="12"/>
      <c r="E121" s="12"/>
      <c r="F121" s="12"/>
    </row>
    <row r="122" spans="1:6" x14ac:dyDescent="0.2">
      <c r="A122" s="12" t="s">
        <v>1</v>
      </c>
      <c r="B122" s="12"/>
      <c r="C122" s="12"/>
      <c r="D122" s="12"/>
      <c r="E122" s="12"/>
      <c r="F122" s="12"/>
    </row>
    <row r="123" spans="1:6" ht="14.25" x14ac:dyDescent="0.2">
      <c r="A123" s="26" t="s">
        <v>33</v>
      </c>
      <c r="B123" s="26"/>
      <c r="C123" s="26"/>
      <c r="D123" s="26"/>
      <c r="E123" s="26"/>
      <c r="F123" s="26"/>
    </row>
    <row r="124" spans="1:6" x14ac:dyDescent="0.2">
      <c r="A124" s="12" t="s">
        <v>29</v>
      </c>
      <c r="B124" s="12"/>
      <c r="C124" s="12"/>
      <c r="D124" s="12"/>
      <c r="E124" s="12"/>
      <c r="F124" s="12"/>
    </row>
    <row r="125" spans="1:6" ht="15" x14ac:dyDescent="0.2">
      <c r="A125" s="27" t="s">
        <v>4</v>
      </c>
      <c r="B125" s="27"/>
      <c r="C125" s="27"/>
      <c r="D125" s="35" t="str">
        <f>D5</f>
        <v>31.08.2023 r.</v>
      </c>
      <c r="E125" s="35"/>
      <c r="F125" s="12"/>
    </row>
    <row r="126" spans="1:6" x14ac:dyDescent="0.2">
      <c r="A126" s="12"/>
      <c r="B126" s="12"/>
      <c r="C126" s="12"/>
      <c r="D126" s="12"/>
      <c r="E126" s="12"/>
      <c r="F126" s="12"/>
    </row>
    <row r="127" spans="1:6" ht="15" x14ac:dyDescent="0.2">
      <c r="A127" s="20" t="s">
        <v>5</v>
      </c>
      <c r="B127" s="23" t="s">
        <v>6</v>
      </c>
      <c r="C127" s="24"/>
      <c r="D127" s="28" t="s">
        <v>7</v>
      </c>
      <c r="E127" s="28"/>
      <c r="F127" s="12"/>
    </row>
    <row r="128" spans="1:6" ht="15" x14ac:dyDescent="0.2">
      <c r="A128" s="21"/>
      <c r="B128" s="7" t="s">
        <v>8</v>
      </c>
      <c r="C128" s="7" t="s">
        <v>9</v>
      </c>
      <c r="D128" s="8" t="s">
        <v>8</v>
      </c>
      <c r="E128" s="8" t="s">
        <v>10</v>
      </c>
      <c r="F128" s="12"/>
    </row>
    <row r="129" spans="1:6" x14ac:dyDescent="0.2">
      <c r="A129" s="22"/>
      <c r="B129" s="3">
        <v>1</v>
      </c>
      <c r="C129" s="3">
        <v>2</v>
      </c>
      <c r="D129" s="3">
        <v>3</v>
      </c>
      <c r="E129" s="3">
        <v>4</v>
      </c>
      <c r="F129" s="12"/>
    </row>
    <row r="130" spans="1:6" ht="15" x14ac:dyDescent="0.25">
      <c r="A130" s="13" t="s">
        <v>11</v>
      </c>
      <c r="B130" s="14">
        <v>7</v>
      </c>
      <c r="C130" s="15">
        <v>19550172.32</v>
      </c>
      <c r="D130" s="37">
        <v>0</v>
      </c>
      <c r="E130" s="38">
        <v>0</v>
      </c>
      <c r="F130" s="12"/>
    </row>
    <row r="131" spans="1:6" ht="15" x14ac:dyDescent="0.25">
      <c r="A131" s="13" t="s">
        <v>12</v>
      </c>
      <c r="B131" s="14">
        <v>7</v>
      </c>
      <c r="C131" s="15">
        <v>16793401.469999999</v>
      </c>
      <c r="D131" s="37">
        <v>0</v>
      </c>
      <c r="E131" s="38">
        <v>0</v>
      </c>
      <c r="F131" s="12"/>
    </row>
    <row r="132" spans="1:6" ht="15" x14ac:dyDescent="0.25">
      <c r="A132" s="13" t="s">
        <v>13</v>
      </c>
      <c r="B132" s="14">
        <v>9</v>
      </c>
      <c r="C132" s="15">
        <v>13810481.689999999</v>
      </c>
      <c r="D132" s="37">
        <v>0</v>
      </c>
      <c r="E132" s="38">
        <v>0</v>
      </c>
      <c r="F132" s="12"/>
    </row>
    <row r="133" spans="1:6" ht="15" x14ac:dyDescent="0.25">
      <c r="A133" s="13" t="s">
        <v>14</v>
      </c>
      <c r="B133" s="14">
        <v>5</v>
      </c>
      <c r="C133" s="15">
        <v>13480720.17</v>
      </c>
      <c r="D133" s="37">
        <v>0</v>
      </c>
      <c r="E133" s="38">
        <v>0</v>
      </c>
      <c r="F133" s="12"/>
    </row>
    <row r="134" spans="1:6" ht="15" x14ac:dyDescent="0.25">
      <c r="A134" s="13" t="s">
        <v>15</v>
      </c>
      <c r="B134" s="14">
        <v>5</v>
      </c>
      <c r="C134" s="15">
        <v>10395705.08</v>
      </c>
      <c r="D134" s="37">
        <v>0</v>
      </c>
      <c r="E134" s="38">
        <v>0</v>
      </c>
      <c r="F134" s="12"/>
    </row>
    <row r="135" spans="1:6" ht="15" x14ac:dyDescent="0.25">
      <c r="A135" s="13" t="s">
        <v>16</v>
      </c>
      <c r="B135" s="14">
        <v>4</v>
      </c>
      <c r="C135" s="15">
        <v>7226347.4800000004</v>
      </c>
      <c r="D135" s="37">
        <v>0</v>
      </c>
      <c r="E135" s="38">
        <v>0</v>
      </c>
      <c r="F135" s="12"/>
    </row>
    <row r="136" spans="1:6" ht="15" x14ac:dyDescent="0.25">
      <c r="A136" s="13" t="s">
        <v>17</v>
      </c>
      <c r="B136" s="14">
        <v>15</v>
      </c>
      <c r="C136" s="15">
        <v>38354903.25</v>
      </c>
      <c r="D136" s="37">
        <v>0</v>
      </c>
      <c r="E136" s="38">
        <v>0</v>
      </c>
      <c r="F136" s="12"/>
    </row>
    <row r="137" spans="1:6" ht="15" x14ac:dyDescent="0.25">
      <c r="A137" s="13" t="s">
        <v>18</v>
      </c>
      <c r="B137" s="14">
        <v>1</v>
      </c>
      <c r="C137" s="15">
        <v>40651.82</v>
      </c>
      <c r="D137" s="37">
        <v>0</v>
      </c>
      <c r="E137" s="38">
        <v>0</v>
      </c>
      <c r="F137" s="12"/>
    </row>
    <row r="138" spans="1:6" ht="15" x14ac:dyDescent="0.25">
      <c r="A138" s="13" t="s">
        <v>19</v>
      </c>
      <c r="B138" s="14">
        <v>4</v>
      </c>
      <c r="C138" s="15">
        <v>11705123.779999999</v>
      </c>
      <c r="D138" s="37">
        <v>0</v>
      </c>
      <c r="E138" s="38">
        <v>0</v>
      </c>
      <c r="F138" s="12"/>
    </row>
    <row r="139" spans="1:6" ht="15" x14ac:dyDescent="0.25">
      <c r="A139" s="13" t="s">
        <v>20</v>
      </c>
      <c r="B139" s="14">
        <v>4</v>
      </c>
      <c r="C139" s="15">
        <v>11186321.199999999</v>
      </c>
      <c r="D139" s="37">
        <v>0</v>
      </c>
      <c r="E139" s="38">
        <v>0</v>
      </c>
      <c r="F139" s="12"/>
    </row>
    <row r="140" spans="1:6" ht="15" x14ac:dyDescent="0.25">
      <c r="A140" s="13" t="s">
        <v>21</v>
      </c>
      <c r="B140" s="14">
        <v>5</v>
      </c>
      <c r="C140" s="15">
        <v>14966393.34</v>
      </c>
      <c r="D140" s="37">
        <v>0</v>
      </c>
      <c r="E140" s="38">
        <v>0</v>
      </c>
      <c r="F140" s="12"/>
    </row>
    <row r="141" spans="1:6" ht="15" x14ac:dyDescent="0.25">
      <c r="A141" s="13" t="s">
        <v>22</v>
      </c>
      <c r="B141" s="14">
        <v>9</v>
      </c>
      <c r="C141" s="15">
        <v>26625778.66</v>
      </c>
      <c r="D141" s="37">
        <v>0</v>
      </c>
      <c r="E141" s="38">
        <v>0</v>
      </c>
      <c r="F141" s="12"/>
    </row>
    <row r="142" spans="1:6" ht="15" x14ac:dyDescent="0.25">
      <c r="A142" s="13" t="s">
        <v>23</v>
      </c>
      <c r="B142" s="14">
        <v>6</v>
      </c>
      <c r="C142" s="15">
        <v>16535741.560000001</v>
      </c>
      <c r="D142" s="37">
        <v>0</v>
      </c>
      <c r="E142" s="38">
        <v>0</v>
      </c>
      <c r="F142" s="12"/>
    </row>
    <row r="143" spans="1:6" ht="15" x14ac:dyDescent="0.25">
      <c r="A143" s="13" t="s">
        <v>24</v>
      </c>
      <c r="B143" s="14">
        <v>11</v>
      </c>
      <c r="C143" s="15">
        <v>29173270.140000001</v>
      </c>
      <c r="D143" s="37">
        <v>0</v>
      </c>
      <c r="E143" s="38">
        <v>0</v>
      </c>
      <c r="F143" s="12"/>
    </row>
    <row r="144" spans="1:6" ht="15" x14ac:dyDescent="0.25">
      <c r="A144" s="13" t="s">
        <v>25</v>
      </c>
      <c r="B144" s="14">
        <v>11</v>
      </c>
      <c r="C144" s="15">
        <v>18607855.129999999</v>
      </c>
      <c r="D144" s="37">
        <v>0</v>
      </c>
      <c r="E144" s="38">
        <v>0</v>
      </c>
      <c r="F144" s="12"/>
    </row>
    <row r="145" spans="1:6" ht="15" x14ac:dyDescent="0.25">
      <c r="A145" s="13" t="s">
        <v>26</v>
      </c>
      <c r="B145" s="14">
        <v>10</v>
      </c>
      <c r="C145" s="15">
        <v>28867573.18</v>
      </c>
      <c r="D145" s="37">
        <v>0</v>
      </c>
      <c r="E145" s="38">
        <v>0</v>
      </c>
      <c r="F145" s="12"/>
    </row>
    <row r="146" spans="1:6" ht="14.25" x14ac:dyDescent="0.2">
      <c r="A146" s="16" t="s">
        <v>27</v>
      </c>
      <c r="B146" s="17">
        <v>113</v>
      </c>
      <c r="C146" s="18">
        <v>277320440.26999998</v>
      </c>
      <c r="D146" s="17">
        <f t="shared" ref="D146:E146" si="0">SUM(D130:D145)</f>
        <v>0</v>
      </c>
      <c r="E146" s="18">
        <f t="shared" si="0"/>
        <v>0</v>
      </c>
      <c r="F146" s="12"/>
    </row>
    <row r="147" spans="1:6" x14ac:dyDescent="0.2">
      <c r="A147" s="31"/>
      <c r="B147" s="31"/>
      <c r="C147" s="31"/>
      <c r="D147" s="31"/>
      <c r="E147" s="31"/>
      <c r="F147" s="31"/>
    </row>
    <row r="148" spans="1:6" ht="66.75" customHeight="1" x14ac:dyDescent="0.2">
      <c r="A148" s="19" t="str">
        <f>A28</f>
        <v xml:space="preserve">Źródło: System Informacji Zarządczej ARiMR
Data sporządzenia: 25.09.2023 r. 
Osoba odpowiedzialna za treść informacji: Katarzyna Kotańska p.o. Dyrektora Departamentu Analiz i Sprawozdawczości
Wykorzystanie danych możliwe za podaniem źródła.  </v>
      </c>
      <c r="B148" s="19"/>
      <c r="C148" s="19"/>
      <c r="D148" s="19"/>
      <c r="E148" s="19"/>
      <c r="F148" s="31"/>
    </row>
    <row r="149" spans="1:6" ht="39" customHeight="1" x14ac:dyDescent="0.2">
      <c r="A149" s="19" t="str">
        <f>A29</f>
        <v>Osoba udostępniająca informację: Magdalena Głażewska
Data udostępnienia informacji: 26.09.2023 r.</v>
      </c>
      <c r="B149" s="19"/>
      <c r="C149" s="19"/>
      <c r="D149" s="19"/>
      <c r="E149" s="19"/>
      <c r="F149" s="31"/>
    </row>
    <row r="150" spans="1:6" x14ac:dyDescent="0.2">
      <c r="A150" s="31"/>
      <c r="B150" s="31"/>
      <c r="C150" s="31"/>
      <c r="D150" s="31"/>
      <c r="E150" s="31"/>
      <c r="F150" s="31"/>
    </row>
    <row r="151" spans="1:6" x14ac:dyDescent="0.2">
      <c r="A151" s="31" t="s">
        <v>0</v>
      </c>
      <c r="B151" s="31"/>
      <c r="C151" s="31"/>
      <c r="D151" s="31"/>
      <c r="E151" s="31"/>
      <c r="F151" s="31"/>
    </row>
    <row r="152" spans="1:6" x14ac:dyDescent="0.2">
      <c r="A152" s="31" t="s">
        <v>1</v>
      </c>
      <c r="B152" s="31"/>
      <c r="C152" s="31"/>
      <c r="D152" s="31"/>
      <c r="E152" s="31"/>
      <c r="F152" s="31"/>
    </row>
    <row r="153" spans="1:6" x14ac:dyDescent="0.2">
      <c r="A153" s="43" t="s">
        <v>34</v>
      </c>
      <c r="B153" s="31"/>
      <c r="C153" s="31"/>
      <c r="D153" s="31"/>
      <c r="E153" s="31"/>
      <c r="F153" s="31"/>
    </row>
    <row r="154" spans="1:6" x14ac:dyDescent="0.2">
      <c r="A154" s="31" t="s">
        <v>35</v>
      </c>
      <c r="B154" s="31"/>
      <c r="C154" s="31"/>
      <c r="D154" s="31"/>
      <c r="E154" s="31"/>
      <c r="F154" s="31"/>
    </row>
    <row r="155" spans="1:6" ht="13.5" customHeight="1" x14ac:dyDescent="0.2">
      <c r="A155" s="34" t="s">
        <v>4</v>
      </c>
      <c r="B155" s="34"/>
      <c r="C155" s="34"/>
      <c r="D155" s="35" t="str">
        <f>D5</f>
        <v>31.08.2023 r.</v>
      </c>
      <c r="E155" s="35"/>
      <c r="F155" s="31"/>
    </row>
    <row r="156" spans="1:6" x14ac:dyDescent="0.2">
      <c r="A156" s="31"/>
      <c r="B156" s="31"/>
      <c r="C156" s="31"/>
      <c r="D156" s="31"/>
      <c r="E156" s="31"/>
      <c r="F156" s="31"/>
    </row>
    <row r="157" spans="1:6" x14ac:dyDescent="0.2">
      <c r="A157" s="20" t="s">
        <v>5</v>
      </c>
      <c r="B157" s="23" t="s">
        <v>6</v>
      </c>
      <c r="C157" s="24"/>
      <c r="D157" s="25" t="s">
        <v>7</v>
      </c>
      <c r="E157" s="25"/>
      <c r="F157" s="31"/>
    </row>
    <row r="158" spans="1:6" x14ac:dyDescent="0.2">
      <c r="A158" s="21"/>
      <c r="B158" s="7" t="s">
        <v>8</v>
      </c>
      <c r="C158" s="7" t="s">
        <v>9</v>
      </c>
      <c r="D158" s="7" t="s">
        <v>8</v>
      </c>
      <c r="E158" s="7" t="s">
        <v>10</v>
      </c>
      <c r="F158" s="31"/>
    </row>
    <row r="159" spans="1:6" x14ac:dyDescent="0.2">
      <c r="A159" s="22"/>
      <c r="B159" s="7">
        <v>1</v>
      </c>
      <c r="C159" s="7">
        <v>2</v>
      </c>
      <c r="D159" s="7">
        <v>3</v>
      </c>
      <c r="E159" s="7">
        <v>4</v>
      </c>
      <c r="F159" s="31"/>
    </row>
    <row r="160" spans="1:6" x14ac:dyDescent="0.2">
      <c r="A160" s="36" t="s">
        <v>11</v>
      </c>
      <c r="B160" s="37">
        <v>399</v>
      </c>
      <c r="C160" s="38">
        <v>4331520.01</v>
      </c>
      <c r="D160" s="37">
        <v>178</v>
      </c>
      <c r="E160" s="38">
        <v>2068000</v>
      </c>
      <c r="F160" s="31"/>
    </row>
    <row r="161" spans="1:6" x14ac:dyDescent="0.2">
      <c r="A161" s="36" t="s">
        <v>12</v>
      </c>
      <c r="B161" s="37">
        <v>2024</v>
      </c>
      <c r="C161" s="38">
        <v>26623640</v>
      </c>
      <c r="D161" s="37">
        <v>1498</v>
      </c>
      <c r="E161" s="38">
        <v>20084880</v>
      </c>
      <c r="F161" s="31"/>
    </row>
    <row r="162" spans="1:6" x14ac:dyDescent="0.2">
      <c r="A162" s="36" t="s">
        <v>13</v>
      </c>
      <c r="B162" s="37">
        <v>8825</v>
      </c>
      <c r="C162" s="38">
        <v>103665940</v>
      </c>
      <c r="D162" s="37">
        <v>6008</v>
      </c>
      <c r="E162" s="38">
        <v>71800380</v>
      </c>
      <c r="F162" s="31"/>
    </row>
    <row r="163" spans="1:6" x14ac:dyDescent="0.2">
      <c r="A163" s="36" t="s">
        <v>14</v>
      </c>
      <c r="B163" s="37">
        <v>165</v>
      </c>
      <c r="C163" s="38">
        <v>1937640</v>
      </c>
      <c r="D163" s="37">
        <v>85</v>
      </c>
      <c r="E163" s="38">
        <v>1072680</v>
      </c>
      <c r="F163" s="31"/>
    </row>
    <row r="164" spans="1:6" x14ac:dyDescent="0.2">
      <c r="A164" s="36" t="s">
        <v>15</v>
      </c>
      <c r="B164" s="37">
        <v>4389</v>
      </c>
      <c r="C164" s="38">
        <v>55676600.009999998</v>
      </c>
      <c r="D164" s="37">
        <v>3050</v>
      </c>
      <c r="E164" s="38">
        <v>39797400</v>
      </c>
      <c r="F164" s="31"/>
    </row>
    <row r="165" spans="1:6" x14ac:dyDescent="0.2">
      <c r="A165" s="36" t="s">
        <v>16</v>
      </c>
      <c r="B165" s="37">
        <v>2610</v>
      </c>
      <c r="C165" s="38">
        <v>28847160</v>
      </c>
      <c r="D165" s="37">
        <v>1614</v>
      </c>
      <c r="E165" s="38">
        <v>18162520</v>
      </c>
      <c r="F165" s="31"/>
    </row>
    <row r="166" spans="1:6" x14ac:dyDescent="0.2">
      <c r="A166" s="36" t="s">
        <v>17</v>
      </c>
      <c r="B166" s="37">
        <v>9873</v>
      </c>
      <c r="C166" s="38">
        <v>128206580</v>
      </c>
      <c r="D166" s="37">
        <v>5272</v>
      </c>
      <c r="E166" s="38">
        <v>70165160</v>
      </c>
      <c r="F166" s="31"/>
    </row>
    <row r="167" spans="1:6" x14ac:dyDescent="0.2">
      <c r="A167" s="36" t="s">
        <v>18</v>
      </c>
      <c r="B167" s="37">
        <v>368</v>
      </c>
      <c r="C167" s="38">
        <v>3947480</v>
      </c>
      <c r="D167" s="37">
        <v>197</v>
      </c>
      <c r="E167" s="38">
        <v>2281480</v>
      </c>
      <c r="F167" s="31"/>
    </row>
    <row r="168" spans="1:6" x14ac:dyDescent="0.2">
      <c r="A168" s="36" t="s">
        <v>19</v>
      </c>
      <c r="B168" s="37">
        <v>3124</v>
      </c>
      <c r="C168" s="38">
        <v>29148400</v>
      </c>
      <c r="D168" s="37">
        <v>1986</v>
      </c>
      <c r="E168" s="38">
        <v>18765280</v>
      </c>
      <c r="F168" s="31"/>
    </row>
    <row r="169" spans="1:6" x14ac:dyDescent="0.2">
      <c r="A169" s="36" t="s">
        <v>20</v>
      </c>
      <c r="B169" s="37">
        <v>4207</v>
      </c>
      <c r="C169" s="38">
        <v>60526400</v>
      </c>
      <c r="D169" s="37">
        <v>3252</v>
      </c>
      <c r="E169" s="38">
        <v>47383440</v>
      </c>
      <c r="F169" s="31"/>
    </row>
    <row r="170" spans="1:6" x14ac:dyDescent="0.2">
      <c r="A170" s="36" t="s">
        <v>21</v>
      </c>
      <c r="B170" s="37">
        <v>753</v>
      </c>
      <c r="C170" s="38">
        <v>9748360</v>
      </c>
      <c r="D170" s="37">
        <v>522</v>
      </c>
      <c r="E170" s="38">
        <v>6973960</v>
      </c>
      <c r="F170" s="31"/>
    </row>
    <row r="171" spans="1:6" x14ac:dyDescent="0.2">
      <c r="A171" s="36" t="s">
        <v>22</v>
      </c>
      <c r="B171" s="37">
        <v>944</v>
      </c>
      <c r="C171" s="38">
        <v>11095480</v>
      </c>
      <c r="D171" s="37">
        <v>674</v>
      </c>
      <c r="E171" s="38">
        <v>8340800</v>
      </c>
      <c r="F171" s="31"/>
    </row>
    <row r="172" spans="1:6" x14ac:dyDescent="0.2">
      <c r="A172" s="36" t="s">
        <v>23</v>
      </c>
      <c r="B172" s="37">
        <v>4770</v>
      </c>
      <c r="C172" s="38">
        <v>54586300</v>
      </c>
      <c r="D172" s="37">
        <v>3367</v>
      </c>
      <c r="E172" s="38">
        <v>39216840</v>
      </c>
      <c r="F172" s="31"/>
    </row>
    <row r="173" spans="1:6" x14ac:dyDescent="0.2">
      <c r="A173" s="36" t="s">
        <v>24</v>
      </c>
      <c r="B173" s="37">
        <v>906</v>
      </c>
      <c r="C173" s="38">
        <v>11837200</v>
      </c>
      <c r="D173" s="37">
        <v>675</v>
      </c>
      <c r="E173" s="38">
        <v>9069440</v>
      </c>
      <c r="F173" s="31"/>
    </row>
    <row r="174" spans="1:6" x14ac:dyDescent="0.2">
      <c r="A174" s="36" t="s">
        <v>25</v>
      </c>
      <c r="B174" s="37">
        <v>3453</v>
      </c>
      <c r="C174" s="38">
        <v>45451410</v>
      </c>
      <c r="D174" s="37">
        <v>2374</v>
      </c>
      <c r="E174" s="38">
        <v>32275920</v>
      </c>
      <c r="F174" s="31"/>
    </row>
    <row r="175" spans="1:6" x14ac:dyDescent="0.2">
      <c r="A175" s="36" t="s">
        <v>26</v>
      </c>
      <c r="B175" s="37">
        <v>368</v>
      </c>
      <c r="C175" s="38">
        <v>4424600</v>
      </c>
      <c r="D175" s="37">
        <v>209</v>
      </c>
      <c r="E175" s="38">
        <v>2606200</v>
      </c>
      <c r="F175" s="31"/>
    </row>
    <row r="176" spans="1:6" x14ac:dyDescent="0.2">
      <c r="A176" s="39" t="s">
        <v>27</v>
      </c>
      <c r="B176" s="40">
        <v>47178</v>
      </c>
      <c r="C176" s="41">
        <v>580054710.01999998</v>
      </c>
      <c r="D176" s="40">
        <v>30961</v>
      </c>
      <c r="E176" s="41">
        <v>390064380</v>
      </c>
      <c r="F176" s="31"/>
    </row>
    <row r="177" spans="1:7" x14ac:dyDescent="0.2">
      <c r="A177" s="31"/>
      <c r="B177" s="31"/>
      <c r="C177" s="31"/>
      <c r="D177" s="31"/>
      <c r="E177" s="31"/>
      <c r="F177" s="31"/>
    </row>
    <row r="178" spans="1:7" ht="58.5" customHeight="1" x14ac:dyDescent="0.2">
      <c r="A178" s="19" t="str">
        <f>A28</f>
        <v xml:space="preserve">Źródło: System Informacji Zarządczej ARiMR
Data sporządzenia: 25.09.2023 r. 
Osoba odpowiedzialna za treść informacji: Katarzyna Kotańska p.o. Dyrektora Departamentu Analiz i Sprawozdawczości
Wykorzystanie danych możliwe za podaniem źródła.  </v>
      </c>
      <c r="B178" s="19"/>
      <c r="C178" s="19"/>
      <c r="D178" s="19"/>
      <c r="E178" s="19"/>
      <c r="F178" s="4"/>
      <c r="G178" s="2"/>
    </row>
    <row r="179" spans="1:7" ht="33" customHeight="1" x14ac:dyDescent="0.2">
      <c r="A179" s="19" t="str">
        <f>A29</f>
        <v>Osoba udostępniająca informację: Magdalena Głażewska
Data udostępnienia informacji: 26.09.2023 r.</v>
      </c>
      <c r="B179" s="19"/>
      <c r="C179" s="19"/>
      <c r="D179" s="19"/>
      <c r="E179" s="19"/>
      <c r="F179" s="12"/>
      <c r="G179" s="10"/>
    </row>
    <row r="180" spans="1:7" x14ac:dyDescent="0.2">
      <c r="A180" s="31"/>
      <c r="B180" s="31"/>
      <c r="C180" s="31"/>
      <c r="D180" s="31"/>
      <c r="E180" s="31"/>
      <c r="F180" s="31"/>
    </row>
    <row r="181" spans="1:7" x14ac:dyDescent="0.2">
      <c r="A181" s="31" t="s">
        <v>0</v>
      </c>
      <c r="B181" s="31"/>
      <c r="C181" s="31"/>
      <c r="D181" s="31"/>
      <c r="E181" s="31"/>
      <c r="F181" s="31"/>
    </row>
    <row r="182" spans="1:7" x14ac:dyDescent="0.2">
      <c r="A182" s="31" t="s">
        <v>1</v>
      </c>
      <c r="B182" s="31"/>
      <c r="C182" s="31"/>
      <c r="D182" s="31"/>
      <c r="E182" s="31"/>
      <c r="F182" s="31"/>
    </row>
    <row r="183" spans="1:7" x14ac:dyDescent="0.2">
      <c r="A183" s="43" t="s">
        <v>36</v>
      </c>
      <c r="B183" s="31"/>
      <c r="C183" s="31"/>
      <c r="D183" s="31"/>
      <c r="E183" s="31"/>
      <c r="F183" s="31"/>
    </row>
    <row r="184" spans="1:7" x14ac:dyDescent="0.2">
      <c r="A184" s="31" t="s">
        <v>37</v>
      </c>
      <c r="B184" s="31"/>
      <c r="C184" s="31"/>
      <c r="D184" s="31"/>
      <c r="E184" s="31"/>
      <c r="F184" s="31"/>
    </row>
    <row r="185" spans="1:7" ht="13.5" customHeight="1" x14ac:dyDescent="0.2">
      <c r="A185" s="34" t="s">
        <v>4</v>
      </c>
      <c r="B185" s="34"/>
      <c r="C185" s="34"/>
      <c r="D185" s="35" t="str">
        <f>D5</f>
        <v>31.08.2023 r.</v>
      </c>
      <c r="E185" s="35"/>
      <c r="F185" s="31"/>
    </row>
    <row r="186" spans="1:7" x14ac:dyDescent="0.2">
      <c r="A186" s="31"/>
      <c r="B186" s="31"/>
      <c r="C186" s="31"/>
      <c r="D186" s="31"/>
      <c r="E186" s="31"/>
      <c r="F186" s="31"/>
    </row>
    <row r="187" spans="1:7" x14ac:dyDescent="0.2">
      <c r="A187" s="20" t="s">
        <v>5</v>
      </c>
      <c r="B187" s="23" t="s">
        <v>6</v>
      </c>
      <c r="C187" s="24"/>
      <c r="D187" s="25" t="s">
        <v>7</v>
      </c>
      <c r="E187" s="25"/>
      <c r="F187" s="31"/>
    </row>
    <row r="188" spans="1:7" x14ac:dyDescent="0.2">
      <c r="A188" s="21"/>
      <c r="B188" s="7" t="s">
        <v>8</v>
      </c>
      <c r="C188" s="7" t="s">
        <v>9</v>
      </c>
      <c r="D188" s="7" t="s">
        <v>8</v>
      </c>
      <c r="E188" s="7" t="s">
        <v>10</v>
      </c>
      <c r="F188" s="31"/>
    </row>
    <row r="189" spans="1:7" x14ac:dyDescent="0.2">
      <c r="A189" s="22"/>
      <c r="B189" s="7">
        <v>1</v>
      </c>
      <c r="C189" s="7">
        <v>2</v>
      </c>
      <c r="D189" s="7">
        <v>3</v>
      </c>
      <c r="E189" s="7">
        <v>4</v>
      </c>
      <c r="F189" s="31"/>
    </row>
    <row r="190" spans="1:7" x14ac:dyDescent="0.2">
      <c r="A190" s="36" t="s">
        <v>11</v>
      </c>
      <c r="B190" s="44">
        <v>0</v>
      </c>
      <c r="C190" s="45">
        <v>0</v>
      </c>
      <c r="D190" s="44">
        <v>0</v>
      </c>
      <c r="E190" s="45">
        <v>0</v>
      </c>
      <c r="F190" s="31"/>
    </row>
    <row r="191" spans="1:7" x14ac:dyDescent="0.2">
      <c r="A191" s="36" t="s">
        <v>12</v>
      </c>
      <c r="B191" s="44">
        <v>0</v>
      </c>
      <c r="C191" s="45">
        <v>0</v>
      </c>
      <c r="D191" s="44">
        <v>0</v>
      </c>
      <c r="E191" s="45">
        <v>0</v>
      </c>
      <c r="F191" s="31"/>
    </row>
    <row r="192" spans="1:7" x14ac:dyDescent="0.2">
      <c r="A192" s="36" t="s">
        <v>13</v>
      </c>
      <c r="B192" s="44">
        <v>179</v>
      </c>
      <c r="C192" s="45">
        <v>37691603.75</v>
      </c>
      <c r="D192" s="44">
        <v>132</v>
      </c>
      <c r="E192" s="45" t="s">
        <v>41</v>
      </c>
      <c r="F192" s="31"/>
    </row>
    <row r="193" spans="1:7" x14ac:dyDescent="0.2">
      <c r="A193" s="36" t="s">
        <v>14</v>
      </c>
      <c r="B193" s="44">
        <v>0</v>
      </c>
      <c r="C193" s="45">
        <v>0</v>
      </c>
      <c r="D193" s="44">
        <v>0</v>
      </c>
      <c r="E193" s="45">
        <v>0</v>
      </c>
      <c r="F193" s="31"/>
    </row>
    <row r="194" spans="1:7" x14ac:dyDescent="0.2">
      <c r="A194" s="36" t="s">
        <v>15</v>
      </c>
      <c r="B194" s="44">
        <v>0</v>
      </c>
      <c r="C194" s="45">
        <v>0</v>
      </c>
      <c r="D194" s="44">
        <v>0</v>
      </c>
      <c r="E194" s="45">
        <v>0</v>
      </c>
      <c r="F194" s="31"/>
    </row>
    <row r="195" spans="1:7" x14ac:dyDescent="0.2">
      <c r="A195" s="36" t="s">
        <v>16</v>
      </c>
      <c r="B195" s="44">
        <v>0</v>
      </c>
      <c r="C195" s="45">
        <v>0</v>
      </c>
      <c r="D195" s="44">
        <v>0</v>
      </c>
      <c r="E195" s="45">
        <v>0</v>
      </c>
      <c r="F195" s="31"/>
    </row>
    <row r="196" spans="1:7" x14ac:dyDescent="0.2">
      <c r="A196" s="36" t="s">
        <v>17</v>
      </c>
      <c r="B196" s="44">
        <v>6</v>
      </c>
      <c r="C196" s="45">
        <v>1560000</v>
      </c>
      <c r="D196" s="44">
        <v>2</v>
      </c>
      <c r="E196" s="45" t="s">
        <v>38</v>
      </c>
      <c r="F196" s="31"/>
    </row>
    <row r="197" spans="1:7" x14ac:dyDescent="0.2">
      <c r="A197" s="36" t="s">
        <v>18</v>
      </c>
      <c r="B197" s="44">
        <v>0</v>
      </c>
      <c r="C197" s="45">
        <v>0</v>
      </c>
      <c r="D197" s="44">
        <v>0</v>
      </c>
      <c r="E197" s="45">
        <v>0</v>
      </c>
      <c r="F197" s="31"/>
    </row>
    <row r="198" spans="1:7" x14ac:dyDescent="0.2">
      <c r="A198" s="36" t="s">
        <v>19</v>
      </c>
      <c r="B198" s="44">
        <v>0</v>
      </c>
      <c r="C198" s="45">
        <v>0</v>
      </c>
      <c r="D198" s="44">
        <v>0</v>
      </c>
      <c r="E198" s="45">
        <v>0</v>
      </c>
      <c r="F198" s="31"/>
    </row>
    <row r="199" spans="1:7" x14ac:dyDescent="0.2">
      <c r="A199" s="36" t="s">
        <v>20</v>
      </c>
      <c r="B199" s="44">
        <v>0</v>
      </c>
      <c r="C199" s="45">
        <v>0</v>
      </c>
      <c r="D199" s="44">
        <v>0</v>
      </c>
      <c r="E199" s="45">
        <v>0</v>
      </c>
      <c r="F199" s="31"/>
    </row>
    <row r="200" spans="1:7" x14ac:dyDescent="0.2">
      <c r="A200" s="36" t="s">
        <v>21</v>
      </c>
      <c r="B200" s="44">
        <v>0</v>
      </c>
      <c r="C200" s="45">
        <v>0</v>
      </c>
      <c r="D200" s="44">
        <v>0</v>
      </c>
      <c r="E200" s="45">
        <v>0</v>
      </c>
      <c r="F200" s="31"/>
    </row>
    <row r="201" spans="1:7" x14ac:dyDescent="0.2">
      <c r="A201" s="36" t="s">
        <v>22</v>
      </c>
      <c r="B201" s="44">
        <v>0</v>
      </c>
      <c r="C201" s="45">
        <v>0</v>
      </c>
      <c r="D201" s="44">
        <v>0</v>
      </c>
      <c r="E201" s="45">
        <v>0</v>
      </c>
      <c r="F201" s="31"/>
    </row>
    <row r="202" spans="1:7" x14ac:dyDescent="0.2">
      <c r="A202" s="36" t="s">
        <v>23</v>
      </c>
      <c r="B202" s="44">
        <v>0</v>
      </c>
      <c r="C202" s="45">
        <v>0</v>
      </c>
      <c r="D202" s="44">
        <v>0</v>
      </c>
      <c r="E202" s="45">
        <v>0</v>
      </c>
      <c r="F202" s="31"/>
    </row>
    <row r="203" spans="1:7" x14ac:dyDescent="0.2">
      <c r="A203" s="36" t="s">
        <v>24</v>
      </c>
      <c r="B203" s="44">
        <v>0</v>
      </c>
      <c r="C203" s="45">
        <v>0</v>
      </c>
      <c r="D203" s="44">
        <v>0</v>
      </c>
      <c r="E203" s="45">
        <v>0</v>
      </c>
      <c r="F203" s="31"/>
    </row>
    <row r="204" spans="1:7" x14ac:dyDescent="0.2">
      <c r="A204" s="36" t="s">
        <v>25</v>
      </c>
      <c r="B204" s="44">
        <v>24</v>
      </c>
      <c r="C204" s="45">
        <v>12608000</v>
      </c>
      <c r="D204" s="44">
        <v>8</v>
      </c>
      <c r="E204" s="45" t="s">
        <v>42</v>
      </c>
      <c r="F204" s="31"/>
    </row>
    <row r="205" spans="1:7" x14ac:dyDescent="0.2">
      <c r="A205" s="36" t="s">
        <v>26</v>
      </c>
      <c r="B205" s="44">
        <v>0</v>
      </c>
      <c r="C205" s="45">
        <v>0</v>
      </c>
      <c r="D205" s="44">
        <v>0</v>
      </c>
      <c r="E205" s="45">
        <v>0</v>
      </c>
      <c r="F205" s="31"/>
    </row>
    <row r="206" spans="1:7" x14ac:dyDescent="0.2">
      <c r="A206" s="39" t="s">
        <v>27</v>
      </c>
      <c r="B206" s="46">
        <v>209</v>
      </c>
      <c r="C206" s="47">
        <v>51859603.75</v>
      </c>
      <c r="D206" s="46">
        <v>142</v>
      </c>
      <c r="E206" s="47" t="s">
        <v>43</v>
      </c>
      <c r="F206" s="31"/>
    </row>
    <row r="207" spans="1:7" x14ac:dyDescent="0.2">
      <c r="A207" s="31"/>
      <c r="B207" s="31"/>
      <c r="C207" s="31"/>
      <c r="D207" s="31"/>
      <c r="E207" s="31"/>
      <c r="F207" s="31"/>
    </row>
    <row r="208" spans="1:7" ht="64.5" customHeight="1" x14ac:dyDescent="0.2">
      <c r="A208" s="19" t="str">
        <f>A28</f>
        <v xml:space="preserve">Źródło: System Informacji Zarządczej ARiMR
Data sporządzenia: 25.09.2023 r. 
Osoba odpowiedzialna za treść informacji: Katarzyna Kotańska p.o. Dyrektora Departamentu Analiz i Sprawozdawczości
Wykorzystanie danych możliwe za podaniem źródła.  </v>
      </c>
      <c r="B208" s="19"/>
      <c r="C208" s="19"/>
      <c r="D208" s="19"/>
      <c r="E208" s="19"/>
      <c r="F208" s="4"/>
      <c r="G208" s="2"/>
    </row>
    <row r="209" spans="1:7" ht="42.75" customHeight="1" x14ac:dyDescent="0.2">
      <c r="A209" s="19" t="str">
        <f>A29</f>
        <v>Osoba udostępniająca informację: Magdalena Głażewska
Data udostępnienia informacji: 26.09.2023 r.</v>
      </c>
      <c r="B209" s="19"/>
      <c r="C209" s="19"/>
      <c r="D209" s="19"/>
      <c r="E209" s="19"/>
      <c r="F209" s="12"/>
      <c r="G209" s="10"/>
    </row>
  </sheetData>
  <mergeCells count="56">
    <mergeCell ref="A208:E208"/>
    <mergeCell ref="A209:E209"/>
    <mergeCell ref="A178:E178"/>
    <mergeCell ref="A179:E179"/>
    <mergeCell ref="A185:C185"/>
    <mergeCell ref="D185:E185"/>
    <mergeCell ref="A187:A189"/>
    <mergeCell ref="B187:C187"/>
    <mergeCell ref="D187:E187"/>
    <mergeCell ref="A148:E148"/>
    <mergeCell ref="A149:E149"/>
    <mergeCell ref="A155:C155"/>
    <mergeCell ref="D155:E155"/>
    <mergeCell ref="A157:A159"/>
    <mergeCell ref="B157:C157"/>
    <mergeCell ref="D157:E157"/>
    <mergeCell ref="A118:E118"/>
    <mergeCell ref="A119:E119"/>
    <mergeCell ref="A123:F123"/>
    <mergeCell ref="A125:C125"/>
    <mergeCell ref="D125:E125"/>
    <mergeCell ref="A127:A129"/>
    <mergeCell ref="B127:C127"/>
    <mergeCell ref="D127:E127"/>
    <mergeCell ref="A89:E89"/>
    <mergeCell ref="A93:F93"/>
    <mergeCell ref="A95:C95"/>
    <mergeCell ref="D95:E95"/>
    <mergeCell ref="A97:A99"/>
    <mergeCell ref="B97:C97"/>
    <mergeCell ref="D97:E97"/>
    <mergeCell ref="A65:C65"/>
    <mergeCell ref="D65:E65"/>
    <mergeCell ref="A67:A69"/>
    <mergeCell ref="B67:C67"/>
    <mergeCell ref="D67:E67"/>
    <mergeCell ref="A88:E88"/>
    <mergeCell ref="A37:A39"/>
    <mergeCell ref="B37:C37"/>
    <mergeCell ref="D37:E37"/>
    <mergeCell ref="A58:E58"/>
    <mergeCell ref="A59:E59"/>
    <mergeCell ref="A63:F63"/>
    <mergeCell ref="I26:O26"/>
    <mergeCell ref="I27:L27"/>
    <mergeCell ref="A28:E28"/>
    <mergeCell ref="A29:E29"/>
    <mergeCell ref="A33:E33"/>
    <mergeCell ref="A35:C35"/>
    <mergeCell ref="D35:E35"/>
    <mergeCell ref="A3:E3"/>
    <mergeCell ref="A5:C5"/>
    <mergeCell ref="D5:E5"/>
    <mergeCell ref="A7:A9"/>
    <mergeCell ref="B7:C7"/>
    <mergeCell ref="D7:E7"/>
  </mergeCells>
  <pageMargins left="0.7" right="0.7" top="0.75" bottom="0.75" header="0.3" footer="0.3"/>
  <pageSetup paperSize="9" scale="51" orientation="portrait" r:id="rId1"/>
  <rowBreaks count="2" manualBreakCount="2">
    <brk id="89" max="5" man="1"/>
    <brk id="150" max="5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6DDA4867-7056-49B7-A28F-6DB08BDB5073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KPO (2)</vt:lpstr>
      <vt:lpstr>'KPO (2)'!Obszar_wydruku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 Głażewska</dc:creator>
  <cp:lastModifiedBy>Głażewska Magdalena</cp:lastModifiedBy>
  <dcterms:created xsi:type="dcterms:W3CDTF">2023-08-29T10:10:39Z</dcterms:created>
  <dcterms:modified xsi:type="dcterms:W3CDTF">2024-01-11T10:48:19Z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97010886-6006-4801-8fd4-76d723c1800d</vt:lpwstr>
  </property>
  <property fmtid="{D5CDD505-2E9C-101B-9397-08002B2CF9AE}" pid="3" name="bjSaver">
    <vt:lpwstr>JR33OC4w12Nj0VZfyiA+2myjHThDJFQH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