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smucha\OneDrive - Ministerstwo Rolnictwa i Rozwoju Wsi\Pulpit\Downloads\"/>
    </mc:Choice>
  </mc:AlternateContent>
  <xr:revisionPtr revIDLastSave="0" documentId="13_ncr:1_{DE05207C-A20E-4BBF-A9AB-087BAA37EA9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n4 Glowne EXP I-XII 2023" sheetId="43" r:id="rId1"/>
  </sheets>
  <definedNames>
    <definedName name="\a">#N/A</definedName>
    <definedName name="\s" localSheetId="0">#REF!</definedName>
    <definedName name="\s">#REF!</definedName>
    <definedName name="_17_11_2011" localSheetId="0">#REF!</definedName>
    <definedName name="_17_11_2011">#REF!</definedName>
    <definedName name="_7_11_2011" localSheetId="0">#REF!</definedName>
    <definedName name="_7_11_2011">#REF!</definedName>
    <definedName name="_A" localSheetId="0">#REF!</definedName>
    <definedName name="_A">#REF!</definedName>
    <definedName name="_xlnm._FilterDatabase" localSheetId="0" hidden="1">'cn4 Glowne EXP I-XII 2023'!$A$5:$G$35</definedName>
    <definedName name="a" localSheetId="0">#REF!</definedName>
    <definedName name="a">#REF!</definedName>
    <definedName name="aaaa" localSheetId="0">#REF!</definedName>
    <definedName name="aaaa">#REF!</definedName>
    <definedName name="AllPerc" localSheetId="0">#REF!,#REF!</definedName>
    <definedName name="AllPerc">#REF!,#REF!</definedName>
    <definedName name="AmisDataPig" localSheetId="0">OFFSET(#REF!,0,0,COUNTA(#REF!),20)</definedName>
    <definedName name="AmisDataPig">OFFSET(#REF!,0,0,COUNTA(#REF!),20)</definedName>
    <definedName name="AmisDataPiglet" localSheetId="0">OFFSET(#REF!,0,0,COUNTA(#REF!),27)</definedName>
    <definedName name="AmisDataPiglet">OFFSET(#REF!,0,0,COUNTA(#REF!),27)</definedName>
    <definedName name="aqwq" localSheetId="0">#REF!,#REF!</definedName>
    <definedName name="aqwq">#REF!,#REF!</definedName>
    <definedName name="BothPerc" localSheetId="0">#REF!</definedName>
    <definedName name="BothPerc">#REF!</definedName>
    <definedName name="Ceny" localSheetId="0">#REF!</definedName>
    <definedName name="Ceny">#REF!</definedName>
    <definedName name="cenyd" localSheetId="0">#REF!</definedName>
    <definedName name="cenyd">#REF!</definedName>
    <definedName name="ColPre" localSheetId="0">#REF!</definedName>
    <definedName name="ColPre">#REF!</definedName>
    <definedName name="CurShe" localSheetId="0">#REF!</definedName>
    <definedName name="CurShe">#REF!</definedName>
    <definedName name="dd" localSheetId="0">#REF!</definedName>
    <definedName name="dd">#REF!</definedName>
    <definedName name="fg" localSheetId="0">#REF!</definedName>
    <definedName name="fg">#REF!</definedName>
    <definedName name="FirstPerc" localSheetId="0">#REF!</definedName>
    <definedName name="FirstPerc">#REF!</definedName>
    <definedName name="gg" localSheetId="0">#REF!</definedName>
    <definedName name="gg">#REF!</definedName>
    <definedName name="hj" localSheetId="0">#REF!</definedName>
    <definedName name="hj">#REF!</definedName>
    <definedName name="jgg" localSheetId="0">OFFSET(#REF!,0,0,COUNTA(#REF!),20)</definedName>
    <definedName name="jgg">OFFSET(#REF!,0,0,COUNTA(#REF!),20)</definedName>
    <definedName name="jose" localSheetId="0">#REF!</definedName>
    <definedName name="jose">#REF!</definedName>
    <definedName name="Last5" localSheetId="0">#REF!</definedName>
    <definedName name="Last5">#REF!</definedName>
    <definedName name="MaxDate">#REF!</definedName>
    <definedName name="MonPre" localSheetId="0">#REF!</definedName>
    <definedName name="MonPre">#REF!</definedName>
    <definedName name="NumPri" localSheetId="0">#REF!</definedName>
    <definedName name="NumPri">#REF!</definedName>
    <definedName name="_xlnm.Print_Area">#REF!</definedName>
    <definedName name="ppp" localSheetId="0">#REF!</definedName>
    <definedName name="ppp">#REF!</definedName>
    <definedName name="Prosieta" localSheetId="0">#REF!</definedName>
    <definedName name="Prosieta">#REF!</definedName>
    <definedName name="recap" localSheetId="0">#REF!</definedName>
    <definedName name="recap">#REF!</definedName>
    <definedName name="s" localSheetId="0">#REF!</definedName>
    <definedName name="s">#REF!</definedName>
    <definedName name="SecondPerc" localSheetId="0">#REF!</definedName>
    <definedName name="SecondPerc">#REF!</definedName>
    <definedName name="ssssaaa" localSheetId="0">#REF!</definedName>
    <definedName name="ssssaaa">#REF!</definedName>
    <definedName name="TodDat" localSheetId="0">#REF!</definedName>
    <definedName name="TodDat">#REF!</definedName>
    <definedName name="_xlnm.Print_Titles" localSheetId="0">'cn4 Glowne EXP I-XII 2023'!$1:$3</definedName>
    <definedName name="WeeNum" localSheetId="0">#REF!</definedName>
    <definedName name="WeeNum">#REF!</definedName>
    <definedName name="zx" localSheetId="0">#REF!</definedName>
    <definedName name="zx">#REF!</definedName>
    <definedName name="zywiec" localSheetId="0">#REF!</definedName>
    <definedName name="zywiec">#REF!</definedName>
    <definedName name="zzz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5" i="43" l="1"/>
  <c r="E35" i="43"/>
  <c r="H34" i="43"/>
  <c r="E34" i="43"/>
  <c r="H33" i="43"/>
  <c r="E33" i="43"/>
  <c r="H32" i="43"/>
  <c r="E32" i="43"/>
  <c r="H31" i="43"/>
  <c r="E31" i="43"/>
  <c r="H30" i="43"/>
  <c r="E30" i="43"/>
  <c r="H29" i="43"/>
  <c r="E29" i="43"/>
  <c r="H28" i="43"/>
  <c r="E28" i="43"/>
  <c r="H27" i="43"/>
  <c r="E27" i="43"/>
  <c r="H26" i="43"/>
  <c r="E26" i="43"/>
  <c r="H25" i="43"/>
  <c r="E25" i="43"/>
  <c r="H24" i="43"/>
  <c r="E24" i="43"/>
  <c r="H23" i="43"/>
  <c r="E23" i="43"/>
  <c r="H22" i="43"/>
  <c r="E22" i="43"/>
  <c r="H21" i="43"/>
  <c r="E21" i="43"/>
  <c r="H20" i="43"/>
  <c r="E20" i="43"/>
  <c r="H19" i="43"/>
  <c r="E19" i="43"/>
  <c r="H18" i="43"/>
  <c r="E18" i="43"/>
  <c r="H17" i="43"/>
  <c r="E17" i="43"/>
  <c r="H16" i="43"/>
  <c r="E16" i="43"/>
  <c r="H15" i="43"/>
  <c r="E15" i="43"/>
  <c r="H14" i="43"/>
  <c r="E14" i="43"/>
  <c r="H13" i="43"/>
  <c r="E13" i="43"/>
  <c r="H12" i="43"/>
  <c r="E12" i="43"/>
  <c r="H11" i="43"/>
  <c r="E11" i="43"/>
  <c r="H10" i="43"/>
  <c r="E10" i="43"/>
  <c r="H9" i="43"/>
  <c r="E9" i="43"/>
  <c r="H8" i="43"/>
  <c r="E8" i="43"/>
  <c r="H7" i="43"/>
  <c r="E7" i="43"/>
  <c r="H6" i="43"/>
  <c r="E6" i="43"/>
  <c r="H5" i="43"/>
  <c r="E5" i="43"/>
  <c r="E4" i="43"/>
  <c r="K15" i="43" l="1"/>
  <c r="K13" i="43"/>
  <c r="K23" i="43"/>
  <c r="K7" i="43"/>
  <c r="K24" i="43"/>
  <c r="K26" i="43"/>
  <c r="K27" i="43"/>
  <c r="K31" i="43"/>
  <c r="K8" i="43"/>
  <c r="K10" i="43"/>
  <c r="K11" i="43"/>
  <c r="K16" i="43"/>
  <c r="K17" i="43"/>
  <c r="K18" i="43"/>
  <c r="K19" i="43"/>
  <c r="K29" i="43"/>
  <c r="K32" i="43"/>
  <c r="K34" i="43"/>
  <c r="K35" i="43"/>
  <c r="K12" i="43"/>
  <c r="K14" i="43"/>
  <c r="K28" i="43"/>
  <c r="K30" i="43"/>
  <c r="K33" i="43"/>
  <c r="K5" i="43"/>
  <c r="K6" i="43"/>
  <c r="K9" i="43"/>
  <c r="K20" i="43"/>
  <c r="K21" i="43"/>
  <c r="K22" i="43"/>
  <c r="K25" i="43"/>
</calcChain>
</file>

<file path=xl/sharedStrings.xml><?xml version="1.0" encoding="utf-8"?>
<sst xmlns="http://schemas.openxmlformats.org/spreadsheetml/2006/main" count="84" uniqueCount="73">
  <si>
    <t>--</t>
  </si>
  <si>
    <t>EKSPORT/WYWÓZ</t>
  </si>
  <si>
    <t>CN</t>
  </si>
  <si>
    <t>Nazwa towaru</t>
  </si>
  <si>
    <t>0201</t>
  </si>
  <si>
    <t>Mięso wołowe świeże lub chłodzone</t>
  </si>
  <si>
    <t>0202</t>
  </si>
  <si>
    <t>Mięso wołowe mrożone</t>
  </si>
  <si>
    <t>0203</t>
  </si>
  <si>
    <t>Mięso wieprzowe świeże, chłodzone lub mrożone</t>
  </si>
  <si>
    <t>0207</t>
  </si>
  <si>
    <t>Mięso i jadalne podroby z drobiu z pozycji nr 0105,</t>
  </si>
  <si>
    <t>0304</t>
  </si>
  <si>
    <t>Filety rybne i inne mięso rybie (rozdrobnione)</t>
  </si>
  <si>
    <t>0305</t>
  </si>
  <si>
    <t>Ryby suszone, solone lub w solance; ryby wędzone</t>
  </si>
  <si>
    <t>0401</t>
  </si>
  <si>
    <t xml:space="preserve">Mleko i śmietana, nie zagęszczone </t>
  </si>
  <si>
    <t>0406</t>
  </si>
  <si>
    <t>Sery i twarogi</t>
  </si>
  <si>
    <t>0407</t>
  </si>
  <si>
    <t>Jaja ptasie w skorupkach</t>
  </si>
  <si>
    <t>0709</t>
  </si>
  <si>
    <t>Inne warzywa świeże lub chłodzone</t>
  </si>
  <si>
    <t>0808</t>
  </si>
  <si>
    <t>Jabłka, gruszki i pigwy, świeże</t>
  </si>
  <si>
    <t>0811</t>
  </si>
  <si>
    <t>Owoce i orzechy, niegotowane lub gotowane na parze, zamrożone</t>
  </si>
  <si>
    <t>0901</t>
  </si>
  <si>
    <t>Kawa, nawet palona lub bezkofeinowa; łupinki i łuski</t>
  </si>
  <si>
    <t>1001</t>
  </si>
  <si>
    <t>Pszenica i meslin</t>
  </si>
  <si>
    <t>1005</t>
  </si>
  <si>
    <t>Kukurydza (ziarna)</t>
  </si>
  <si>
    <t>1601</t>
  </si>
  <si>
    <t>Kiełbasy i podobne produkty z mięsa</t>
  </si>
  <si>
    <t>1602</t>
  </si>
  <si>
    <t>Pozostałe przetworzone lub konserwowane mięso,</t>
  </si>
  <si>
    <t>1604</t>
  </si>
  <si>
    <t>Przetworzone i konserwowane ryby; kawior i namiastki</t>
  </si>
  <si>
    <t>1701</t>
  </si>
  <si>
    <t>Cukier trzcinowy lub buraczany i chem. czysta sacharoza w p.stałej</t>
  </si>
  <si>
    <t>1704</t>
  </si>
  <si>
    <t>Wyroby cukiernicze (łącznie z białą czekoladą)</t>
  </si>
  <si>
    <t>1806</t>
  </si>
  <si>
    <t>Czekolada i inne przetwory spożywcze zawierające kakao</t>
  </si>
  <si>
    <t>1901</t>
  </si>
  <si>
    <t>Ekstrakt słodowy; przetwory spożywcze z mąki,</t>
  </si>
  <si>
    <t>1904</t>
  </si>
  <si>
    <t xml:space="preserve">Przetwory spożywcze otrzymane przez spęcznianie </t>
  </si>
  <si>
    <t>1905</t>
  </si>
  <si>
    <t>Chleb, pieczywo cukiernicze, ciasta i ciastka,</t>
  </si>
  <si>
    <t>2009</t>
  </si>
  <si>
    <t xml:space="preserve">Soki owocowe (łącznie z moszczem winogronowym) </t>
  </si>
  <si>
    <t>2103</t>
  </si>
  <si>
    <t xml:space="preserve">Sosy i przetwory z nich; zmieszane przyprawy </t>
  </si>
  <si>
    <t>2106</t>
  </si>
  <si>
    <t>Przetwory spożywcze gdzie indziej nie wymienione</t>
  </si>
  <si>
    <t>2202</t>
  </si>
  <si>
    <t>Wody, w tym wody mineralne i wody gazowane,</t>
  </si>
  <si>
    <t>2309</t>
  </si>
  <si>
    <t>Produkty używane do karmienia zwierząt</t>
  </si>
  <si>
    <t>2402</t>
  </si>
  <si>
    <t>Cygara, również z obciętymi końcami, cygaretki i papierosy</t>
  </si>
  <si>
    <t>2403</t>
  </si>
  <si>
    <t>Pozostały przetworzony tytoń i przetworzone namiastki tytoniu</t>
  </si>
  <si>
    <t>Zmiana [%]</t>
  </si>
  <si>
    <t>RAZEM  (poz. HS - 0101 do 2403)</t>
  </si>
  <si>
    <t>Wartość [mln EUR]</t>
  </si>
  <si>
    <t>Wolumen [tys. ton]</t>
  </si>
  <si>
    <t>Wartość jednost. [EUR/kg]</t>
  </si>
  <si>
    <t>2022r.</t>
  </si>
  <si>
    <t>2023r.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</si>
</sst>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#,###,##0"/>
    <numFmt numFmtId="166" formatCode="#,###,##0.0"/>
    <numFmt numFmtId="169" formatCode="#,###,##0.00"/>
  </numFmts>
  <fonts count="17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u/>
      <sz val="10"/>
      <color indexed="12"/>
      <name val="Arial CE"/>
      <charset val="238"/>
    </font>
    <font>
      <sz val="10"/>
      <color indexed="8"/>
      <name val="MS Sans Serif"/>
    </font>
    <font>
      <b/>
      <sz val="14"/>
      <name val="Calibri"/>
      <family val="2"/>
      <charset val="238"/>
      <scheme val="minor"/>
    </font>
    <font>
      <b/>
      <sz val="14"/>
      <color indexed="12"/>
      <name val="Calibri"/>
      <family val="2"/>
      <charset val="238"/>
      <scheme val="minor"/>
    </font>
    <font>
      <b/>
      <sz val="10"/>
      <color indexed="12"/>
      <name val="Calibri"/>
      <family val="2"/>
      <charset val="238"/>
      <scheme val="minor"/>
    </font>
    <font>
      <b/>
      <i/>
      <sz val="12"/>
      <color indexed="12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</cellStyleXfs>
  <cellXfs count="50">
    <xf numFmtId="0" fontId="0" fillId="0" borderId="0" xfId="0"/>
    <xf numFmtId="0" fontId="3" fillId="0" borderId="0" xfId="0" applyFont="1"/>
    <xf numFmtId="0" fontId="6" fillId="0" borderId="8" xfId="0" applyFont="1" applyBorder="1" applyAlignment="1">
      <alignment horizontal="centerContinuous" vertical="center"/>
    </xf>
    <xf numFmtId="0" fontId="5" fillId="0" borderId="8" xfId="0" applyFont="1" applyBorder="1" applyAlignment="1">
      <alignment horizontal="centerContinuous" vertical="center"/>
    </xf>
    <xf numFmtId="0" fontId="5" fillId="0" borderId="9" xfId="0" applyFont="1" applyBorder="1" applyAlignment="1">
      <alignment horizontal="centerContinuous" vertical="center"/>
    </xf>
    <xf numFmtId="0" fontId="5" fillId="0" borderId="10" xfId="0" applyFont="1" applyBorder="1" applyAlignment="1">
      <alignment horizontal="centerContinuous" vertical="center"/>
    </xf>
    <xf numFmtId="164" fontId="3" fillId="0" borderId="0" xfId="0" applyNumberFormat="1" applyFont="1"/>
    <xf numFmtId="49" fontId="5" fillId="0" borderId="6" xfId="0" applyNumberFormat="1" applyFont="1" applyBorder="1"/>
    <xf numFmtId="0" fontId="5" fillId="0" borderId="7" xfId="0" applyFont="1" applyBorder="1"/>
    <xf numFmtId="49" fontId="6" fillId="0" borderId="11" xfId="0" applyNumberFormat="1" applyFont="1" applyBorder="1" applyAlignment="1">
      <alignment horizontal="center"/>
    </xf>
    <xf numFmtId="49" fontId="5" fillId="0" borderId="11" xfId="0" applyNumberFormat="1" applyFont="1" applyBorder="1" applyAlignment="1">
      <alignment horizontal="centerContinuous"/>
    </xf>
    <xf numFmtId="0" fontId="5" fillId="0" borderId="12" xfId="0" applyFont="1" applyBorder="1" applyAlignment="1">
      <alignment horizontal="centerContinuous"/>
    </xf>
    <xf numFmtId="49" fontId="7" fillId="0" borderId="19" xfId="0" applyNumberFormat="1" applyFont="1" applyBorder="1"/>
    <xf numFmtId="49" fontId="7" fillId="0" borderId="20" xfId="0" applyNumberFormat="1" applyFont="1" applyBorder="1"/>
    <xf numFmtId="0" fontId="13" fillId="0" borderId="1" xfId="0" applyFont="1" applyBorder="1" applyAlignment="1">
      <alignment horizontal="centerContinuous" vertical="center"/>
    </xf>
    <xf numFmtId="0" fontId="10" fillId="0" borderId="8" xfId="0" applyFont="1" applyBorder="1" applyAlignment="1">
      <alignment horizontal="centerContinuous" vertical="center"/>
    </xf>
    <xf numFmtId="0" fontId="5" fillId="0" borderId="25" xfId="0" applyFont="1" applyBorder="1" applyAlignment="1">
      <alignment horizontal="centerContinuous" vertical="center"/>
    </xf>
    <xf numFmtId="0" fontId="4" fillId="0" borderId="12" xfId="0" applyFont="1" applyBorder="1" applyAlignment="1">
      <alignment horizontal="center"/>
    </xf>
    <xf numFmtId="3" fontId="14" fillId="0" borderId="2" xfId="0" applyNumberFormat="1" applyFont="1" applyBorder="1" applyAlignment="1">
      <alignment horizontal="centerContinuous" vertical="center" wrapText="1"/>
    </xf>
    <xf numFmtId="0" fontId="13" fillId="0" borderId="13" xfId="0" applyFont="1" applyBorder="1" applyAlignment="1">
      <alignment horizontal="centerContinuous" vertical="center"/>
    </xf>
    <xf numFmtId="3" fontId="15" fillId="0" borderId="2" xfId="0" applyNumberFormat="1" applyFont="1" applyBorder="1" applyAlignment="1">
      <alignment horizontal="centerContinuous" vertical="center" wrapText="1"/>
    </xf>
    <xf numFmtId="49" fontId="8" fillId="0" borderId="14" xfId="0" applyNumberFormat="1" applyFont="1" applyBorder="1"/>
    <xf numFmtId="0" fontId="8" fillId="0" borderId="15" xfId="0" applyFont="1" applyBorder="1"/>
    <xf numFmtId="0" fontId="9" fillId="0" borderId="3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3" fontId="16" fillId="0" borderId="4" xfId="0" applyNumberFormat="1" applyFont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 wrapText="1"/>
    </xf>
    <xf numFmtId="164" fontId="16" fillId="0" borderId="18" xfId="0" applyNumberFormat="1" applyFont="1" applyBorder="1"/>
    <xf numFmtId="165" fontId="4" fillId="0" borderId="16" xfId="0" quotePrefix="1" applyNumberFormat="1" applyFont="1" applyBorder="1" applyAlignment="1">
      <alignment horizontal="center" wrapText="1"/>
    </xf>
    <xf numFmtId="164" fontId="4" fillId="2" borderId="26" xfId="0" quotePrefix="1" applyNumberFormat="1" applyFont="1" applyFill="1" applyBorder="1" applyAlignment="1">
      <alignment horizontal="center"/>
    </xf>
    <xf numFmtId="165" fontId="5" fillId="0" borderId="16" xfId="0" applyNumberFormat="1" applyFont="1" applyBorder="1" applyAlignment="1">
      <alignment horizontal="center"/>
    </xf>
    <xf numFmtId="165" fontId="5" fillId="2" borderId="16" xfId="0" applyNumberFormat="1" applyFont="1" applyFill="1" applyBorder="1" applyAlignment="1">
      <alignment horizontal="center"/>
    </xf>
    <xf numFmtId="169" fontId="8" fillId="0" borderId="16" xfId="0" applyNumberFormat="1" applyFont="1" applyBorder="1"/>
    <xf numFmtId="169" fontId="8" fillId="2" borderId="16" xfId="0" applyNumberFormat="1" applyFont="1" applyFill="1" applyBorder="1"/>
    <xf numFmtId="166" fontId="3" fillId="0" borderId="0" xfId="0" applyNumberFormat="1" applyFont="1"/>
    <xf numFmtId="164" fontId="16" fillId="0" borderId="23" xfId="0" applyNumberFormat="1" applyFont="1" applyBorder="1"/>
    <xf numFmtId="169" fontId="8" fillId="0" borderId="22" xfId="0" applyNumberFormat="1" applyFont="1" applyBorder="1"/>
    <xf numFmtId="169" fontId="8" fillId="2" borderId="22" xfId="0" applyNumberFormat="1" applyFont="1" applyFill="1" applyBorder="1"/>
    <xf numFmtId="164" fontId="16" fillId="0" borderId="18" xfId="0" applyNumberFormat="1" applyFont="1" applyBorder="1" applyAlignment="1">
      <alignment horizontal="center"/>
    </xf>
    <xf numFmtId="165" fontId="4" fillId="0" borderId="16" xfId="0" applyNumberFormat="1" applyFont="1" applyBorder="1"/>
    <xf numFmtId="165" fontId="4" fillId="2" borderId="16" xfId="0" applyNumberFormat="1" applyFont="1" applyFill="1" applyBorder="1"/>
    <xf numFmtId="165" fontId="8" fillId="0" borderId="16" xfId="0" applyNumberFormat="1" applyFont="1" applyBorder="1"/>
    <xf numFmtId="165" fontId="8" fillId="2" borderId="16" xfId="0" applyNumberFormat="1" applyFont="1" applyFill="1" applyBorder="1"/>
    <xf numFmtId="165" fontId="8" fillId="0" borderId="22" xfId="0" applyNumberFormat="1" applyFont="1" applyBorder="1"/>
    <xf numFmtId="165" fontId="8" fillId="2" borderId="22" xfId="0" applyNumberFormat="1" applyFont="1" applyFill="1" applyBorder="1"/>
    <xf numFmtId="165" fontId="8" fillId="2" borderId="17" xfId="0" applyNumberFormat="1" applyFont="1" applyFill="1" applyBorder="1"/>
    <xf numFmtId="165" fontId="8" fillId="2" borderId="21" xfId="0" applyNumberFormat="1" applyFont="1" applyFill="1" applyBorder="1"/>
    <xf numFmtId="0" fontId="8" fillId="0" borderId="17" xfId="0" applyFont="1" applyBorder="1"/>
    <xf numFmtId="0" fontId="8" fillId="0" borderId="21" xfId="0" applyFont="1" applyBorder="1"/>
  </cellXfs>
  <cellStyles count="5">
    <cellStyle name="Hiperłącze 2" xfId="3" xr:uid="{00000000-0005-0000-0000-000000000000}"/>
    <cellStyle name="Normalny" xfId="0" builtinId="0"/>
    <cellStyle name="Normalny 2" xfId="1" xr:uid="{00000000-0005-0000-0000-000002000000}"/>
    <cellStyle name="Normalny 3" xfId="2" xr:uid="{00000000-0005-0000-0000-000003000000}"/>
    <cellStyle name="Normalny 4" xfId="4" xr:uid="{00000000-0005-0000-0000-000004000000}"/>
  </cellStyles>
  <dxfs count="12">
    <dxf>
      <font>
        <color rgb="FF9C0006"/>
      </font>
    </dxf>
    <dxf>
      <font>
        <color theme="9" tint="-0.24994659260841701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theme="9" tint="-0.24994659260841701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theme="9" tint="-0.24994659260841701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CEC8C"/>
      <color rgb="FF96BDDE"/>
      <color rgb="FF4B91D1"/>
      <color rgb="FF87BF61"/>
      <color rgb="FFE0A4CC"/>
      <color rgb="FFBBBDE7"/>
      <color rgb="FF886DCD"/>
      <color rgb="FF5195D3"/>
      <color rgb="FFEB3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37"/>
  <sheetViews>
    <sheetView showGridLines="0" showZeros="0" tabSelected="1" zoomScale="90" zoomScaleNormal="90" workbookViewId="0">
      <selection activeCell="B1" sqref="B1:B2"/>
    </sheetView>
  </sheetViews>
  <sheetFormatPr defaultColWidth="8.7265625" defaultRowHeight="13" x14ac:dyDescent="0.3"/>
  <cols>
    <col min="1" max="1" width="5.81640625" style="1" customWidth="1"/>
    <col min="2" max="2" width="64.26953125" style="1" bestFit="1" customWidth="1"/>
    <col min="3" max="3" width="10.453125" style="1" customWidth="1"/>
    <col min="4" max="4" width="10.1796875" style="1" customWidth="1"/>
    <col min="5" max="5" width="9.26953125" style="1" bestFit="1" customWidth="1"/>
    <col min="6" max="6" width="10.1796875" style="1" customWidth="1"/>
    <col min="7" max="7" width="10.7265625" style="1" customWidth="1"/>
    <col min="8" max="8" width="9.26953125" style="1" customWidth="1"/>
    <col min="9" max="9" width="10.1796875" style="1" customWidth="1"/>
    <col min="10" max="10" width="10" style="1" customWidth="1"/>
    <col min="11" max="11" width="10.54296875" style="1" customWidth="1"/>
    <col min="12" max="16384" width="8.7265625" style="1"/>
  </cols>
  <sheetData>
    <row r="1" spans="1:14" ht="23.5" x14ac:dyDescent="0.3">
      <c r="A1" s="7"/>
      <c r="B1" s="8"/>
      <c r="C1" s="15" t="s">
        <v>1</v>
      </c>
      <c r="D1" s="3"/>
      <c r="E1" s="3"/>
      <c r="F1" s="3"/>
      <c r="G1" s="4"/>
      <c r="H1" s="16"/>
      <c r="I1" s="2"/>
      <c r="J1" s="3"/>
      <c r="K1" s="5"/>
    </row>
    <row r="2" spans="1:14" ht="37" x14ac:dyDescent="0.35">
      <c r="A2" s="9" t="s">
        <v>2</v>
      </c>
      <c r="B2" s="17" t="s">
        <v>3</v>
      </c>
      <c r="C2" s="14" t="s">
        <v>68</v>
      </c>
      <c r="D2" s="14"/>
      <c r="E2" s="18"/>
      <c r="F2" s="18" t="s">
        <v>69</v>
      </c>
      <c r="G2" s="19"/>
      <c r="H2" s="18"/>
      <c r="I2" s="14" t="s">
        <v>70</v>
      </c>
      <c r="J2" s="14"/>
      <c r="K2" s="20"/>
    </row>
    <row r="3" spans="1:14" ht="31.5" thickBot="1" x14ac:dyDescent="0.4">
      <c r="A3" s="21"/>
      <c r="B3" s="22"/>
      <c r="C3" s="23" t="s">
        <v>71</v>
      </c>
      <c r="D3" s="24" t="s">
        <v>72</v>
      </c>
      <c r="E3" s="25" t="s">
        <v>66</v>
      </c>
      <c r="F3" s="23" t="s">
        <v>71</v>
      </c>
      <c r="G3" s="26" t="s">
        <v>72</v>
      </c>
      <c r="H3" s="27" t="s">
        <v>66</v>
      </c>
      <c r="I3" s="23" t="s">
        <v>71</v>
      </c>
      <c r="J3" s="24" t="s">
        <v>72</v>
      </c>
      <c r="K3" s="25" t="s">
        <v>66</v>
      </c>
    </row>
    <row r="4" spans="1:14" ht="15.5" x14ac:dyDescent="0.35">
      <c r="A4" s="10" t="s">
        <v>67</v>
      </c>
      <c r="B4" s="11"/>
      <c r="C4" s="40">
        <v>47866.567154999997</v>
      </c>
      <c r="D4" s="41">
        <v>52109.642707999992</v>
      </c>
      <c r="E4" s="28">
        <f t="shared" ref="E4:E35" si="0">((D4-C4)/C4)*100</f>
        <v>8.8643823971336886</v>
      </c>
      <c r="F4" s="29" t="s">
        <v>0</v>
      </c>
      <c r="G4" s="30" t="s">
        <v>0</v>
      </c>
      <c r="H4" s="28" t="s">
        <v>0</v>
      </c>
      <c r="I4" s="31" t="s">
        <v>0</v>
      </c>
      <c r="J4" s="32" t="s">
        <v>0</v>
      </c>
      <c r="K4" s="39" t="s">
        <v>0</v>
      </c>
    </row>
    <row r="5" spans="1:14" ht="15.5" x14ac:dyDescent="0.35">
      <c r="A5" s="12" t="s">
        <v>62</v>
      </c>
      <c r="B5" s="48" t="s">
        <v>63</v>
      </c>
      <c r="C5" s="42">
        <v>3538.8254270000002</v>
      </c>
      <c r="D5" s="43">
        <v>4499.3644139999997</v>
      </c>
      <c r="E5" s="28">
        <f t="shared" si="0"/>
        <v>27.142875703091285</v>
      </c>
      <c r="F5" s="42">
        <v>200.83838399999999</v>
      </c>
      <c r="G5" s="46">
        <v>181.61903599999999</v>
      </c>
      <c r="H5" s="28">
        <f t="shared" ref="H5:H28" si="1">((G5-F5)/F5)*100</f>
        <v>-9.569559173509381</v>
      </c>
      <c r="I5" s="33">
        <v>200.83838399999999</v>
      </c>
      <c r="J5" s="34">
        <v>181.610705</v>
      </c>
      <c r="K5" s="28">
        <f t="shared" ref="K5:K28" si="2">((J5-I5)/I5)*100</f>
        <v>-9.5737072849580365</v>
      </c>
      <c r="M5" s="35"/>
    </row>
    <row r="6" spans="1:14" ht="15.5" x14ac:dyDescent="0.35">
      <c r="A6" s="12" t="s">
        <v>10</v>
      </c>
      <c r="B6" s="48" t="s">
        <v>11</v>
      </c>
      <c r="C6" s="42">
        <v>4296.8920900000003</v>
      </c>
      <c r="D6" s="43">
        <v>4092.4085279999999</v>
      </c>
      <c r="E6" s="28">
        <f t="shared" si="0"/>
        <v>-4.7588712426799695</v>
      </c>
      <c r="F6" s="42">
        <v>1592.2568670000001</v>
      </c>
      <c r="G6" s="46">
        <v>1645.999534</v>
      </c>
      <c r="H6" s="28">
        <f t="shared" si="1"/>
        <v>3.3752510737326893</v>
      </c>
      <c r="I6" s="33">
        <v>1592.2568670000001</v>
      </c>
      <c r="J6" s="34">
        <v>1646.2381789999999</v>
      </c>
      <c r="K6" s="28">
        <f t="shared" si="2"/>
        <v>3.3902389192836111</v>
      </c>
      <c r="N6" s="35"/>
    </row>
    <row r="7" spans="1:14" ht="15.5" x14ac:dyDescent="0.35">
      <c r="A7" s="12" t="s">
        <v>50</v>
      </c>
      <c r="B7" s="48" t="s">
        <v>51</v>
      </c>
      <c r="C7" s="42">
        <v>2512.971767</v>
      </c>
      <c r="D7" s="43">
        <v>3037.99629</v>
      </c>
      <c r="E7" s="28">
        <f t="shared" si="0"/>
        <v>20.892575471581097</v>
      </c>
      <c r="F7" s="42">
        <v>811.78145299999994</v>
      </c>
      <c r="G7" s="46">
        <v>838.02644200000009</v>
      </c>
      <c r="H7" s="28">
        <f t="shared" si="1"/>
        <v>3.2330116564020766</v>
      </c>
      <c r="I7" s="33">
        <v>811.78145299999994</v>
      </c>
      <c r="J7" s="34">
        <v>838.57369999999992</v>
      </c>
      <c r="K7" s="28">
        <f t="shared" si="2"/>
        <v>3.3004261061874716</v>
      </c>
    </row>
    <row r="8" spans="1:14" ht="15.5" x14ac:dyDescent="0.35">
      <c r="A8" s="12" t="s">
        <v>44</v>
      </c>
      <c r="B8" s="48" t="s">
        <v>45</v>
      </c>
      <c r="C8" s="42">
        <v>2254.9715610000003</v>
      </c>
      <c r="D8" s="43">
        <v>2512.7635479999999</v>
      </c>
      <c r="E8" s="28">
        <f t="shared" si="0"/>
        <v>11.432161338907438</v>
      </c>
      <c r="F8" s="42">
        <v>457.35660999999999</v>
      </c>
      <c r="G8" s="46">
        <v>446.47880200000003</v>
      </c>
      <c r="H8" s="28">
        <f t="shared" si="1"/>
        <v>-2.3784083933978692</v>
      </c>
      <c r="I8" s="33">
        <v>457.35660999999999</v>
      </c>
      <c r="J8" s="34">
        <v>448.09456800000004</v>
      </c>
      <c r="K8" s="28">
        <f t="shared" si="2"/>
        <v>-2.0251247707997377</v>
      </c>
      <c r="M8" s="35"/>
      <c r="N8" s="35"/>
    </row>
    <row r="9" spans="1:14" ht="15.5" x14ac:dyDescent="0.35">
      <c r="A9" s="12" t="s">
        <v>60</v>
      </c>
      <c r="B9" s="48" t="s">
        <v>61</v>
      </c>
      <c r="C9" s="42">
        <v>1931.152194</v>
      </c>
      <c r="D9" s="43">
        <v>2242.689269</v>
      </c>
      <c r="E9" s="28">
        <f t="shared" si="0"/>
        <v>16.132186575865493</v>
      </c>
      <c r="F9" s="42">
        <v>1051.361521</v>
      </c>
      <c r="G9" s="46">
        <v>1071.4265069999999</v>
      </c>
      <c r="H9" s="28">
        <f t="shared" si="1"/>
        <v>1.9084763517800327</v>
      </c>
      <c r="I9" s="33">
        <v>1051.361521</v>
      </c>
      <c r="J9" s="34">
        <v>1076.9209310000001</v>
      </c>
      <c r="K9" s="28">
        <f t="shared" si="2"/>
        <v>2.4310771784466012</v>
      </c>
    </row>
    <row r="10" spans="1:14" ht="15.5" x14ac:dyDescent="0.35">
      <c r="A10" s="12" t="s">
        <v>56</v>
      </c>
      <c r="B10" s="48" t="s">
        <v>57</v>
      </c>
      <c r="C10" s="42">
        <v>1743.6951999999999</v>
      </c>
      <c r="D10" s="43">
        <v>1930.0530530000001</v>
      </c>
      <c r="E10" s="28">
        <f t="shared" si="0"/>
        <v>10.687524574248998</v>
      </c>
      <c r="F10" s="42">
        <v>320.90945400000004</v>
      </c>
      <c r="G10" s="46">
        <v>313.83387400000004</v>
      </c>
      <c r="H10" s="28">
        <f t="shared" si="1"/>
        <v>-2.2048524628383186</v>
      </c>
      <c r="I10" s="33">
        <v>320.90945400000004</v>
      </c>
      <c r="J10" s="34">
        <v>316.28747800000002</v>
      </c>
      <c r="K10" s="28">
        <f>((J10-I10)/I10)*100</f>
        <v>-1.4402741777747741</v>
      </c>
    </row>
    <row r="11" spans="1:14" ht="15.5" x14ac:dyDescent="0.35">
      <c r="A11" s="12" t="s">
        <v>30</v>
      </c>
      <c r="B11" s="48" t="s">
        <v>31</v>
      </c>
      <c r="C11" s="42">
        <v>1340.5557749999998</v>
      </c>
      <c r="D11" s="43">
        <v>1808.400024</v>
      </c>
      <c r="E11" s="28">
        <f t="shared" si="0"/>
        <v>34.899275190545524</v>
      </c>
      <c r="F11" s="42">
        <v>3645.5463870000003</v>
      </c>
      <c r="G11" s="46">
        <v>6972.4009980000001</v>
      </c>
      <c r="H11" s="28">
        <f t="shared" si="1"/>
        <v>91.258051820806514</v>
      </c>
      <c r="I11" s="33">
        <v>3645.5463870000003</v>
      </c>
      <c r="J11" s="34">
        <v>6977.9046010000002</v>
      </c>
      <c r="K11" s="28">
        <f t="shared" si="2"/>
        <v>91.409019670773418</v>
      </c>
    </row>
    <row r="12" spans="1:14" ht="15.5" x14ac:dyDescent="0.35">
      <c r="A12" s="12" t="s">
        <v>36</v>
      </c>
      <c r="B12" s="48" t="s">
        <v>37</v>
      </c>
      <c r="C12" s="42">
        <v>1620.990108</v>
      </c>
      <c r="D12" s="43">
        <v>1719.5851340000002</v>
      </c>
      <c r="E12" s="28">
        <f t="shared" si="0"/>
        <v>6.0823952912117463</v>
      </c>
      <c r="F12" s="42">
        <v>395.94595199999998</v>
      </c>
      <c r="G12" s="46">
        <v>397.94815999999997</v>
      </c>
      <c r="H12" s="28">
        <f t="shared" si="1"/>
        <v>0.50567709807019223</v>
      </c>
      <c r="I12" s="33">
        <v>395.94595199999998</v>
      </c>
      <c r="J12" s="34">
        <v>399.12220600000001</v>
      </c>
      <c r="K12" s="28">
        <f t="shared" si="2"/>
        <v>0.80219383073779438</v>
      </c>
    </row>
    <row r="13" spans="1:14" ht="15.5" x14ac:dyDescent="0.35">
      <c r="A13" s="12" t="s">
        <v>4</v>
      </c>
      <c r="B13" s="48" t="s">
        <v>5</v>
      </c>
      <c r="C13" s="42">
        <v>1498.942626</v>
      </c>
      <c r="D13" s="43">
        <v>1695.3288620000001</v>
      </c>
      <c r="E13" s="28">
        <f t="shared" si="0"/>
        <v>13.101651296958982</v>
      </c>
      <c r="F13" s="42">
        <v>256.40724599999999</v>
      </c>
      <c r="G13" s="46">
        <v>294.18396200000001</v>
      </c>
      <c r="H13" s="28">
        <f t="shared" si="1"/>
        <v>14.733092215342472</v>
      </c>
      <c r="I13" s="33">
        <v>256.40724599999999</v>
      </c>
      <c r="J13" s="34">
        <v>301.14132799999999</v>
      </c>
      <c r="K13" s="28">
        <f t="shared" si="2"/>
        <v>17.446496812340477</v>
      </c>
    </row>
    <row r="14" spans="1:14" ht="15.5" x14ac:dyDescent="0.35">
      <c r="A14" s="12" t="s">
        <v>32</v>
      </c>
      <c r="B14" s="48" t="s">
        <v>33</v>
      </c>
      <c r="C14" s="42">
        <v>1239.425442</v>
      </c>
      <c r="D14" s="43">
        <v>1204.1604480000001</v>
      </c>
      <c r="E14" s="28">
        <f t="shared" si="0"/>
        <v>-2.8452694938305041</v>
      </c>
      <c r="F14" s="42">
        <v>3919.6350120000002</v>
      </c>
      <c r="G14" s="46">
        <v>4568.7819689999997</v>
      </c>
      <c r="H14" s="28">
        <f t="shared" si="1"/>
        <v>16.56141337172032</v>
      </c>
      <c r="I14" s="33">
        <v>3919.6350120000002</v>
      </c>
      <c r="J14" s="34">
        <v>4604.4751660000002</v>
      </c>
      <c r="K14" s="28">
        <f t="shared" si="2"/>
        <v>17.472038899115741</v>
      </c>
    </row>
    <row r="15" spans="1:14" ht="15.5" x14ac:dyDescent="0.35">
      <c r="A15" s="12" t="s">
        <v>18</v>
      </c>
      <c r="B15" s="48" t="s">
        <v>19</v>
      </c>
      <c r="C15" s="42">
        <v>1149.4366470000002</v>
      </c>
      <c r="D15" s="43">
        <v>1152.5181259999999</v>
      </c>
      <c r="E15" s="28">
        <f t="shared" si="0"/>
        <v>0.2680860235352942</v>
      </c>
      <c r="F15" s="42">
        <v>279.05800400000004</v>
      </c>
      <c r="G15" s="46">
        <v>281.61321500000003</v>
      </c>
      <c r="H15" s="28">
        <f t="shared" si="1"/>
        <v>0.91565587203153131</v>
      </c>
      <c r="I15" s="33">
        <v>279.05800400000004</v>
      </c>
      <c r="J15" s="34">
        <v>281.783254</v>
      </c>
      <c r="K15" s="28">
        <f t="shared" si="2"/>
        <v>0.97658908217517371</v>
      </c>
    </row>
    <row r="16" spans="1:14" ht="15.5" x14ac:dyDescent="0.35">
      <c r="A16" s="12" t="s">
        <v>14</v>
      </c>
      <c r="B16" s="48" t="s">
        <v>15</v>
      </c>
      <c r="C16" s="42">
        <v>1057.4028330000001</v>
      </c>
      <c r="D16" s="43">
        <v>1085.249274</v>
      </c>
      <c r="E16" s="28">
        <f t="shared" si="0"/>
        <v>2.6334751648996115</v>
      </c>
      <c r="F16" s="42">
        <v>73.889956999999995</v>
      </c>
      <c r="G16" s="46">
        <v>64.000686999999999</v>
      </c>
      <c r="H16" s="28">
        <f t="shared" si="1"/>
        <v>-13.383780964982828</v>
      </c>
      <c r="I16" s="33">
        <v>73.889956999999995</v>
      </c>
      <c r="J16" s="34">
        <v>64.094328000000004</v>
      </c>
      <c r="K16" s="28">
        <f t="shared" si="2"/>
        <v>-13.257050616499875</v>
      </c>
    </row>
    <row r="17" spans="1:11" ht="15.5" x14ac:dyDescent="0.35">
      <c r="A17" s="12" t="s">
        <v>12</v>
      </c>
      <c r="B17" s="48" t="s">
        <v>13</v>
      </c>
      <c r="C17" s="42">
        <v>949.63837100000001</v>
      </c>
      <c r="D17" s="43">
        <v>1059.436021</v>
      </c>
      <c r="E17" s="28">
        <f t="shared" si="0"/>
        <v>11.562048602183111</v>
      </c>
      <c r="F17" s="42">
        <v>106.701829</v>
      </c>
      <c r="G17" s="46">
        <v>107.86024400000001</v>
      </c>
      <c r="H17" s="28">
        <f t="shared" si="1"/>
        <v>1.0856561793331629</v>
      </c>
      <c r="I17" s="33">
        <v>106.701829</v>
      </c>
      <c r="J17" s="34">
        <v>107.861913</v>
      </c>
      <c r="K17" s="28">
        <f t="shared" si="2"/>
        <v>1.0872203512087852</v>
      </c>
    </row>
    <row r="18" spans="1:11" ht="15.5" x14ac:dyDescent="0.35">
      <c r="A18" s="12" t="s">
        <v>46</v>
      </c>
      <c r="B18" s="48" t="s">
        <v>47</v>
      </c>
      <c r="C18" s="42">
        <v>811.50014199999998</v>
      </c>
      <c r="D18" s="43">
        <v>897.53324999999995</v>
      </c>
      <c r="E18" s="28">
        <f t="shared" si="0"/>
        <v>10.601736653793461</v>
      </c>
      <c r="F18" s="42">
        <v>272.58694700000001</v>
      </c>
      <c r="G18" s="46">
        <v>291.25977399999999</v>
      </c>
      <c r="H18" s="28">
        <f t="shared" si="1"/>
        <v>6.8502278650928883</v>
      </c>
      <c r="I18" s="33">
        <v>272.58694700000001</v>
      </c>
      <c r="J18" s="34">
        <v>291.544174</v>
      </c>
      <c r="K18" s="28">
        <f t="shared" si="2"/>
        <v>6.9545615476591358</v>
      </c>
    </row>
    <row r="19" spans="1:11" ht="15.5" x14ac:dyDescent="0.35">
      <c r="A19" s="12" t="s">
        <v>58</v>
      </c>
      <c r="B19" s="48" t="s">
        <v>59</v>
      </c>
      <c r="C19" s="42">
        <v>791.06144600000005</v>
      </c>
      <c r="D19" s="43">
        <v>871.72167899999999</v>
      </c>
      <c r="E19" s="28">
        <f t="shared" si="0"/>
        <v>10.196456091730697</v>
      </c>
      <c r="F19" s="42">
        <v>1453.8424269999998</v>
      </c>
      <c r="G19" s="46">
        <v>1288.6178049999999</v>
      </c>
      <c r="H19" s="28">
        <f t="shared" si="1"/>
        <v>-11.364685672362757</v>
      </c>
      <c r="I19" s="33">
        <v>1453.8424269999998</v>
      </c>
      <c r="J19" s="34">
        <v>1320.4049359999999</v>
      </c>
      <c r="K19" s="28">
        <f t="shared" si="2"/>
        <v>-9.1782636496135162</v>
      </c>
    </row>
    <row r="20" spans="1:11" ht="15.5" x14ac:dyDescent="0.35">
      <c r="A20" s="12" t="s">
        <v>52</v>
      </c>
      <c r="B20" s="48" t="s">
        <v>53</v>
      </c>
      <c r="C20" s="42">
        <v>873.62271200000009</v>
      </c>
      <c r="D20" s="43">
        <v>830.56990099999996</v>
      </c>
      <c r="E20" s="28">
        <f t="shared" si="0"/>
        <v>-4.928078266353511</v>
      </c>
      <c r="F20" s="42">
        <v>767.96933700000011</v>
      </c>
      <c r="G20" s="46">
        <v>662.08250199999998</v>
      </c>
      <c r="H20" s="28">
        <f t="shared" si="1"/>
        <v>-13.787898799923065</v>
      </c>
      <c r="I20" s="33">
        <v>767.96933700000011</v>
      </c>
      <c r="J20" s="34">
        <v>663.81144700000004</v>
      </c>
      <c r="K20" s="28">
        <f t="shared" si="2"/>
        <v>-13.562766764475656</v>
      </c>
    </row>
    <row r="21" spans="1:11" ht="15.5" x14ac:dyDescent="0.35">
      <c r="A21" s="12" t="s">
        <v>8</v>
      </c>
      <c r="B21" s="48" t="s">
        <v>9</v>
      </c>
      <c r="C21" s="42">
        <v>815.59977400000002</v>
      </c>
      <c r="D21" s="43">
        <v>823.97330099999999</v>
      </c>
      <c r="E21" s="28">
        <f t="shared" si="0"/>
        <v>1.0266710789941891</v>
      </c>
      <c r="F21" s="42">
        <v>352.55296700000002</v>
      </c>
      <c r="G21" s="46">
        <v>305.45236900000003</v>
      </c>
      <c r="H21" s="28">
        <f t="shared" si="1"/>
        <v>-13.359864306573824</v>
      </c>
      <c r="I21" s="33">
        <v>352.55296700000002</v>
      </c>
      <c r="J21" s="34">
        <v>299.03088600000001</v>
      </c>
      <c r="K21" s="28">
        <f t="shared" si="2"/>
        <v>-15.181287922617315</v>
      </c>
    </row>
    <row r="22" spans="1:11" ht="15.5" x14ac:dyDescent="0.35">
      <c r="A22" s="12" t="s">
        <v>38</v>
      </c>
      <c r="B22" s="48" t="s">
        <v>39</v>
      </c>
      <c r="C22" s="42">
        <v>611.87647500000003</v>
      </c>
      <c r="D22" s="43">
        <v>775.95138300000008</v>
      </c>
      <c r="E22" s="28">
        <f t="shared" si="0"/>
        <v>26.815037790102984</v>
      </c>
      <c r="F22" s="42">
        <v>131.21362999999999</v>
      </c>
      <c r="G22" s="46">
        <v>149.72415100000001</v>
      </c>
      <c r="H22" s="28">
        <f t="shared" si="1"/>
        <v>14.107163257353687</v>
      </c>
      <c r="I22" s="33">
        <v>131.21362999999999</v>
      </c>
      <c r="J22" s="34">
        <v>149.94708300000002</v>
      </c>
      <c r="K22" s="28">
        <f t="shared" si="2"/>
        <v>14.277063289842697</v>
      </c>
    </row>
    <row r="23" spans="1:11" ht="15.5" x14ac:dyDescent="0.35">
      <c r="A23" s="12" t="s">
        <v>64</v>
      </c>
      <c r="B23" s="48" t="s">
        <v>65</v>
      </c>
      <c r="C23" s="42">
        <v>578.20057400000007</v>
      </c>
      <c r="D23" s="43">
        <v>664.61556099999996</v>
      </c>
      <c r="E23" s="28">
        <f t="shared" si="0"/>
        <v>14.945503495816293</v>
      </c>
      <c r="F23" s="42">
        <v>44.929241000000005</v>
      </c>
      <c r="G23" s="46">
        <v>48.116527000000005</v>
      </c>
      <c r="H23" s="28">
        <f t="shared" si="1"/>
        <v>7.0940125607730611</v>
      </c>
      <c r="I23" s="33">
        <v>44.929241000000005</v>
      </c>
      <c r="J23" s="34">
        <v>48.108932000000003</v>
      </c>
      <c r="K23" s="28">
        <f t="shared" si="2"/>
        <v>7.0771082022062153</v>
      </c>
    </row>
    <row r="24" spans="1:11" ht="15.5" x14ac:dyDescent="0.35">
      <c r="A24" s="12" t="s">
        <v>22</v>
      </c>
      <c r="B24" s="48" t="s">
        <v>23</v>
      </c>
      <c r="C24" s="42">
        <v>581.15319799999997</v>
      </c>
      <c r="D24" s="43">
        <v>637.87180799999999</v>
      </c>
      <c r="E24" s="28">
        <f t="shared" si="0"/>
        <v>9.7596658153466809</v>
      </c>
      <c r="F24" s="42">
        <v>343.13441499999999</v>
      </c>
      <c r="G24" s="46">
        <v>322.52426100000002</v>
      </c>
      <c r="H24" s="28">
        <f t="shared" si="1"/>
        <v>-6.0064374481352933</v>
      </c>
      <c r="I24" s="33">
        <v>343.13441499999999</v>
      </c>
      <c r="J24" s="34">
        <v>325.22166399999998</v>
      </c>
      <c r="K24" s="28">
        <f t="shared" si="2"/>
        <v>-5.2203306392336124</v>
      </c>
    </row>
    <row r="25" spans="1:11" ht="15.5" x14ac:dyDescent="0.35">
      <c r="A25" s="12" t="s">
        <v>42</v>
      </c>
      <c r="B25" s="48" t="s">
        <v>43</v>
      </c>
      <c r="C25" s="42">
        <v>523.44509700000003</v>
      </c>
      <c r="D25" s="43">
        <v>627.82475299999999</v>
      </c>
      <c r="E25" s="28">
        <f t="shared" si="0"/>
        <v>19.94089859628582</v>
      </c>
      <c r="F25" s="42">
        <v>129.10753500000001</v>
      </c>
      <c r="G25" s="46">
        <v>130.01212899999999</v>
      </c>
      <c r="H25" s="28">
        <f t="shared" si="1"/>
        <v>0.70065159248836595</v>
      </c>
      <c r="I25" s="33">
        <v>129.10753500000001</v>
      </c>
      <c r="J25" s="34">
        <v>130.92707799999999</v>
      </c>
      <c r="K25" s="28">
        <f t="shared" si="2"/>
        <v>1.4093236308786945</v>
      </c>
    </row>
    <row r="26" spans="1:11" ht="15.5" x14ac:dyDescent="0.35">
      <c r="A26" s="12" t="s">
        <v>26</v>
      </c>
      <c r="B26" s="48" t="s">
        <v>27</v>
      </c>
      <c r="C26" s="42">
        <v>696.55442700000003</v>
      </c>
      <c r="D26" s="43">
        <v>584.29081900000006</v>
      </c>
      <c r="E26" s="28">
        <f t="shared" si="0"/>
        <v>-16.116990094156701</v>
      </c>
      <c r="F26" s="42">
        <v>329.422978</v>
      </c>
      <c r="G26" s="46">
        <v>316.34808299999997</v>
      </c>
      <c r="H26" s="28">
        <f t="shared" si="1"/>
        <v>-3.9690294463915707</v>
      </c>
      <c r="I26" s="33">
        <v>329.422978</v>
      </c>
      <c r="J26" s="34">
        <v>316.60059200000001</v>
      </c>
      <c r="K26" s="28">
        <f t="shared" si="2"/>
        <v>-3.892377537792763</v>
      </c>
    </row>
    <row r="27" spans="1:11" ht="15.5" x14ac:dyDescent="0.35">
      <c r="A27" s="12" t="s">
        <v>34</v>
      </c>
      <c r="B27" s="48" t="s">
        <v>35</v>
      </c>
      <c r="C27" s="42">
        <v>461.82991399999997</v>
      </c>
      <c r="D27" s="43">
        <v>582.38342699999998</v>
      </c>
      <c r="E27" s="28">
        <f t="shared" si="0"/>
        <v>26.103444005145153</v>
      </c>
      <c r="F27" s="42">
        <v>124.46746499999999</v>
      </c>
      <c r="G27" s="46">
        <v>130.96805899999998</v>
      </c>
      <c r="H27" s="28">
        <f t="shared" si="1"/>
        <v>5.2227254728775856</v>
      </c>
      <c r="I27" s="33">
        <v>124.46746499999999</v>
      </c>
      <c r="J27" s="34">
        <v>131.50214799999998</v>
      </c>
      <c r="K27" s="28">
        <f t="shared" si="2"/>
        <v>5.6518247559713597</v>
      </c>
    </row>
    <row r="28" spans="1:11" ht="15.5" x14ac:dyDescent="0.35">
      <c r="A28" s="12" t="s">
        <v>16</v>
      </c>
      <c r="B28" s="48" t="s">
        <v>17</v>
      </c>
      <c r="C28" s="42">
        <v>706.35642900000005</v>
      </c>
      <c r="D28" s="43">
        <v>569.78416200000004</v>
      </c>
      <c r="E28" s="28">
        <f t="shared" si="0"/>
        <v>-19.334752455406619</v>
      </c>
      <c r="F28" s="42">
        <v>843.81154299999992</v>
      </c>
      <c r="G28" s="46">
        <v>835.436961</v>
      </c>
      <c r="H28" s="28">
        <f t="shared" si="1"/>
        <v>-0.99247066118884797</v>
      </c>
      <c r="I28" s="33">
        <v>843.81154299999992</v>
      </c>
      <c r="J28" s="34">
        <v>836.28167500000006</v>
      </c>
      <c r="K28" s="28">
        <f t="shared" si="2"/>
        <v>-0.89236371112309509</v>
      </c>
    </row>
    <row r="29" spans="1:11" ht="15.5" x14ac:dyDescent="0.35">
      <c r="A29" s="12" t="s">
        <v>40</v>
      </c>
      <c r="B29" s="48" t="s">
        <v>41</v>
      </c>
      <c r="C29" s="42">
        <v>313.21358299999997</v>
      </c>
      <c r="D29" s="43">
        <v>560.983161</v>
      </c>
      <c r="E29" s="28">
        <f t="shared" si="0"/>
        <v>79.105629975185352</v>
      </c>
      <c r="F29" s="42">
        <v>564.28164000000004</v>
      </c>
      <c r="G29" s="46">
        <v>677.84088499999996</v>
      </c>
      <c r="H29" s="28">
        <f>((G29-F29)/F29)*100</f>
        <v>20.12456846903612</v>
      </c>
      <c r="I29" s="33">
        <v>564.28164000000004</v>
      </c>
      <c r="J29" s="34">
        <v>678.41692</v>
      </c>
      <c r="K29" s="28">
        <f>((J29-I29)/I29)*100</f>
        <v>20.226651357999163</v>
      </c>
    </row>
    <row r="30" spans="1:11" ht="15.5" x14ac:dyDescent="0.35">
      <c r="A30" s="12" t="s">
        <v>48</v>
      </c>
      <c r="B30" s="48" t="s">
        <v>49</v>
      </c>
      <c r="C30" s="42">
        <v>472.50238100000001</v>
      </c>
      <c r="D30" s="43">
        <v>543.470282</v>
      </c>
      <c r="E30" s="28">
        <f t="shared" si="0"/>
        <v>15.019585901303634</v>
      </c>
      <c r="F30" s="42">
        <v>163.62652700000001</v>
      </c>
      <c r="G30" s="46">
        <v>156.10792000000001</v>
      </c>
      <c r="H30" s="28">
        <f t="shared" ref="H30:H35" si="3">((G30-F30)/F30)*100</f>
        <v>-4.5949804948191577</v>
      </c>
      <c r="I30" s="33">
        <v>163.62652700000001</v>
      </c>
      <c r="J30" s="34">
        <v>159.50596400000001</v>
      </c>
      <c r="K30" s="28">
        <f t="shared" ref="K30:K35" si="4">((J30-I30)/I30)*100</f>
        <v>-2.5182732137314168</v>
      </c>
    </row>
    <row r="31" spans="1:11" ht="15.5" x14ac:dyDescent="0.35">
      <c r="A31" s="12" t="s">
        <v>6</v>
      </c>
      <c r="B31" s="48" t="s">
        <v>7</v>
      </c>
      <c r="C31" s="42">
        <v>590.36134800000002</v>
      </c>
      <c r="D31" s="43">
        <v>535.46444599999995</v>
      </c>
      <c r="E31" s="28">
        <f t="shared" si="0"/>
        <v>-9.2988645320323489</v>
      </c>
      <c r="F31" s="42">
        <v>107.854866</v>
      </c>
      <c r="G31" s="46">
        <v>105.15974700000001</v>
      </c>
      <c r="H31" s="28">
        <f t="shared" si="3"/>
        <v>-2.4988385781314597</v>
      </c>
      <c r="I31" s="33">
        <v>107.854866</v>
      </c>
      <c r="J31" s="34">
        <v>105.434826</v>
      </c>
      <c r="K31" s="28">
        <f t="shared" si="4"/>
        <v>-2.2437930616871755</v>
      </c>
    </row>
    <row r="32" spans="1:11" ht="15.5" x14ac:dyDescent="0.35">
      <c r="A32" s="12" t="s">
        <v>54</v>
      </c>
      <c r="B32" s="48" t="s">
        <v>55</v>
      </c>
      <c r="C32" s="42">
        <v>495.37726799999996</v>
      </c>
      <c r="D32" s="43">
        <v>527.39148999999998</v>
      </c>
      <c r="E32" s="28">
        <f t="shared" si="0"/>
        <v>6.4625940809217797</v>
      </c>
      <c r="F32" s="42">
        <v>244.97366699999998</v>
      </c>
      <c r="G32" s="46">
        <v>224.401286</v>
      </c>
      <c r="H32" s="28">
        <f t="shared" si="3"/>
        <v>-8.3977928125638002</v>
      </c>
      <c r="I32" s="33">
        <v>244.97366699999998</v>
      </c>
      <c r="J32" s="34">
        <v>224.13512</v>
      </c>
      <c r="K32" s="28">
        <f t="shared" si="4"/>
        <v>-8.5064436742092688</v>
      </c>
    </row>
    <row r="33" spans="1:11" ht="15.5" x14ac:dyDescent="0.35">
      <c r="A33" s="12" t="s">
        <v>28</v>
      </c>
      <c r="B33" s="48" t="s">
        <v>29</v>
      </c>
      <c r="C33" s="42">
        <v>488.87357000000003</v>
      </c>
      <c r="D33" s="43">
        <v>498.30734200000001</v>
      </c>
      <c r="E33" s="28">
        <f t="shared" si="0"/>
        <v>1.9296956470770095</v>
      </c>
      <c r="F33" s="42">
        <v>71.635172000000011</v>
      </c>
      <c r="G33" s="46">
        <v>72.013156000000009</v>
      </c>
      <c r="H33" s="28">
        <f t="shared" si="3"/>
        <v>0.52765141682077321</v>
      </c>
      <c r="I33" s="33">
        <v>71.635172000000011</v>
      </c>
      <c r="J33" s="34">
        <v>72.016081</v>
      </c>
      <c r="K33" s="28">
        <f t="shared" si="4"/>
        <v>0.53173460657006355</v>
      </c>
    </row>
    <row r="34" spans="1:11" ht="15.5" x14ac:dyDescent="0.35">
      <c r="A34" s="12" t="s">
        <v>20</v>
      </c>
      <c r="B34" s="48" t="s">
        <v>21</v>
      </c>
      <c r="C34" s="42">
        <v>428.67506500000002</v>
      </c>
      <c r="D34" s="43">
        <v>479.78646000000003</v>
      </c>
      <c r="E34" s="28">
        <f t="shared" si="0"/>
        <v>11.923108940334567</v>
      </c>
      <c r="F34" s="42">
        <v>228.826301</v>
      </c>
      <c r="G34" s="46">
        <v>221.05643599999999</v>
      </c>
      <c r="H34" s="28">
        <f t="shared" si="3"/>
        <v>-3.3955296948142379</v>
      </c>
      <c r="I34" s="33">
        <v>228.826301</v>
      </c>
      <c r="J34" s="34">
        <v>222.01301100000001</v>
      </c>
      <c r="K34" s="28">
        <f t="shared" si="4"/>
        <v>-2.9774942697692754</v>
      </c>
    </row>
    <row r="35" spans="1:11" ht="15.75" customHeight="1" thickBot="1" x14ac:dyDescent="0.4">
      <c r="A35" s="13" t="s">
        <v>24</v>
      </c>
      <c r="B35" s="49" t="s">
        <v>25</v>
      </c>
      <c r="C35" s="44">
        <v>349.54992700000003</v>
      </c>
      <c r="D35" s="45">
        <v>453.92544799999996</v>
      </c>
      <c r="E35" s="36">
        <f t="shared" si="0"/>
        <v>29.859975053005783</v>
      </c>
      <c r="F35" s="44">
        <v>854.07733600000006</v>
      </c>
      <c r="G35" s="47">
        <v>918.80156199999999</v>
      </c>
      <c r="H35" s="36">
        <f t="shared" si="3"/>
        <v>7.5782629127158954</v>
      </c>
      <c r="I35" s="37">
        <v>854.07733600000006</v>
      </c>
      <c r="J35" s="38">
        <v>926.16525100000001</v>
      </c>
      <c r="K35" s="36">
        <f t="shared" si="4"/>
        <v>8.4404435010086658</v>
      </c>
    </row>
    <row r="36" spans="1:11" ht="8.25" customHeight="1" x14ac:dyDescent="0.3"/>
    <row r="37" spans="1:11" x14ac:dyDescent="0.3">
      <c r="C37" s="6"/>
      <c r="D37" s="6"/>
    </row>
  </sheetData>
  <conditionalFormatting sqref="E4:E35">
    <cfRule type="cellIs" dxfId="11" priority="9" stopIfTrue="1" operator="lessThan">
      <formula>0</formula>
    </cfRule>
    <cfRule type="cellIs" dxfId="10" priority="10" stopIfTrue="1" operator="greaterThan">
      <formula>0</formula>
    </cfRule>
    <cfRule type="cellIs" dxfId="9" priority="11" stopIfTrue="1" operator="greaterThan">
      <formula>0</formula>
    </cfRule>
    <cfRule type="cellIs" dxfId="8" priority="12" stopIfTrue="1" operator="lessThan">
      <formula>0</formula>
    </cfRule>
  </conditionalFormatting>
  <conditionalFormatting sqref="H4:H35">
    <cfRule type="cellIs" dxfId="7" priority="5" stopIfTrue="1" operator="lessThan">
      <formula>0</formula>
    </cfRule>
    <cfRule type="cellIs" dxfId="6" priority="6" stopIfTrue="1" operator="greaterThan">
      <formula>0</formula>
    </cfRule>
    <cfRule type="cellIs" dxfId="5" priority="7" stopIfTrue="1" operator="greaterThan">
      <formula>0</formula>
    </cfRule>
    <cfRule type="cellIs" dxfId="4" priority="8" stopIfTrue="1" operator="lessThan">
      <formula>0</formula>
    </cfRule>
  </conditionalFormatting>
  <conditionalFormatting sqref="K4:K35">
    <cfRule type="cellIs" dxfId="3" priority="1" stopIfTrue="1" operator="lessThan">
      <formula>0</formula>
    </cfRule>
    <cfRule type="cellIs" dxfId="2" priority="2" stopIfTrue="1" operator="greaterThan">
      <formula>0</formula>
    </cfRule>
    <cfRule type="cellIs" dxfId="1" priority="3" stopIfTrue="1" operator="greaterThan">
      <formula>0</formula>
    </cfRule>
    <cfRule type="cellIs" dxfId="0" priority="4" stopIfTrue="1" operator="lessThan">
      <formula>0</formula>
    </cfRule>
  </conditionalFormatting>
  <printOptions horizontalCentered="1"/>
  <pageMargins left="0.19685039370078741" right="0.19685039370078741" top="0.62992125984251968" bottom="0.35433070866141736" header="0.19685039370078741" footer="0.15748031496062992"/>
  <pageSetup paperSize="9" scale="85" orientation="landscape" r:id="rId1"/>
  <headerFooter alignWithMargins="0">
    <oddHeader>&amp;L&amp;"-,Pogrubiona kursywa"&amp;12Departament Rynków Rolnych i Transformacji Energetycznej Obszarów Wiejskich&amp;C&amp;"-,Standardowy"&amp;14
EKSPORT z Polski  WAŻNIEJSZYCH towarów rolno-spożywczych w 2023 r. - DANE OSTATECZNE!</oddHeader>
    <oddFooter>&amp;L&amp;"-,Pogrubiona kursywa"&amp;12Źródło: Min. Finansów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cn4 Glowne EXP I-XII 2023</vt:lpstr>
      <vt:lpstr>'cn4 Glowne EXP I-XII 2023'!Tytuły_wydruku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Pachnicki Adam</dc:creator>
  <cp:lastModifiedBy>Mucha Sławomir</cp:lastModifiedBy>
  <cp:lastPrinted>2024-10-28T13:32:21Z</cp:lastPrinted>
  <dcterms:created xsi:type="dcterms:W3CDTF">2021-05-10T11:10:15Z</dcterms:created>
  <dcterms:modified xsi:type="dcterms:W3CDTF">2024-10-31T10:20:44Z</dcterms:modified>
</cp:coreProperties>
</file>