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09-2024\Dane publiczne - 2024-09-30\"/>
    </mc:Choice>
  </mc:AlternateContent>
  <xr:revisionPtr revIDLastSave="0" documentId="13_ncr:1_{60D2E3B7-021C-42F0-B502-6188339CA90B}" xr6:coauthVersionLast="47" xr6:coauthVersionMax="47" xr10:uidLastSave="{00000000-0000-0000-0000-000000000000}"/>
  <bookViews>
    <workbookView xWindow="-120" yWindow="-120" windowWidth="20730" windowHeight="11160" xr2:uid="{E21BC388-E40C-44C0-935E-202D5494CAA6}"/>
  </bookViews>
  <sheets>
    <sheet name="KPO" sheetId="17" r:id="rId1"/>
  </sheets>
  <externalReferences>
    <externalReference r:id="rId2"/>
  </externalReferences>
  <definedNames>
    <definedName name="_xlnm.Print_Area" localSheetId="0">KPO!$A$1:$F$288</definedName>
    <definedName name="Print_Area" localSheetId="0">KPO!$A$1:$G$288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88" i="17" l="1"/>
  <c r="A230" i="17"/>
  <c r="A201" i="17"/>
  <c r="A172" i="17"/>
  <c r="A143" i="17"/>
  <c r="A86" i="17"/>
  <c r="A57" i="17"/>
  <c r="A115" i="17" s="1"/>
  <c r="A27" i="17"/>
  <c r="A142" i="17" s="1"/>
  <c r="D5" i="17"/>
  <c r="D207" i="17" s="1"/>
  <c r="D63" i="17" l="1"/>
  <c r="D178" i="17"/>
  <c r="A229" i="17"/>
  <c r="A258" i="17"/>
  <c r="D34" i="17"/>
  <c r="A85" i="17"/>
  <c r="D149" i="17"/>
  <c r="A200" i="17"/>
  <c r="D265" i="17"/>
  <c r="A56" i="17"/>
  <c r="D120" i="17"/>
  <c r="A171" i="17"/>
  <c r="A287" i="17"/>
  <c r="A257" i="17" l="1"/>
  <c r="A114" i="17"/>
  <c r="D92" i="17"/>
  <c r="D236" i="17"/>
</calcChain>
</file>

<file path=xl/sharedStrings.xml><?xml version="1.0" encoding="utf-8"?>
<sst xmlns="http://schemas.openxmlformats.org/spreadsheetml/2006/main" count="305" uniqueCount="47">
  <si>
    <t>Krajowy Plan Odbudowy i Zwiększania Odporności</t>
  </si>
  <si>
    <t>Informacja na temat realizacji działania:</t>
  </si>
  <si>
    <t>Działanie 1. Wsparcie mikro, małych i średnich przedsiębiorstw na wykonywanie działalności w zakresie przetwórstwa lub wprowadzania do obrotu produktów rolnych, rybołówstwa lub akwakultury</t>
  </si>
  <si>
    <t>Nabór wniosków przeprowadzono w dniach 17.10 -18.11.2022 r.</t>
  </si>
  <si>
    <t xml:space="preserve">Dane narastające od uruchomienia naboru do: </t>
  </si>
  <si>
    <t>Województwo</t>
  </si>
  <si>
    <t>Złożone wnioski o przyznanie wsparcia</t>
  </si>
  <si>
    <t>Zawarte umowy</t>
  </si>
  <si>
    <t>liczba</t>
  </si>
  <si>
    <t>wnioskowana kwota [zł]</t>
  </si>
  <si>
    <t>kwota wsparcia [zł]</t>
  </si>
  <si>
    <t>Dolnośląskie</t>
  </si>
  <si>
    <t>Kujawsko - Pomorskie</t>
  </si>
  <si>
    <t>Lubelskie</t>
  </si>
  <si>
    <t>Lubuski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</si>
  <si>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</si>
  <si>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</si>
  <si>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</si>
  <si>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</si>
  <si>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</si>
  <si>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</si>
  <si>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</si>
  <si>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</si>
  <si>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</si>
  <si>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</si>
  <si>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</si>
  <si>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</si>
  <si>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Razem</t>
  </si>
  <si>
    <t>Działanie 2. Wsparcie na wykonywanie działalności w zakresie przechowywania lub wprowadzania do obrotu produktów rolnych, rybołówstwa lub akwakultury oraz artykułów rolno-spożywczych</t>
  </si>
  <si>
    <t>Nabór wniosków przeprowadzono w dniach 01.06 - 30.06.2023 r.</t>
  </si>
  <si>
    <t>Działanie 3. Wsparcie w zakresie przetwarzania lub wprowadzania do obrotu produktów rolnych, spożywczych oraz rybołówstwa lub akwakultury</t>
  </si>
  <si>
    <t>Działanie 3a. Wsparcie w zakresie infrastruktury magazynowania służącej zwiększenia odporności gospodarstw rolnych na kryzysy</t>
  </si>
  <si>
    <t>Nabór wniosków przeprowadzono w dniach 05.06 - 05.07.2023 r.</t>
  </si>
  <si>
    <t>Działanie 4. Wsparcie organizacji zajmujących się redystrybucją żywności na cele społeczne</t>
  </si>
  <si>
    <t>Działanie 5. Wymiana pokryć dachowych z materiałów szkodliwych dla zdrowia lub środowiska w gospodarstwach rolnych</t>
  </si>
  <si>
    <t>Działanie 7. Wymiana słupów nośnych impregnowanych kreozotem na plantacjach chmielu</t>
  </si>
  <si>
    <t>Nabór wniosków przeprowadzono w dniach 15.02 -31.03.2023 r.</t>
  </si>
  <si>
    <t>Zrealizowane płatności</t>
  </si>
  <si>
    <t>Działanie 6. Wsparcie inwestycji rolników w zakresie Rolnictwa 4.0</t>
  </si>
  <si>
    <t>Nabór wniosków przeprowadzono w dniach 15.11 -17.11.2023 r.</t>
  </si>
  <si>
    <t>Informacja o realizacji działań z zakresu pomocy krajowej 
w marcu 2024 r.*</t>
  </si>
  <si>
    <t>Nabór I wniosków przeprowadzono w dniach 17.10 - 18.11.2022 r.</t>
  </si>
  <si>
    <t>Nabór II wniosków przeprowadzono w dniach 03.01 - 05.02.2024 r.</t>
  </si>
  <si>
    <t>Nabór I wniosków przeprowadzono w dniach 17.10 -15.11.2022 r.</t>
  </si>
  <si>
    <t>Nabór II wniosków przeprowadzono w dniach 15.12.2023 r. -  12.01.2024 r.</t>
  </si>
  <si>
    <t>ZREALIZOWANE PŁATNOŚCI
ŁĄCZNIE DLA NABORU I i II</t>
  </si>
  <si>
    <t>Osoba udostępniająca informację: Magdalena Głażewska
Data udostępnienia informacji: 31.10.2024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</si>
</sst>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17" fillId="0" borderId="0"/>
    <xf numFmtId="0" fontId="21" fillId="0" borderId="0"/>
    <xf numFmtId="0" fontId="22" fillId="0" borderId="0"/>
    <xf numFmtId="0" fontId="21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2">
    <xf numFmtId="0" fontId="0" fillId="0" borderId="0" xfId="0"/>
    <xf numFmtId="0" fontId="24" fillId="0" borderId="0" xfId="3" applyFont="1" applyAlignment="1">
      <alignment vertical="center"/>
    </xf>
    <xf numFmtId="0" fontId="23" fillId="0" borderId="0" xfId="4" applyFont="1" applyAlignment="1">
      <alignment vertical="center" wrapText="1"/>
    </xf>
    <xf numFmtId="0" fontId="20" fillId="0" borderId="0" xfId="4" applyFont="1" applyAlignment="1">
      <alignment vertical="center" wrapText="1"/>
    </xf>
    <xf numFmtId="0" fontId="25" fillId="0" borderId="0" xfId="4" applyFont="1" applyAlignment="1">
      <alignment vertical="center" wrapText="1"/>
    </xf>
    <xf numFmtId="0" fontId="28" fillId="0" borderId="0" xfId="4" applyFont="1" applyAlignment="1">
      <alignment vertical="center" wrapText="1"/>
    </xf>
    <xf numFmtId="0" fontId="19" fillId="0" borderId="0" xfId="0" applyFont="1"/>
    <xf numFmtId="0" fontId="18" fillId="0" borderId="0" xfId="0" applyFont="1"/>
    <xf numFmtId="0" fontId="22" fillId="0" borderId="0" xfId="0" applyFont="1" applyAlignment="1">
      <alignment wrapText="1"/>
    </xf>
    <xf numFmtId="0" fontId="22" fillId="0" borderId="0" xfId="0" applyFont="1"/>
    <xf numFmtId="3" fontId="26" fillId="3" borderId="4" xfId="0" applyNumberFormat="1" applyFont="1" applyFill="1" applyBorder="1"/>
    <xf numFmtId="0" fontId="18" fillId="0" borderId="4" xfId="0" applyFont="1" applyBorder="1"/>
    <xf numFmtId="3" fontId="27" fillId="0" borderId="4" xfId="0" applyNumberFormat="1" applyFont="1" applyBorder="1"/>
    <xf numFmtId="4" fontId="27" fillId="0" borderId="4" xfId="0" applyNumberFormat="1" applyFont="1" applyBorder="1"/>
    <xf numFmtId="0" fontId="26" fillId="3" borderId="4" xfId="0" applyFont="1" applyFill="1" applyBorder="1"/>
    <xf numFmtId="3" fontId="26" fillId="3" borderId="4" xfId="0" applyNumberFormat="1" applyFont="1" applyFill="1" applyBorder="1" applyAlignment="1">
      <alignment horizontal="right"/>
    </xf>
    <xf numFmtId="4" fontId="26" fillId="3" borderId="4" xfId="0" applyNumberFormat="1" applyFont="1" applyFill="1" applyBorder="1"/>
    <xf numFmtId="3" fontId="27" fillId="0" borderId="4" xfId="0" applyNumberFormat="1" applyFont="1" applyBorder="1" applyAlignment="1">
      <alignment horizontal="right"/>
    </xf>
    <xf numFmtId="4" fontId="27" fillId="0" borderId="4" xfId="0" applyNumberFormat="1" applyFont="1" applyBorder="1" applyAlignment="1">
      <alignment horizontal="right"/>
    </xf>
    <xf numFmtId="4" fontId="18" fillId="0" borderId="4" xfId="0" applyNumberFormat="1" applyFont="1" applyBorder="1" applyAlignment="1">
      <alignment horizontal="right"/>
    </xf>
    <xf numFmtId="0" fontId="18" fillId="0" borderId="4" xfId="0" applyFont="1" applyBorder="1" applyAlignment="1">
      <alignment horizontal="right"/>
    </xf>
    <xf numFmtId="4" fontId="26" fillId="3" borderId="4" xfId="0" applyNumberFormat="1" applyFont="1" applyFill="1" applyBorder="1" applyAlignment="1">
      <alignment horizontal="right"/>
    </xf>
    <xf numFmtId="0" fontId="18" fillId="2" borderId="4" xfId="3" applyFont="1" applyFill="1" applyBorder="1" applyAlignment="1">
      <alignment horizontal="center" vertical="center" wrapText="1"/>
    </xf>
    <xf numFmtId="0" fontId="20" fillId="0" borderId="0" xfId="4" applyFont="1" applyAlignment="1">
      <alignment horizontal="left" vertical="center" wrapText="1"/>
    </xf>
    <xf numFmtId="0" fontId="27" fillId="2" borderId="4" xfId="3" applyFont="1" applyFill="1" applyBorder="1" applyAlignment="1">
      <alignment horizontal="center" vertical="center" wrapText="1"/>
    </xf>
    <xf numFmtId="0" fontId="23" fillId="0" borderId="0" xfId="4" applyFont="1" applyAlignment="1">
      <alignment horizontal="left" vertical="center" wrapText="1"/>
    </xf>
    <xf numFmtId="0" fontId="18" fillId="2" borderId="1" xfId="2" applyFont="1" applyFill="1" applyBorder="1" applyAlignment="1">
      <alignment horizontal="center" vertical="center" wrapText="1"/>
    </xf>
    <xf numFmtId="0" fontId="18" fillId="2" borderId="5" xfId="2" applyFont="1" applyFill="1" applyBorder="1" applyAlignment="1">
      <alignment horizontal="center" vertical="center" wrapText="1"/>
    </xf>
    <xf numFmtId="0" fontId="18" fillId="2" borderId="2" xfId="3" applyFont="1" applyFill="1" applyBorder="1" applyAlignment="1">
      <alignment horizontal="center" vertical="center" wrapText="1"/>
    </xf>
    <xf numFmtId="0" fontId="18" fillId="2" borderId="3" xfId="3" applyFont="1" applyFill="1" applyBorder="1" applyAlignment="1">
      <alignment horizontal="center" vertical="center" wrapText="1"/>
    </xf>
    <xf numFmtId="0" fontId="18" fillId="2" borderId="4" xfId="3" applyFont="1" applyFill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0" fontId="20" fillId="0" borderId="0" xfId="4" applyFont="1" applyAlignment="1">
      <alignment horizontal="left" vertical="center" wrapText="1"/>
    </xf>
    <xf numFmtId="0" fontId="27" fillId="0" borderId="0" xfId="0" applyFont="1" applyAlignment="1">
      <alignment horizontal="right" vertical="center" wrapText="1"/>
    </xf>
    <xf numFmtId="0" fontId="27" fillId="2" borderId="4" xfId="3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23" fillId="0" borderId="0" xfId="4" applyFont="1" applyAlignment="1">
      <alignment horizontal="left" vertical="center" wrapText="1"/>
    </xf>
    <xf numFmtId="0" fontId="25" fillId="0" borderId="0" xfId="4" applyFont="1" applyAlignment="1">
      <alignment horizontal="left" vertical="center" wrapText="1"/>
    </xf>
    <xf numFmtId="0" fontId="18" fillId="0" borderId="0" xfId="20" applyFont="1" applyAlignment="1">
      <alignment horizontal="left" vertical="center" wrapText="1"/>
    </xf>
    <xf numFmtId="0" fontId="19" fillId="0" borderId="0" xfId="20" applyFont="1"/>
    <xf numFmtId="0" fontId="18" fillId="0" borderId="0" xfId="20" applyFont="1"/>
    <xf numFmtId="0" fontId="20" fillId="0" borderId="0" xfId="20" applyFont="1" applyAlignment="1">
      <alignment horizontal="left" vertical="center" wrapText="1"/>
    </xf>
    <xf numFmtId="0" fontId="18" fillId="4" borderId="0" xfId="20" applyFont="1" applyFill="1" applyAlignment="1">
      <alignment horizontal="left" vertical="center"/>
    </xf>
    <xf numFmtId="0" fontId="18" fillId="0" borderId="0" xfId="20" applyFont="1" applyAlignment="1">
      <alignment horizontal="right" vertical="center" wrapText="1"/>
    </xf>
    <xf numFmtId="164" fontId="20" fillId="0" borderId="0" xfId="20" applyNumberFormat="1" applyFont="1" applyAlignment="1">
      <alignment horizontal="center" vertical="center" wrapText="1"/>
    </xf>
    <xf numFmtId="0" fontId="18" fillId="0" borderId="4" xfId="20" applyFont="1" applyBorder="1"/>
    <xf numFmtId="3" fontId="18" fillId="0" borderId="4" xfId="20" applyNumberFormat="1" applyFont="1" applyBorder="1"/>
    <xf numFmtId="4" fontId="18" fillId="0" borderId="4" xfId="20" applyNumberFormat="1" applyFont="1" applyBorder="1"/>
    <xf numFmtId="0" fontId="20" fillId="3" borderId="4" xfId="20" applyFont="1" applyFill="1" applyBorder="1"/>
    <xf numFmtId="3" fontId="20" fillId="3" borderId="4" xfId="20" applyNumberFormat="1" applyFont="1" applyFill="1" applyBorder="1"/>
    <xf numFmtId="4" fontId="20" fillId="3" borderId="4" xfId="20" applyNumberFormat="1" applyFont="1" applyFill="1" applyBorder="1"/>
    <xf numFmtId="4" fontId="20" fillId="3" borderId="4" xfId="20" applyNumberFormat="1" applyFont="1" applyFill="1" applyBorder="1" applyAlignment="1">
      <alignment horizontal="right"/>
    </xf>
    <xf numFmtId="0" fontId="18" fillId="0" borderId="0" xfId="20" applyFont="1" applyAlignment="1">
      <alignment horizontal="center"/>
    </xf>
    <xf numFmtId="3" fontId="18" fillId="0" borderId="4" xfId="20" applyNumberFormat="1" applyFont="1" applyBorder="1" applyAlignment="1">
      <alignment vertical="center"/>
    </xf>
    <xf numFmtId="4" fontId="18" fillId="0" borderId="4" xfId="20" applyNumberFormat="1" applyFont="1" applyBorder="1" applyAlignment="1">
      <alignment vertical="center"/>
    </xf>
    <xf numFmtId="3" fontId="20" fillId="3" borderId="4" xfId="20" applyNumberFormat="1" applyFont="1" applyFill="1" applyBorder="1" applyAlignment="1">
      <alignment vertical="center"/>
    </xf>
    <xf numFmtId="4" fontId="20" fillId="3" borderId="4" xfId="20" applyNumberFormat="1" applyFont="1" applyFill="1" applyBorder="1" applyAlignment="1">
      <alignment vertical="center"/>
    </xf>
    <xf numFmtId="3" fontId="18" fillId="0" borderId="4" xfId="20" applyNumberFormat="1" applyFont="1" applyBorder="1" applyAlignment="1">
      <alignment horizontal="right"/>
    </xf>
    <xf numFmtId="4" fontId="18" fillId="0" borderId="4" xfId="20" applyNumberFormat="1" applyFont="1" applyBorder="1" applyAlignment="1">
      <alignment horizontal="right"/>
    </xf>
    <xf numFmtId="0" fontId="20" fillId="0" borderId="0" xfId="20" applyFont="1" applyAlignment="1">
      <alignment vertical="center"/>
    </xf>
    <xf numFmtId="3" fontId="20" fillId="3" borderId="4" xfId="20" applyNumberFormat="1" applyFont="1" applyFill="1" applyBorder="1" applyAlignment="1">
      <alignment horizontal="right"/>
    </xf>
  </cellXfs>
  <cellStyles count="21">
    <cellStyle name="Normalny" xfId="0" builtinId="0"/>
    <cellStyle name="Normalny 2" xfId="3" xr:uid="{79D2A7E9-2710-4F54-83DC-E80FA8FE7D64}"/>
    <cellStyle name="Normalny 87" xfId="1" xr:uid="{5E1F4CC6-3690-4011-B37A-7F176D524275}"/>
    <cellStyle name="Normalny 87 10" xfId="13" xr:uid="{48ECBD7B-1C34-434F-A48B-19B0A5F1AF5B}"/>
    <cellStyle name="Normalny 87 11" xfId="14" xr:uid="{DECB6A20-3A52-4930-8387-C19B620AF34B}"/>
    <cellStyle name="Normalny 87 12" xfId="15" xr:uid="{1A4F025B-5D5D-47ED-8E0C-7D4DB245DC40}"/>
    <cellStyle name="Normalny 87 13" xfId="16" xr:uid="{50F4C29A-C6C0-402F-97A4-26639AEB1137}"/>
    <cellStyle name="Normalny 87 14" xfId="17" xr:uid="{0D233489-0CE8-4715-86A5-723FC29F2E99}"/>
    <cellStyle name="Normalny 87 15" xfId="18" xr:uid="{57D531CA-70A3-4041-8889-6F1BA008B1E5}"/>
    <cellStyle name="Normalny 87 16" xfId="19" xr:uid="{9090A48A-D17C-4D9D-89C4-46E0564CA60C}"/>
    <cellStyle name="Normalny 87 17" xfId="20" xr:uid="{09B74EFE-C43B-4245-90A2-25BA4BB80265}"/>
    <cellStyle name="Normalny 87 2" xfId="5" xr:uid="{BEAFB36B-E905-4C9A-88F1-9C7890C46207}"/>
    <cellStyle name="Normalny 87 3" xfId="6" xr:uid="{409CF51B-C764-4F4A-994F-B6BB20161D2E}"/>
    <cellStyle name="Normalny 87 4" xfId="7" xr:uid="{FEF33794-DFAD-4F88-A101-7907881C571E}"/>
    <cellStyle name="Normalny 87 5" xfId="8" xr:uid="{0CE947CB-4D65-4199-8A8E-ACE681A75E7C}"/>
    <cellStyle name="Normalny 87 6" xfId="9" xr:uid="{F5D8CFF7-1268-4E6E-9DE7-927185143A17}"/>
    <cellStyle name="Normalny 87 7" xfId="10" xr:uid="{8C844919-1034-4FDC-AFF7-FF9144D59A54}"/>
    <cellStyle name="Normalny 87 8" xfId="11" xr:uid="{80B66FFD-36AD-4BC3-8EAD-6A03EBBA8715}"/>
    <cellStyle name="Normalny 87 9" xfId="12" xr:uid="{517F0FC1-3233-48E2-BE58-EE457A5EE186}"/>
    <cellStyle name="Normalny_RAP-FS(ROL)_OR00_16-08-2004" xfId="4" xr:uid="{36256035-707D-47E1-8C38-5A5C005BED93}"/>
    <cellStyle name="Normalny_raport tygodniowy" xfId="2" xr:uid="{24B69935-13AA-4280-876E-5EC9D6AE4E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4/informacja_www_09-2024/informacja_www_wrzesie&#324;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_2014-2020"/>
      <sheetName val="Działania PROW 2007-2013"/>
      <sheetName val="Płatności bezpośr. k.2004-2024"/>
      <sheetName val="Owoce i warzywa"/>
      <sheetName val="Mechanizmy_rynkowe"/>
      <sheetName val="KPO"/>
      <sheetName val="PS WPR_Interwencje-bezpośre"/>
      <sheetName val="PS WPR_Interwencje sektorowe"/>
      <sheetName val="PS WPR_Interwencje-ROW"/>
      <sheetName val="MIW z UE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Dane na dzień 30.09.2024 r.</v>
          </cell>
        </row>
        <row r="23">
          <cell r="A23" t="str">
            <v xml:space="preserve">Źródło:  System Informacji Zarządczej ARiMR
Data sporządzenia: 17.10.2024 r. 
Osoba odpowiedzialna za treść informacji: Katarzyna Kotańska p.o. Dyrektora Departamentu Analiz i Sprawozdawczości
Wykorzystanie danych możliwe za podaniem źródła.  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F5105-CD90-4B36-B25B-52BAB331DF4C}">
  <sheetPr>
    <tabColor rgb="FF00B050"/>
  </sheetPr>
  <dimension ref="A1:O288"/>
  <sheetViews>
    <sheetView tabSelected="1" view="pageBreakPreview" zoomScale="80" zoomScaleNormal="100" zoomScaleSheetLayoutView="80" workbookViewId="0">
      <selection sqref="A1:F288"/>
    </sheetView>
  </sheetViews>
  <sheetFormatPr defaultRowHeight="12.75" x14ac:dyDescent="0.2"/>
  <cols>
    <col min="1" max="1" width="24.5703125" style="40" customWidth="1"/>
    <col min="2" max="2" width="23.42578125" style="40" customWidth="1"/>
    <col min="3" max="3" width="27.28515625" style="40" customWidth="1"/>
    <col min="4" max="4" width="20.28515625" style="40" customWidth="1"/>
    <col min="5" max="5" width="25.85546875" style="40" customWidth="1"/>
    <col min="6" max="6" width="29.42578125" style="40" bestFit="1" customWidth="1"/>
    <col min="7" max="8" width="18.5703125" style="40" customWidth="1"/>
    <col min="9" max="16384" width="9.140625" style="40"/>
  </cols>
  <sheetData>
    <row r="1" spans="1:6" ht="41.25" customHeight="1" x14ac:dyDescent="0.2">
      <c r="A1" s="39" t="s">
        <v>0</v>
      </c>
      <c r="B1" s="39"/>
      <c r="C1" s="39"/>
      <c r="D1" s="39"/>
      <c r="E1" s="39"/>
      <c r="F1" s="39"/>
    </row>
    <row r="2" spans="1:6" x14ac:dyDescent="0.2">
      <c r="A2" s="41" t="s">
        <v>1</v>
      </c>
      <c r="B2" s="41"/>
      <c r="C2" s="41"/>
      <c r="D2" s="41"/>
      <c r="E2" s="41"/>
      <c r="F2" s="41"/>
    </row>
    <row r="3" spans="1:6" x14ac:dyDescent="0.2">
      <c r="A3" s="42" t="s">
        <v>2</v>
      </c>
      <c r="B3" s="42"/>
      <c r="C3" s="42"/>
      <c r="D3" s="42"/>
      <c r="E3" s="42"/>
      <c r="F3" s="41"/>
    </row>
    <row r="4" spans="1:6" x14ac:dyDescent="0.2">
      <c r="A4" s="43" t="s">
        <v>3</v>
      </c>
      <c r="B4" s="43"/>
      <c r="C4" s="43"/>
      <c r="D4" s="41"/>
      <c r="E4" s="41"/>
      <c r="F4" s="41"/>
    </row>
    <row r="5" spans="1:6" x14ac:dyDescent="0.2">
      <c r="A5" s="44" t="s">
        <v>4</v>
      </c>
      <c r="B5" s="44"/>
      <c r="C5" s="44"/>
      <c r="D5" s="45" t="str">
        <f>[1]Mechanizmy_rynkowe!A2</f>
        <v>Dane na dzień 30.09.2024 r.</v>
      </c>
      <c r="E5" s="45"/>
      <c r="F5" s="41"/>
    </row>
    <row r="6" spans="1:6" x14ac:dyDescent="0.2">
      <c r="A6" s="41"/>
      <c r="B6" s="41"/>
      <c r="C6" s="41"/>
      <c r="D6" s="41"/>
      <c r="E6" s="41"/>
      <c r="F6" s="41"/>
    </row>
    <row r="7" spans="1:6" x14ac:dyDescent="0.2">
      <c r="A7" s="26" t="s">
        <v>5</v>
      </c>
      <c r="B7" s="28" t="s">
        <v>6</v>
      </c>
      <c r="C7" s="29"/>
      <c r="D7" s="30" t="s">
        <v>7</v>
      </c>
      <c r="E7" s="30"/>
      <c r="F7" s="31" t="s">
        <v>37</v>
      </c>
    </row>
    <row r="8" spans="1:6" x14ac:dyDescent="0.2">
      <c r="A8" s="27"/>
      <c r="B8" s="22" t="s">
        <v>8</v>
      </c>
      <c r="C8" s="22" t="s">
        <v>9</v>
      </c>
      <c r="D8" s="22" t="s">
        <v>8</v>
      </c>
      <c r="E8" s="22" t="s">
        <v>10</v>
      </c>
      <c r="F8" s="32"/>
    </row>
    <row r="9" spans="1:6" x14ac:dyDescent="0.2">
      <c r="A9" s="46" t="s">
        <v>11</v>
      </c>
      <c r="B9" s="47">
        <v>88</v>
      </c>
      <c r="C9" s="48">
        <v>209964128.34999999</v>
      </c>
      <c r="D9" s="47">
        <v>41</v>
      </c>
      <c r="E9" s="48">
        <v>105303749.38</v>
      </c>
      <c r="F9" s="48">
        <v>16428019.75</v>
      </c>
    </row>
    <row r="10" spans="1:6" x14ac:dyDescent="0.2">
      <c r="A10" s="46" t="s">
        <v>12</v>
      </c>
      <c r="B10" s="47">
        <v>136</v>
      </c>
      <c r="C10" s="48">
        <v>456721133.27999997</v>
      </c>
      <c r="D10" s="47">
        <v>55</v>
      </c>
      <c r="E10" s="48">
        <v>194435764.03999999</v>
      </c>
      <c r="F10" s="48">
        <v>60271069.600000001</v>
      </c>
    </row>
    <row r="11" spans="1:6" x14ac:dyDescent="0.2">
      <c r="A11" s="46" t="s">
        <v>13</v>
      </c>
      <c r="B11" s="47">
        <v>202</v>
      </c>
      <c r="C11" s="48">
        <v>594124137.14999998</v>
      </c>
      <c r="D11" s="47">
        <v>93</v>
      </c>
      <c r="E11" s="48">
        <v>305728500.26999998</v>
      </c>
      <c r="F11" s="48">
        <v>80084971.760000005</v>
      </c>
    </row>
    <row r="12" spans="1:6" x14ac:dyDescent="0.2">
      <c r="A12" s="46" t="s">
        <v>14</v>
      </c>
      <c r="B12" s="47">
        <v>65</v>
      </c>
      <c r="C12" s="48">
        <v>159329000.00999999</v>
      </c>
      <c r="D12" s="47">
        <v>27</v>
      </c>
      <c r="E12" s="48">
        <v>64615039.899999999</v>
      </c>
      <c r="F12" s="48">
        <v>15349664.560000001</v>
      </c>
    </row>
    <row r="13" spans="1:6" x14ac:dyDescent="0.2">
      <c r="A13" s="46" t="s">
        <v>15</v>
      </c>
      <c r="B13" s="47">
        <v>190</v>
      </c>
      <c r="C13" s="48">
        <v>736399116.96000004</v>
      </c>
      <c r="D13" s="47">
        <v>61</v>
      </c>
      <c r="E13" s="48">
        <v>222718235.34999999</v>
      </c>
      <c r="F13" s="48">
        <v>68378392.230000004</v>
      </c>
    </row>
    <row r="14" spans="1:6" x14ac:dyDescent="0.2">
      <c r="A14" s="46" t="s">
        <v>16</v>
      </c>
      <c r="B14" s="47">
        <v>141</v>
      </c>
      <c r="C14" s="48">
        <v>263085066.31999999</v>
      </c>
      <c r="D14" s="47">
        <v>51</v>
      </c>
      <c r="E14" s="48">
        <v>114323319.20999999</v>
      </c>
      <c r="F14" s="48">
        <v>38951842.729999997</v>
      </c>
    </row>
    <row r="15" spans="1:6" x14ac:dyDescent="0.2">
      <c r="A15" s="46" t="s">
        <v>17</v>
      </c>
      <c r="B15" s="47">
        <v>317</v>
      </c>
      <c r="C15" s="48">
        <v>1135997573.6800001</v>
      </c>
      <c r="D15" s="47">
        <v>106</v>
      </c>
      <c r="E15" s="48">
        <v>411222466.69</v>
      </c>
      <c r="F15" s="48">
        <v>86802631.659999996</v>
      </c>
    </row>
    <row r="16" spans="1:6" x14ac:dyDescent="0.2">
      <c r="A16" s="46" t="s">
        <v>18</v>
      </c>
      <c r="B16" s="47">
        <v>54</v>
      </c>
      <c r="C16" s="48">
        <v>148587478.59999999</v>
      </c>
      <c r="D16" s="47">
        <v>24</v>
      </c>
      <c r="E16" s="48">
        <v>77742063.989999995</v>
      </c>
      <c r="F16" s="48">
        <v>21464616.59</v>
      </c>
    </row>
    <row r="17" spans="1:15" x14ac:dyDescent="0.2">
      <c r="A17" s="46" t="s">
        <v>19</v>
      </c>
      <c r="B17" s="47">
        <v>61</v>
      </c>
      <c r="C17" s="48">
        <v>119406803.79000001</v>
      </c>
      <c r="D17" s="47">
        <v>35</v>
      </c>
      <c r="E17" s="48">
        <v>71328180.170000002</v>
      </c>
      <c r="F17" s="48">
        <v>14358649.9</v>
      </c>
    </row>
    <row r="18" spans="1:15" x14ac:dyDescent="0.2">
      <c r="A18" s="46" t="s">
        <v>20</v>
      </c>
      <c r="B18" s="47">
        <v>86</v>
      </c>
      <c r="C18" s="48">
        <v>251686334.06999999</v>
      </c>
      <c r="D18" s="47">
        <v>25</v>
      </c>
      <c r="E18" s="48">
        <v>71054751.680000007</v>
      </c>
      <c r="F18" s="48">
        <v>19064509.010000002</v>
      </c>
    </row>
    <row r="19" spans="1:15" x14ac:dyDescent="0.2">
      <c r="A19" s="46" t="s">
        <v>21</v>
      </c>
      <c r="B19" s="47">
        <v>88</v>
      </c>
      <c r="C19" s="48">
        <v>312907862.48000002</v>
      </c>
      <c r="D19" s="47">
        <v>31</v>
      </c>
      <c r="E19" s="48">
        <v>170080755.58000001</v>
      </c>
      <c r="F19" s="48">
        <v>55665682.270000003</v>
      </c>
    </row>
    <row r="20" spans="1:15" x14ac:dyDescent="0.2">
      <c r="A20" s="46" t="s">
        <v>22</v>
      </c>
      <c r="B20" s="47">
        <v>113</v>
      </c>
      <c r="C20" s="48">
        <v>232909437.72999999</v>
      </c>
      <c r="D20" s="47">
        <v>32</v>
      </c>
      <c r="E20" s="48">
        <v>83079431.849999994</v>
      </c>
      <c r="F20" s="48">
        <v>24310097.699999999</v>
      </c>
    </row>
    <row r="21" spans="1:15" x14ac:dyDescent="0.2">
      <c r="A21" s="46" t="s">
        <v>23</v>
      </c>
      <c r="B21" s="47">
        <v>67</v>
      </c>
      <c r="C21" s="48">
        <v>141378742.47999999</v>
      </c>
      <c r="D21" s="47">
        <v>32</v>
      </c>
      <c r="E21" s="48">
        <v>79462030.480000004</v>
      </c>
      <c r="F21" s="48">
        <v>21010342.949999999</v>
      </c>
    </row>
    <row r="22" spans="1:15" x14ac:dyDescent="0.2">
      <c r="A22" s="46" t="s">
        <v>24</v>
      </c>
      <c r="B22" s="47">
        <v>92</v>
      </c>
      <c r="C22" s="48">
        <v>271684136.39999998</v>
      </c>
      <c r="D22" s="47">
        <v>37</v>
      </c>
      <c r="E22" s="48">
        <v>83982958.549999997</v>
      </c>
      <c r="F22" s="48">
        <v>23124306.219999999</v>
      </c>
    </row>
    <row r="23" spans="1:15" x14ac:dyDescent="0.2">
      <c r="A23" s="46" t="s">
        <v>25</v>
      </c>
      <c r="B23" s="47">
        <v>252</v>
      </c>
      <c r="C23" s="48">
        <v>767882032.22000003</v>
      </c>
      <c r="D23" s="47">
        <v>50</v>
      </c>
      <c r="E23" s="48">
        <v>171783871.19</v>
      </c>
      <c r="F23" s="48">
        <v>19657835.649999999</v>
      </c>
    </row>
    <row r="24" spans="1:15" x14ac:dyDescent="0.2">
      <c r="A24" s="46" t="s">
        <v>26</v>
      </c>
      <c r="B24" s="47">
        <v>104</v>
      </c>
      <c r="C24" s="48">
        <v>282459516.54000002</v>
      </c>
      <c r="D24" s="47">
        <v>43</v>
      </c>
      <c r="E24" s="48">
        <v>142513542.09999999</v>
      </c>
      <c r="F24" s="48">
        <v>36038031.439999998</v>
      </c>
    </row>
    <row r="25" spans="1:15" x14ac:dyDescent="0.2">
      <c r="A25" s="49" t="s">
        <v>27</v>
      </c>
      <c r="B25" s="50">
        <v>2056</v>
      </c>
      <c r="C25" s="51">
        <v>6084522500.0600004</v>
      </c>
      <c r="D25" s="50">
        <v>743</v>
      </c>
      <c r="E25" s="51">
        <v>2369374660.4299998</v>
      </c>
      <c r="F25" s="52">
        <v>600960664.01999998</v>
      </c>
      <c r="I25" s="37"/>
      <c r="J25" s="37"/>
      <c r="K25" s="37"/>
      <c r="L25" s="37"/>
      <c r="M25" s="37"/>
      <c r="N25" s="37"/>
      <c r="O25" s="37"/>
    </row>
    <row r="26" spans="1:15" x14ac:dyDescent="0.2">
      <c r="A26" s="1"/>
      <c r="B26" s="41"/>
      <c r="C26" s="41"/>
      <c r="D26" s="41"/>
      <c r="E26" s="41"/>
      <c r="F26" s="41"/>
      <c r="I26" s="37"/>
      <c r="J26" s="37"/>
      <c r="K26" s="37"/>
      <c r="L26" s="37"/>
      <c r="M26" s="6"/>
      <c r="N26" s="6"/>
      <c r="O26" s="6"/>
    </row>
    <row r="27" spans="1:15" ht="58.5" customHeight="1" x14ac:dyDescent="0.2">
      <c r="A27" s="38" t="str">
        <f>[1]Mechanizmy_rynkowe!A23</f>
        <v xml:space="preserve">Źródło:  System Informacji Zarządczej ARiMR
Data sporządzenia: 17.10.2024 r. 
Osoba odpowiedzialna za treść informacji: Katarzyna Kotańska p.o. Dyrektora Departamentu Analiz i Sprawozdawczości
Wykorzystanie danych możliwe za podaniem źródła.  </v>
      </c>
      <c r="B27" s="38"/>
      <c r="C27" s="38"/>
      <c r="D27" s="38"/>
      <c r="E27" s="38"/>
      <c r="F27" s="4"/>
      <c r="G27" s="5"/>
      <c r="I27" s="25"/>
      <c r="J27" s="25"/>
      <c r="K27" s="25"/>
      <c r="L27" s="25"/>
      <c r="M27" s="6"/>
      <c r="N27" s="6"/>
      <c r="O27" s="6"/>
    </row>
    <row r="28" spans="1:15" ht="37.5" customHeight="1" x14ac:dyDescent="0.2">
      <c r="A28" s="38" t="s">
        <v>46</v>
      </c>
      <c r="B28" s="38"/>
      <c r="C28" s="38"/>
      <c r="D28" s="38"/>
      <c r="E28" s="38"/>
      <c r="F28" s="7"/>
      <c r="G28" s="6"/>
      <c r="I28" s="25"/>
      <c r="J28" s="25"/>
      <c r="K28" s="25"/>
      <c r="L28" s="25"/>
      <c r="M28" s="6"/>
      <c r="N28" s="6"/>
      <c r="O28" s="6"/>
    </row>
    <row r="29" spans="1:15" ht="15" customHeight="1" x14ac:dyDescent="0.2">
      <c r="A29" s="25"/>
      <c r="B29" s="25"/>
      <c r="C29" s="25"/>
      <c r="D29" s="25"/>
      <c r="E29" s="25"/>
      <c r="F29" s="6"/>
      <c r="G29" s="6"/>
      <c r="I29" s="25"/>
      <c r="J29" s="25"/>
      <c r="K29" s="25"/>
      <c r="L29" s="25"/>
      <c r="M29" s="6"/>
      <c r="N29" s="6"/>
      <c r="O29" s="6"/>
    </row>
    <row r="30" spans="1:15" ht="15" customHeight="1" x14ac:dyDescent="0.2">
      <c r="A30" s="41" t="s">
        <v>0</v>
      </c>
      <c r="B30" s="41"/>
      <c r="C30" s="41"/>
      <c r="D30" s="41"/>
      <c r="E30" s="41"/>
      <c r="F30" s="7"/>
      <c r="G30" s="6"/>
      <c r="I30" s="25"/>
      <c r="J30" s="25"/>
      <c r="K30" s="25"/>
      <c r="L30" s="25"/>
      <c r="M30" s="6"/>
      <c r="N30" s="6"/>
      <c r="O30" s="6"/>
    </row>
    <row r="31" spans="1:15" ht="16.5" customHeight="1" x14ac:dyDescent="0.2">
      <c r="A31" s="41" t="s">
        <v>1</v>
      </c>
      <c r="B31" s="41"/>
      <c r="C31" s="41"/>
      <c r="D31" s="41"/>
      <c r="E31" s="41"/>
      <c r="F31" s="7"/>
      <c r="G31" s="6"/>
      <c r="I31" s="25"/>
      <c r="J31" s="25"/>
      <c r="K31" s="25"/>
      <c r="L31" s="25"/>
      <c r="M31" s="6"/>
      <c r="N31" s="6"/>
      <c r="O31" s="6"/>
    </row>
    <row r="32" spans="1:15" ht="34.5" customHeight="1" x14ac:dyDescent="0.2">
      <c r="A32" s="42" t="s">
        <v>28</v>
      </c>
      <c r="B32" s="42"/>
      <c r="C32" s="42"/>
      <c r="D32" s="42"/>
      <c r="E32" s="42"/>
      <c r="F32" s="7"/>
      <c r="G32" s="6"/>
      <c r="I32" s="25"/>
      <c r="J32" s="25"/>
      <c r="K32" s="25"/>
      <c r="L32" s="25"/>
      <c r="M32" s="6"/>
      <c r="N32" s="6"/>
      <c r="O32" s="6"/>
    </row>
    <row r="33" spans="1:15" ht="19.5" customHeight="1" x14ac:dyDescent="0.2">
      <c r="A33" s="43" t="s">
        <v>29</v>
      </c>
      <c r="B33" s="43"/>
      <c r="C33" s="43"/>
      <c r="D33" s="41"/>
      <c r="E33" s="41"/>
      <c r="F33" s="7"/>
      <c r="G33" s="6"/>
      <c r="I33" s="25"/>
      <c r="J33" s="25"/>
      <c r="K33" s="25"/>
      <c r="L33" s="25"/>
      <c r="M33" s="6"/>
      <c r="N33" s="6"/>
      <c r="O33" s="6"/>
    </row>
    <row r="34" spans="1:15" ht="15" customHeight="1" x14ac:dyDescent="0.2">
      <c r="A34" s="53" t="s">
        <v>4</v>
      </c>
      <c r="B34" s="53"/>
      <c r="C34" s="53"/>
      <c r="D34" s="45" t="str">
        <f>D5</f>
        <v>Dane na dzień 30.09.2024 r.</v>
      </c>
      <c r="E34" s="45"/>
      <c r="F34" s="7"/>
      <c r="G34" s="6"/>
      <c r="I34" s="25"/>
      <c r="J34" s="25"/>
      <c r="K34" s="25"/>
      <c r="L34" s="25"/>
      <c r="M34" s="6"/>
      <c r="N34" s="6"/>
      <c r="O34" s="6"/>
    </row>
    <row r="35" spans="1:15" ht="15" customHeight="1" x14ac:dyDescent="0.2">
      <c r="A35" s="8" t="s">
        <v>40</v>
      </c>
      <c r="B35" s="9"/>
      <c r="C35" s="9"/>
      <c r="D35" s="9"/>
      <c r="E35" s="9"/>
      <c r="F35" s="7"/>
      <c r="G35" s="6"/>
      <c r="I35" s="25"/>
      <c r="J35" s="25"/>
      <c r="K35" s="25"/>
      <c r="L35" s="25"/>
      <c r="M35" s="6"/>
      <c r="N35" s="6"/>
      <c r="O35" s="6"/>
    </row>
    <row r="36" spans="1:15" ht="15" customHeight="1" x14ac:dyDescent="0.2">
      <c r="A36" s="26" t="s">
        <v>5</v>
      </c>
      <c r="B36" s="28" t="s">
        <v>6</v>
      </c>
      <c r="C36" s="29"/>
      <c r="D36" s="30" t="s">
        <v>7</v>
      </c>
      <c r="E36" s="30"/>
      <c r="F36" s="31" t="s">
        <v>37</v>
      </c>
      <c r="G36" s="6"/>
      <c r="I36" s="25"/>
      <c r="J36" s="25"/>
      <c r="K36" s="25"/>
      <c r="L36" s="25"/>
      <c r="M36" s="6"/>
      <c r="N36" s="6"/>
      <c r="O36" s="6"/>
    </row>
    <row r="37" spans="1:15" ht="15" customHeight="1" x14ac:dyDescent="0.2">
      <c r="A37" s="27"/>
      <c r="B37" s="22" t="s">
        <v>8</v>
      </c>
      <c r="C37" s="22" t="s">
        <v>9</v>
      </c>
      <c r="D37" s="22" t="s">
        <v>8</v>
      </c>
      <c r="E37" s="22" t="s">
        <v>10</v>
      </c>
      <c r="F37" s="32"/>
      <c r="G37" s="6"/>
      <c r="I37" s="25"/>
      <c r="J37" s="25"/>
      <c r="K37" s="25"/>
      <c r="L37" s="25"/>
      <c r="M37" s="6"/>
      <c r="N37" s="6"/>
      <c r="O37" s="6"/>
    </row>
    <row r="38" spans="1:15" ht="15" customHeight="1" x14ac:dyDescent="0.2">
      <c r="A38" s="46" t="s">
        <v>11</v>
      </c>
      <c r="B38" s="47">
        <v>27</v>
      </c>
      <c r="C38" s="48">
        <v>112609574.78</v>
      </c>
      <c r="D38" s="47">
        <v>4</v>
      </c>
      <c r="E38" s="48">
        <v>19592955.5</v>
      </c>
      <c r="F38" s="48">
        <v>2003270.75</v>
      </c>
      <c r="G38" s="6"/>
      <c r="I38" s="25"/>
      <c r="J38" s="25"/>
      <c r="K38" s="25"/>
      <c r="L38" s="25"/>
      <c r="M38" s="6"/>
      <c r="N38" s="6"/>
      <c r="O38" s="6"/>
    </row>
    <row r="39" spans="1:15" ht="15" customHeight="1" x14ac:dyDescent="0.2">
      <c r="A39" s="46" t="s">
        <v>12</v>
      </c>
      <c r="B39" s="47">
        <v>62</v>
      </c>
      <c r="C39" s="48">
        <v>338409958.31999999</v>
      </c>
      <c r="D39" s="47">
        <v>2</v>
      </c>
      <c r="E39" s="48">
        <v>14666938</v>
      </c>
      <c r="F39" s="48">
        <v>793204</v>
      </c>
      <c r="G39" s="6"/>
      <c r="I39" s="25"/>
      <c r="J39" s="25"/>
      <c r="K39" s="25"/>
      <c r="L39" s="25"/>
      <c r="M39" s="6"/>
      <c r="N39" s="6"/>
      <c r="O39" s="6"/>
    </row>
    <row r="40" spans="1:15" ht="15" customHeight="1" x14ac:dyDescent="0.2">
      <c r="A40" s="46" t="s">
        <v>13</v>
      </c>
      <c r="B40" s="47">
        <v>84</v>
      </c>
      <c r="C40" s="48">
        <v>365024675.77999997</v>
      </c>
      <c r="D40" s="47">
        <v>14</v>
      </c>
      <c r="E40" s="48">
        <v>106298007.14</v>
      </c>
      <c r="F40" s="48">
        <v>10192762.5</v>
      </c>
      <c r="G40" s="6"/>
      <c r="I40" s="25"/>
      <c r="J40" s="25"/>
      <c r="K40" s="25"/>
      <c r="L40" s="25"/>
      <c r="M40" s="6"/>
      <c r="N40" s="6"/>
      <c r="O40" s="6"/>
    </row>
    <row r="41" spans="1:15" ht="15" customHeight="1" x14ac:dyDescent="0.2">
      <c r="A41" s="46" t="s">
        <v>14</v>
      </c>
      <c r="B41" s="47">
        <v>15</v>
      </c>
      <c r="C41" s="48">
        <v>73443767.799999997</v>
      </c>
      <c r="D41" s="47">
        <v>0</v>
      </c>
      <c r="E41" s="48">
        <v>0</v>
      </c>
      <c r="F41" s="48">
        <v>0</v>
      </c>
      <c r="G41" s="6"/>
      <c r="I41" s="25"/>
      <c r="J41" s="25"/>
      <c r="K41" s="25"/>
      <c r="L41" s="25"/>
      <c r="M41" s="6"/>
      <c r="N41" s="6"/>
      <c r="O41" s="6"/>
    </row>
    <row r="42" spans="1:15" ht="15" customHeight="1" x14ac:dyDescent="0.2">
      <c r="A42" s="46" t="s">
        <v>15</v>
      </c>
      <c r="B42" s="47">
        <v>91</v>
      </c>
      <c r="C42" s="48">
        <v>475219788.99000001</v>
      </c>
      <c r="D42" s="47">
        <v>2</v>
      </c>
      <c r="E42" s="48">
        <v>16427170.4</v>
      </c>
      <c r="F42" s="48">
        <v>0</v>
      </c>
      <c r="G42" s="6"/>
      <c r="I42" s="25"/>
      <c r="J42" s="25"/>
      <c r="K42" s="25"/>
      <c r="L42" s="25"/>
      <c r="M42" s="6"/>
      <c r="N42" s="6"/>
      <c r="O42" s="6"/>
    </row>
    <row r="43" spans="1:15" ht="15" customHeight="1" x14ac:dyDescent="0.2">
      <c r="A43" s="46" t="s">
        <v>16</v>
      </c>
      <c r="B43" s="47">
        <v>41</v>
      </c>
      <c r="C43" s="48">
        <v>159606871.36000001</v>
      </c>
      <c r="D43" s="47">
        <v>3</v>
      </c>
      <c r="E43" s="48">
        <v>23027371.5</v>
      </c>
      <c r="F43" s="48">
        <v>2465000</v>
      </c>
      <c r="G43" s="6"/>
      <c r="I43" s="25"/>
      <c r="J43" s="25"/>
      <c r="K43" s="25"/>
      <c r="L43" s="25"/>
      <c r="M43" s="6"/>
      <c r="N43" s="6"/>
      <c r="O43" s="6"/>
    </row>
    <row r="44" spans="1:15" ht="15" customHeight="1" x14ac:dyDescent="0.2">
      <c r="A44" s="46" t="s">
        <v>17</v>
      </c>
      <c r="B44" s="47">
        <v>165</v>
      </c>
      <c r="C44" s="48">
        <v>850507370.16999996</v>
      </c>
      <c r="D44" s="47">
        <v>11</v>
      </c>
      <c r="E44" s="48">
        <v>111384569.5</v>
      </c>
      <c r="F44" s="48">
        <v>17179065.25</v>
      </c>
      <c r="G44" s="6"/>
      <c r="I44" s="25"/>
      <c r="J44" s="25"/>
      <c r="K44" s="25"/>
      <c r="L44" s="25"/>
      <c r="M44" s="6"/>
      <c r="N44" s="6"/>
      <c r="O44" s="6"/>
    </row>
    <row r="45" spans="1:15" ht="15" customHeight="1" x14ac:dyDescent="0.2">
      <c r="A45" s="46" t="s">
        <v>18</v>
      </c>
      <c r="B45" s="47">
        <v>25</v>
      </c>
      <c r="C45" s="48">
        <v>85665536.030000001</v>
      </c>
      <c r="D45" s="47">
        <v>5</v>
      </c>
      <c r="E45" s="48">
        <v>34444383.5</v>
      </c>
      <c r="F45" s="48">
        <v>2288555.75</v>
      </c>
      <c r="G45" s="6"/>
      <c r="I45" s="25"/>
      <c r="J45" s="25"/>
      <c r="K45" s="25"/>
      <c r="L45" s="25"/>
      <c r="M45" s="6"/>
      <c r="N45" s="6"/>
      <c r="O45" s="6"/>
    </row>
    <row r="46" spans="1:15" ht="15" customHeight="1" x14ac:dyDescent="0.2">
      <c r="A46" s="46" t="s">
        <v>19</v>
      </c>
      <c r="B46" s="47">
        <v>24</v>
      </c>
      <c r="C46" s="48">
        <v>113975151.45999999</v>
      </c>
      <c r="D46" s="47">
        <v>5</v>
      </c>
      <c r="E46" s="48">
        <v>21465397.5</v>
      </c>
      <c r="F46" s="48">
        <v>0</v>
      </c>
      <c r="G46" s="6"/>
      <c r="I46" s="25"/>
      <c r="J46" s="25"/>
      <c r="K46" s="25"/>
      <c r="L46" s="25"/>
      <c r="M46" s="6"/>
      <c r="N46" s="6"/>
      <c r="O46" s="6"/>
    </row>
    <row r="47" spans="1:15" ht="15" customHeight="1" x14ac:dyDescent="0.2">
      <c r="A47" s="46" t="s">
        <v>20</v>
      </c>
      <c r="B47" s="47">
        <v>34</v>
      </c>
      <c r="C47" s="48">
        <v>176396153.69999999</v>
      </c>
      <c r="D47" s="47">
        <v>5</v>
      </c>
      <c r="E47" s="48">
        <v>51900822.5</v>
      </c>
      <c r="F47" s="48">
        <v>0</v>
      </c>
      <c r="G47" s="6"/>
      <c r="I47" s="25"/>
      <c r="J47" s="25"/>
      <c r="K47" s="25"/>
      <c r="L47" s="25"/>
      <c r="M47" s="6"/>
      <c r="N47" s="6"/>
      <c r="O47" s="6"/>
    </row>
    <row r="48" spans="1:15" ht="15" customHeight="1" x14ac:dyDescent="0.2">
      <c r="A48" s="46" t="s">
        <v>21</v>
      </c>
      <c r="B48" s="47">
        <v>55</v>
      </c>
      <c r="C48" s="48">
        <v>401604326.63999999</v>
      </c>
      <c r="D48" s="47">
        <v>8</v>
      </c>
      <c r="E48" s="48">
        <v>66765481</v>
      </c>
      <c r="F48" s="48">
        <v>4047644.25</v>
      </c>
      <c r="G48" s="6"/>
      <c r="I48" s="25"/>
      <c r="J48" s="25"/>
      <c r="K48" s="25"/>
      <c r="L48" s="25"/>
      <c r="M48" s="6"/>
      <c r="N48" s="6"/>
      <c r="O48" s="6"/>
    </row>
    <row r="49" spans="1:15" ht="15" customHeight="1" x14ac:dyDescent="0.2">
      <c r="A49" s="46" t="s">
        <v>22</v>
      </c>
      <c r="B49" s="47">
        <v>22</v>
      </c>
      <c r="C49" s="48">
        <v>61470830.909999996</v>
      </c>
      <c r="D49" s="47">
        <v>1</v>
      </c>
      <c r="E49" s="48">
        <v>1099146</v>
      </c>
      <c r="F49" s="48">
        <v>0</v>
      </c>
      <c r="G49" s="6"/>
      <c r="I49" s="25"/>
      <c r="J49" s="25"/>
      <c r="K49" s="25"/>
      <c r="L49" s="25"/>
      <c r="M49" s="6"/>
      <c r="N49" s="6"/>
      <c r="O49" s="6"/>
    </row>
    <row r="50" spans="1:15" ht="15" customHeight="1" x14ac:dyDescent="0.2">
      <c r="A50" s="46" t="s">
        <v>23</v>
      </c>
      <c r="B50" s="47">
        <v>24</v>
      </c>
      <c r="C50" s="48">
        <v>116930789.36</v>
      </c>
      <c r="D50" s="47">
        <v>5</v>
      </c>
      <c r="E50" s="48">
        <v>34520552.5</v>
      </c>
      <c r="F50" s="48">
        <v>8192408</v>
      </c>
      <c r="G50" s="6"/>
      <c r="I50" s="25"/>
      <c r="J50" s="25"/>
      <c r="K50" s="25"/>
      <c r="L50" s="25"/>
      <c r="M50" s="6"/>
      <c r="N50" s="6"/>
      <c r="O50" s="6"/>
    </row>
    <row r="51" spans="1:15" ht="15" customHeight="1" x14ac:dyDescent="0.2">
      <c r="A51" s="46" t="s">
        <v>24</v>
      </c>
      <c r="B51" s="47">
        <v>48</v>
      </c>
      <c r="C51" s="48">
        <v>357821912.52999997</v>
      </c>
      <c r="D51" s="47">
        <v>10</v>
      </c>
      <c r="E51" s="48">
        <v>85530962</v>
      </c>
      <c r="F51" s="48">
        <v>4420763</v>
      </c>
      <c r="G51" s="6"/>
      <c r="I51" s="25"/>
      <c r="J51" s="25"/>
      <c r="K51" s="25"/>
      <c r="L51" s="25"/>
      <c r="M51" s="6"/>
      <c r="N51" s="6"/>
      <c r="O51" s="6"/>
    </row>
    <row r="52" spans="1:15" ht="15" customHeight="1" x14ac:dyDescent="0.2">
      <c r="A52" s="46" t="s">
        <v>25</v>
      </c>
      <c r="B52" s="47">
        <v>115</v>
      </c>
      <c r="C52" s="48">
        <v>567017525.95000005</v>
      </c>
      <c r="D52" s="47">
        <v>4</v>
      </c>
      <c r="E52" s="48">
        <v>39899579.5</v>
      </c>
      <c r="F52" s="48">
        <v>0</v>
      </c>
      <c r="G52" s="6"/>
      <c r="I52" s="25"/>
      <c r="J52" s="25"/>
      <c r="K52" s="25"/>
      <c r="L52" s="25"/>
      <c r="M52" s="6"/>
      <c r="N52" s="6"/>
      <c r="O52" s="6"/>
    </row>
    <row r="53" spans="1:15" ht="15" customHeight="1" x14ac:dyDescent="0.2">
      <c r="A53" s="46" t="s">
        <v>26</v>
      </c>
      <c r="B53" s="47">
        <v>43</v>
      </c>
      <c r="C53" s="48">
        <v>252028229.19999999</v>
      </c>
      <c r="D53" s="47">
        <v>2</v>
      </c>
      <c r="E53" s="48">
        <v>5206672.5999999996</v>
      </c>
      <c r="F53" s="48">
        <v>0</v>
      </c>
      <c r="G53" s="6"/>
      <c r="I53" s="25"/>
      <c r="J53" s="25"/>
      <c r="K53" s="25"/>
      <c r="L53" s="25"/>
      <c r="M53" s="6"/>
      <c r="N53" s="6"/>
      <c r="O53" s="6"/>
    </row>
    <row r="54" spans="1:15" ht="15" customHeight="1" x14ac:dyDescent="0.2">
      <c r="A54" s="49" t="s">
        <v>27</v>
      </c>
      <c r="B54" s="50">
        <v>875</v>
      </c>
      <c r="C54" s="51">
        <v>4507732462.9799995</v>
      </c>
      <c r="D54" s="50">
        <v>81</v>
      </c>
      <c r="E54" s="52">
        <v>632230009.13999999</v>
      </c>
      <c r="F54" s="52">
        <v>51582673.5</v>
      </c>
      <c r="G54" s="6"/>
      <c r="I54" s="25"/>
      <c r="J54" s="25"/>
      <c r="K54" s="25"/>
      <c r="L54" s="25"/>
      <c r="M54" s="6"/>
      <c r="N54" s="6"/>
      <c r="O54" s="6"/>
    </row>
    <row r="55" spans="1:15" ht="15" customHeight="1" x14ac:dyDescent="0.2">
      <c r="A55" s="23"/>
      <c r="B55" s="23"/>
      <c r="C55" s="23"/>
      <c r="D55" s="23"/>
      <c r="E55" s="23"/>
      <c r="F55" s="7"/>
      <c r="G55" s="6"/>
      <c r="I55" s="25"/>
      <c r="J55" s="25"/>
      <c r="K55" s="25"/>
      <c r="L55" s="25"/>
      <c r="M55" s="6"/>
      <c r="N55" s="6"/>
      <c r="O55" s="6"/>
    </row>
    <row r="56" spans="1:15" ht="61.5" customHeight="1" x14ac:dyDescent="0.2">
      <c r="A56" s="33" t="str">
        <f>A27</f>
        <v xml:space="preserve">Źródło:  System Informacji Zarządczej ARiMR
Data sporządzenia: 17.10.2024 r. 
Osoba odpowiedzialna za treść informacji: Katarzyna Kotańska p.o. Dyrektora Departamentu Analiz i Sprawozdawczości
Wykorzystanie danych możliwe za podaniem źródła.  </v>
      </c>
      <c r="B56" s="33"/>
      <c r="C56" s="33"/>
      <c r="D56" s="33"/>
      <c r="E56" s="33"/>
      <c r="F56" s="7"/>
      <c r="G56" s="6"/>
      <c r="I56" s="25"/>
      <c r="J56" s="25"/>
      <c r="K56" s="25"/>
      <c r="L56" s="25"/>
      <c r="M56" s="6"/>
      <c r="N56" s="6"/>
      <c r="O56" s="6"/>
    </row>
    <row r="57" spans="1:15" ht="38.25" customHeight="1" x14ac:dyDescent="0.2">
      <c r="A57" s="33" t="str">
        <f>A28</f>
        <v>Osoba udostępniająca informację: Magdalena Głażewska
Data udostępnienia informacji: 31.10.2024 r.</v>
      </c>
      <c r="B57" s="33"/>
      <c r="C57" s="33"/>
      <c r="D57" s="33"/>
      <c r="E57" s="33"/>
      <c r="F57" s="7"/>
      <c r="G57" s="6"/>
      <c r="I57" s="25"/>
      <c r="J57" s="25"/>
      <c r="K57" s="25"/>
      <c r="L57" s="25"/>
      <c r="M57" s="6"/>
      <c r="N57" s="6"/>
      <c r="O57" s="6"/>
    </row>
    <row r="58" spans="1:15" ht="15" customHeight="1" x14ac:dyDescent="0.2">
      <c r="A58" s="25"/>
      <c r="B58" s="25"/>
      <c r="C58" s="25"/>
      <c r="D58" s="25"/>
      <c r="E58" s="25"/>
      <c r="F58" s="6"/>
      <c r="G58" s="6"/>
      <c r="I58" s="25"/>
      <c r="J58" s="25"/>
      <c r="K58" s="25"/>
      <c r="L58" s="25"/>
      <c r="M58" s="6"/>
      <c r="N58" s="6"/>
      <c r="O58" s="6"/>
    </row>
    <row r="59" spans="1:15" ht="15" customHeight="1" x14ac:dyDescent="0.2">
      <c r="A59" s="41" t="s">
        <v>0</v>
      </c>
      <c r="B59" s="41"/>
      <c r="C59" s="41"/>
      <c r="D59" s="41"/>
      <c r="E59" s="41"/>
      <c r="F59" s="41"/>
    </row>
    <row r="60" spans="1:15" x14ac:dyDescent="0.2">
      <c r="A60" s="41" t="s">
        <v>1</v>
      </c>
      <c r="B60" s="41"/>
      <c r="C60" s="41"/>
      <c r="D60" s="41"/>
      <c r="E60" s="41"/>
      <c r="F60" s="41"/>
    </row>
    <row r="61" spans="1:15" x14ac:dyDescent="0.2">
      <c r="A61" s="42" t="s">
        <v>30</v>
      </c>
      <c r="B61" s="42"/>
      <c r="C61" s="42"/>
      <c r="D61" s="42"/>
      <c r="E61" s="42"/>
      <c r="F61" s="42"/>
    </row>
    <row r="62" spans="1:15" x14ac:dyDescent="0.2">
      <c r="A62" s="43" t="s">
        <v>41</v>
      </c>
      <c r="B62" s="43"/>
      <c r="C62" s="43"/>
      <c r="D62" s="41"/>
      <c r="E62" s="41"/>
      <c r="F62" s="41"/>
    </row>
    <row r="63" spans="1:15" ht="13.5" customHeight="1" x14ac:dyDescent="0.2">
      <c r="A63" s="44" t="s">
        <v>4</v>
      </c>
      <c r="B63" s="44"/>
      <c r="C63" s="44"/>
      <c r="D63" s="45" t="str">
        <f>D5</f>
        <v>Dane na dzień 30.09.2024 r.</v>
      </c>
      <c r="E63" s="45"/>
      <c r="F63" s="41"/>
    </row>
    <row r="64" spans="1:15" x14ac:dyDescent="0.2">
      <c r="A64" s="41"/>
      <c r="B64" s="41"/>
      <c r="C64" s="41"/>
      <c r="D64" s="41"/>
      <c r="E64" s="41"/>
      <c r="F64" s="41"/>
    </row>
    <row r="65" spans="1:6" x14ac:dyDescent="0.2">
      <c r="A65" s="26" t="s">
        <v>5</v>
      </c>
      <c r="B65" s="28" t="s">
        <v>6</v>
      </c>
      <c r="C65" s="29"/>
      <c r="D65" s="30" t="s">
        <v>7</v>
      </c>
      <c r="E65" s="30"/>
      <c r="F65" s="31" t="s">
        <v>37</v>
      </c>
    </row>
    <row r="66" spans="1:6" x14ac:dyDescent="0.2">
      <c r="A66" s="27"/>
      <c r="B66" s="22" t="s">
        <v>8</v>
      </c>
      <c r="C66" s="22" t="s">
        <v>9</v>
      </c>
      <c r="D66" s="22" t="s">
        <v>8</v>
      </c>
      <c r="E66" s="22" t="s">
        <v>10</v>
      </c>
      <c r="F66" s="32"/>
    </row>
    <row r="67" spans="1:6" x14ac:dyDescent="0.2">
      <c r="A67" s="46" t="s">
        <v>11</v>
      </c>
      <c r="B67" s="47">
        <v>25</v>
      </c>
      <c r="C67" s="48">
        <v>6674758.7800000003</v>
      </c>
      <c r="D67" s="47">
        <v>2</v>
      </c>
      <c r="E67" s="48">
        <v>400243.56</v>
      </c>
      <c r="F67" s="48">
        <v>200121.78</v>
      </c>
    </row>
    <row r="68" spans="1:6" x14ac:dyDescent="0.2">
      <c r="A68" s="46" t="s">
        <v>12</v>
      </c>
      <c r="B68" s="47">
        <v>32</v>
      </c>
      <c r="C68" s="48">
        <v>10505813.15</v>
      </c>
      <c r="D68" s="47">
        <v>8</v>
      </c>
      <c r="E68" s="48">
        <v>2319172.65</v>
      </c>
      <c r="F68" s="48">
        <v>113557.53</v>
      </c>
    </row>
    <row r="69" spans="1:6" x14ac:dyDescent="0.2">
      <c r="A69" s="46" t="s">
        <v>13</v>
      </c>
      <c r="B69" s="47">
        <v>81</v>
      </c>
      <c r="C69" s="48">
        <v>24955500.66</v>
      </c>
      <c r="D69" s="47">
        <v>13</v>
      </c>
      <c r="E69" s="48">
        <v>2811143.94</v>
      </c>
      <c r="F69" s="48">
        <v>966100.35</v>
      </c>
    </row>
    <row r="70" spans="1:6" x14ac:dyDescent="0.2">
      <c r="A70" s="46" t="s">
        <v>14</v>
      </c>
      <c r="B70" s="47">
        <v>33</v>
      </c>
      <c r="C70" s="48">
        <v>11035675.43</v>
      </c>
      <c r="D70" s="47">
        <v>4</v>
      </c>
      <c r="E70" s="48">
        <v>1335717.17</v>
      </c>
      <c r="F70" s="48">
        <v>0</v>
      </c>
    </row>
    <row r="71" spans="1:6" x14ac:dyDescent="0.2">
      <c r="A71" s="46" t="s">
        <v>15</v>
      </c>
      <c r="B71" s="47">
        <v>68</v>
      </c>
      <c r="C71" s="48">
        <v>18746876.460000001</v>
      </c>
      <c r="D71" s="47">
        <v>8</v>
      </c>
      <c r="E71" s="48">
        <v>811823.16</v>
      </c>
      <c r="F71" s="48">
        <v>547487.5</v>
      </c>
    </row>
    <row r="72" spans="1:6" x14ac:dyDescent="0.2">
      <c r="A72" s="46" t="s">
        <v>16</v>
      </c>
      <c r="B72" s="47">
        <v>62</v>
      </c>
      <c r="C72" s="48">
        <v>15564323.5</v>
      </c>
      <c r="D72" s="47">
        <v>8</v>
      </c>
      <c r="E72" s="48">
        <v>1509598.82</v>
      </c>
      <c r="F72" s="48">
        <v>854448.29</v>
      </c>
    </row>
    <row r="73" spans="1:6" x14ac:dyDescent="0.2">
      <c r="A73" s="46" t="s">
        <v>17</v>
      </c>
      <c r="B73" s="47">
        <v>112</v>
      </c>
      <c r="C73" s="48">
        <v>38426205.189999998</v>
      </c>
      <c r="D73" s="47">
        <v>11</v>
      </c>
      <c r="E73" s="48">
        <v>2932360.58</v>
      </c>
      <c r="F73" s="48">
        <v>686140.89</v>
      </c>
    </row>
    <row r="74" spans="1:6" x14ac:dyDescent="0.2">
      <c r="A74" s="46" t="s">
        <v>18</v>
      </c>
      <c r="B74" s="47">
        <v>9</v>
      </c>
      <c r="C74" s="48">
        <v>2688381.54</v>
      </c>
      <c r="D74" s="47">
        <v>1</v>
      </c>
      <c r="E74" s="48">
        <v>317527.61</v>
      </c>
      <c r="F74" s="48">
        <v>0</v>
      </c>
    </row>
    <row r="75" spans="1:6" x14ac:dyDescent="0.2">
      <c r="A75" s="46" t="s">
        <v>19</v>
      </c>
      <c r="B75" s="47">
        <v>19</v>
      </c>
      <c r="C75" s="48">
        <v>6201225.7000000002</v>
      </c>
      <c r="D75" s="47">
        <v>3</v>
      </c>
      <c r="E75" s="48">
        <v>610945.5</v>
      </c>
      <c r="F75" s="48">
        <v>300240</v>
      </c>
    </row>
    <row r="76" spans="1:6" x14ac:dyDescent="0.2">
      <c r="A76" s="46" t="s">
        <v>20</v>
      </c>
      <c r="B76" s="47">
        <v>33</v>
      </c>
      <c r="C76" s="48">
        <v>10127971.960000001</v>
      </c>
      <c r="D76" s="47">
        <v>2</v>
      </c>
      <c r="E76" s="48">
        <v>529169.5</v>
      </c>
      <c r="F76" s="48">
        <v>250000</v>
      </c>
    </row>
    <row r="77" spans="1:6" x14ac:dyDescent="0.2">
      <c r="A77" s="46" t="s">
        <v>21</v>
      </c>
      <c r="B77" s="47">
        <v>24</v>
      </c>
      <c r="C77" s="48">
        <v>7083540.4000000004</v>
      </c>
      <c r="D77" s="47">
        <v>8</v>
      </c>
      <c r="E77" s="48">
        <v>1865977.57</v>
      </c>
      <c r="F77" s="48">
        <v>632165.81999999995</v>
      </c>
    </row>
    <row r="78" spans="1:6" x14ac:dyDescent="0.2">
      <c r="A78" s="46" t="s">
        <v>22</v>
      </c>
      <c r="B78" s="47">
        <v>25</v>
      </c>
      <c r="C78" s="48">
        <v>3677330.9</v>
      </c>
      <c r="D78" s="47">
        <v>6</v>
      </c>
      <c r="E78" s="48">
        <v>540135.21</v>
      </c>
      <c r="F78" s="48">
        <v>442908.41</v>
      </c>
    </row>
    <row r="79" spans="1:6" x14ac:dyDescent="0.2">
      <c r="A79" s="46" t="s">
        <v>23</v>
      </c>
      <c r="B79" s="47">
        <v>36</v>
      </c>
      <c r="C79" s="48">
        <v>13187394.42</v>
      </c>
      <c r="D79" s="47">
        <v>1</v>
      </c>
      <c r="E79" s="48">
        <v>21325.24</v>
      </c>
      <c r="F79" s="48">
        <v>10662.62</v>
      </c>
    </row>
    <row r="80" spans="1:6" x14ac:dyDescent="0.2">
      <c r="A80" s="46" t="s">
        <v>24</v>
      </c>
      <c r="B80" s="47">
        <v>36</v>
      </c>
      <c r="C80" s="48">
        <v>13611249.699999999</v>
      </c>
      <c r="D80" s="47">
        <v>2</v>
      </c>
      <c r="E80" s="48">
        <v>913533.9</v>
      </c>
      <c r="F80" s="48">
        <v>250000</v>
      </c>
    </row>
    <row r="81" spans="1:7" x14ac:dyDescent="0.2">
      <c r="A81" s="46" t="s">
        <v>25</v>
      </c>
      <c r="B81" s="47">
        <v>63</v>
      </c>
      <c r="C81" s="48">
        <v>20320252.91</v>
      </c>
      <c r="D81" s="47">
        <v>27</v>
      </c>
      <c r="E81" s="48">
        <v>6721020.9000000004</v>
      </c>
      <c r="F81" s="48">
        <v>3130478.79</v>
      </c>
    </row>
    <row r="82" spans="1:7" x14ac:dyDescent="0.2">
      <c r="A82" s="46" t="s">
        <v>26</v>
      </c>
      <c r="B82" s="47">
        <v>16</v>
      </c>
      <c r="C82" s="48">
        <v>4342621.01</v>
      </c>
      <c r="D82" s="47">
        <v>1</v>
      </c>
      <c r="E82" s="48">
        <v>500000</v>
      </c>
      <c r="F82" s="48">
        <v>250000</v>
      </c>
    </row>
    <row r="83" spans="1:7" x14ac:dyDescent="0.2">
      <c r="A83" s="49" t="s">
        <v>27</v>
      </c>
      <c r="B83" s="50">
        <v>674</v>
      </c>
      <c r="C83" s="51">
        <v>207149121.71000001</v>
      </c>
      <c r="D83" s="50">
        <v>105</v>
      </c>
      <c r="E83" s="51">
        <v>24139695.309999999</v>
      </c>
      <c r="F83" s="52">
        <v>8634311.9800000004</v>
      </c>
    </row>
    <row r="84" spans="1:7" x14ac:dyDescent="0.2">
      <c r="A84" s="41"/>
      <c r="B84" s="41"/>
      <c r="C84" s="41"/>
      <c r="D84" s="41"/>
      <c r="E84" s="41"/>
      <c r="F84" s="41"/>
    </row>
    <row r="85" spans="1:7" ht="63" customHeight="1" x14ac:dyDescent="0.2">
      <c r="A85" s="33" t="str">
        <f>A27</f>
        <v xml:space="preserve">Źródło:  System Informacji Zarządczej ARiMR
Data sporządzenia: 17.10.2024 r. 
Osoba odpowiedzialna za treść informacji: Katarzyna Kotańska p.o. Dyrektora Departamentu Analiz i Sprawozdawczości
Wykorzystanie danych możliwe za podaniem źródła.  </v>
      </c>
      <c r="B85" s="33"/>
      <c r="C85" s="33"/>
      <c r="D85" s="33"/>
      <c r="E85" s="33"/>
      <c r="F85" s="3"/>
      <c r="G85" s="2"/>
    </row>
    <row r="86" spans="1:7" ht="33" customHeight="1" x14ac:dyDescent="0.2">
      <c r="A86" s="33" t="str">
        <f>A28</f>
        <v>Osoba udostępniająca informację: Magdalena Głażewska
Data udostępnienia informacji: 31.10.2024 r.</v>
      </c>
      <c r="B86" s="33"/>
      <c r="C86" s="33"/>
      <c r="D86" s="33"/>
      <c r="E86" s="33"/>
      <c r="F86" s="7"/>
      <c r="G86" s="6"/>
    </row>
    <row r="87" spans="1:7" ht="18.75" customHeight="1" x14ac:dyDescent="0.2">
      <c r="A87" s="25"/>
      <c r="B87" s="25"/>
      <c r="C87" s="25"/>
      <c r="D87" s="25"/>
      <c r="E87" s="25"/>
      <c r="F87" s="6"/>
      <c r="G87" s="6"/>
    </row>
    <row r="88" spans="1:7" ht="18.75" customHeight="1" x14ac:dyDescent="0.2">
      <c r="A88" s="41" t="s">
        <v>0</v>
      </c>
      <c r="G88" s="6"/>
    </row>
    <row r="89" spans="1:7" ht="18.75" customHeight="1" x14ac:dyDescent="0.2">
      <c r="A89" s="41" t="s">
        <v>1</v>
      </c>
      <c r="B89" s="41"/>
      <c r="C89" s="41"/>
      <c r="D89" s="41"/>
      <c r="E89" s="41"/>
      <c r="F89" s="41"/>
      <c r="G89" s="6"/>
    </row>
    <row r="90" spans="1:7" ht="18.75" customHeight="1" x14ac:dyDescent="0.2">
      <c r="A90" s="42" t="s">
        <v>30</v>
      </c>
      <c r="B90" s="42"/>
      <c r="C90" s="42"/>
      <c r="D90" s="42"/>
      <c r="E90" s="42"/>
      <c r="F90" s="42"/>
      <c r="G90" s="6"/>
    </row>
    <row r="91" spans="1:7" ht="18.75" customHeight="1" x14ac:dyDescent="0.2">
      <c r="A91" s="43" t="s">
        <v>42</v>
      </c>
      <c r="B91" s="43"/>
      <c r="C91" s="43"/>
      <c r="D91" s="41"/>
      <c r="E91" s="41"/>
      <c r="F91" s="41"/>
      <c r="G91" s="6"/>
    </row>
    <row r="92" spans="1:7" ht="18.75" customHeight="1" x14ac:dyDescent="0.2">
      <c r="A92" s="44" t="s">
        <v>4</v>
      </c>
      <c r="B92" s="44"/>
      <c r="C92" s="44"/>
      <c r="D92" s="45" t="str">
        <f>D34</f>
        <v>Dane na dzień 30.09.2024 r.</v>
      </c>
      <c r="E92" s="45"/>
      <c r="F92" s="41"/>
      <c r="G92" s="6"/>
    </row>
    <row r="93" spans="1:7" ht="18.75" customHeight="1" x14ac:dyDescent="0.2">
      <c r="A93" s="41"/>
      <c r="B93" s="41"/>
      <c r="C93" s="41"/>
      <c r="D93" s="41"/>
      <c r="E93" s="41"/>
      <c r="F93" s="41"/>
      <c r="G93" s="6"/>
    </row>
    <row r="94" spans="1:7" ht="18.75" customHeight="1" x14ac:dyDescent="0.2">
      <c r="A94" s="26" t="s">
        <v>5</v>
      </c>
      <c r="B94" s="28" t="s">
        <v>6</v>
      </c>
      <c r="C94" s="29"/>
      <c r="D94" s="30" t="s">
        <v>7</v>
      </c>
      <c r="E94" s="30"/>
      <c r="F94" s="24" t="s">
        <v>37</v>
      </c>
    </row>
    <row r="95" spans="1:7" ht="18.75" customHeight="1" x14ac:dyDescent="0.2">
      <c r="A95" s="27"/>
      <c r="B95" s="22" t="s">
        <v>8</v>
      </c>
      <c r="C95" s="22" t="s">
        <v>9</v>
      </c>
      <c r="D95" s="22" t="s">
        <v>8</v>
      </c>
      <c r="E95" s="22" t="s">
        <v>10</v>
      </c>
      <c r="F95" s="24" t="s">
        <v>8</v>
      </c>
    </row>
    <row r="96" spans="1:7" ht="18.75" customHeight="1" x14ac:dyDescent="0.2">
      <c r="A96" s="46" t="s">
        <v>11</v>
      </c>
      <c r="B96" s="54">
        <v>185</v>
      </c>
      <c r="C96" s="55">
        <v>60993780.509999998</v>
      </c>
      <c r="D96" s="47">
        <v>0</v>
      </c>
      <c r="E96" s="48">
        <v>0</v>
      </c>
      <c r="F96" s="47">
        <v>0</v>
      </c>
    </row>
    <row r="97" spans="1:6" ht="18.75" customHeight="1" x14ac:dyDescent="0.2">
      <c r="A97" s="46" t="s">
        <v>12</v>
      </c>
      <c r="B97" s="54">
        <v>225</v>
      </c>
      <c r="C97" s="55">
        <v>82586577.5</v>
      </c>
      <c r="D97" s="47">
        <v>27</v>
      </c>
      <c r="E97" s="48">
        <v>10440617.689999999</v>
      </c>
      <c r="F97" s="47">
        <v>1960780.12</v>
      </c>
    </row>
    <row r="98" spans="1:6" ht="18.75" customHeight="1" x14ac:dyDescent="0.2">
      <c r="A98" s="46" t="s">
        <v>13</v>
      </c>
      <c r="B98" s="54">
        <v>591</v>
      </c>
      <c r="C98" s="55">
        <v>213852868.99000001</v>
      </c>
      <c r="D98" s="47">
        <v>8</v>
      </c>
      <c r="E98" s="48">
        <v>1666829.17</v>
      </c>
      <c r="F98" s="47">
        <v>78575.490000000005</v>
      </c>
    </row>
    <row r="99" spans="1:6" ht="18.75" customHeight="1" x14ac:dyDescent="0.2">
      <c r="A99" s="46" t="s">
        <v>14</v>
      </c>
      <c r="B99" s="54">
        <v>96</v>
      </c>
      <c r="C99" s="55">
        <v>33187112.32</v>
      </c>
      <c r="D99" s="47">
        <v>0</v>
      </c>
      <c r="E99" s="48">
        <v>0</v>
      </c>
      <c r="F99" s="47">
        <v>0</v>
      </c>
    </row>
    <row r="100" spans="1:6" ht="18.75" customHeight="1" x14ac:dyDescent="0.2">
      <c r="A100" s="46" t="s">
        <v>15</v>
      </c>
      <c r="B100" s="54">
        <v>316</v>
      </c>
      <c r="C100" s="55">
        <v>108905332.70999999</v>
      </c>
      <c r="D100" s="47">
        <v>1</v>
      </c>
      <c r="E100" s="48">
        <v>460460</v>
      </c>
      <c r="F100" s="47">
        <v>0</v>
      </c>
    </row>
    <row r="101" spans="1:6" ht="18.75" customHeight="1" x14ac:dyDescent="0.2">
      <c r="A101" s="46" t="s">
        <v>16</v>
      </c>
      <c r="B101" s="54">
        <v>354</v>
      </c>
      <c r="C101" s="55">
        <v>118338557.97</v>
      </c>
      <c r="D101" s="47">
        <v>18</v>
      </c>
      <c r="E101" s="48">
        <v>4248644.62</v>
      </c>
      <c r="F101" s="47">
        <v>1197994.18</v>
      </c>
    </row>
    <row r="102" spans="1:6" ht="18.75" customHeight="1" x14ac:dyDescent="0.2">
      <c r="A102" s="46" t="s">
        <v>17</v>
      </c>
      <c r="B102" s="54">
        <v>684</v>
      </c>
      <c r="C102" s="55">
        <v>251912049.28</v>
      </c>
      <c r="D102" s="47">
        <v>1</v>
      </c>
      <c r="E102" s="48">
        <v>500000</v>
      </c>
      <c r="F102" s="47">
        <v>0</v>
      </c>
    </row>
    <row r="103" spans="1:6" ht="18.75" customHeight="1" x14ac:dyDescent="0.2">
      <c r="A103" s="46" t="s">
        <v>18</v>
      </c>
      <c r="B103" s="54">
        <v>100</v>
      </c>
      <c r="C103" s="55">
        <v>35262618.539999999</v>
      </c>
      <c r="D103" s="47">
        <v>0</v>
      </c>
      <c r="E103" s="48">
        <v>0</v>
      </c>
      <c r="F103" s="47">
        <v>0</v>
      </c>
    </row>
    <row r="104" spans="1:6" ht="18.75" customHeight="1" x14ac:dyDescent="0.2">
      <c r="A104" s="46" t="s">
        <v>19</v>
      </c>
      <c r="B104" s="54">
        <v>161</v>
      </c>
      <c r="C104" s="55">
        <v>50311904.960000001</v>
      </c>
      <c r="D104" s="47">
        <v>5</v>
      </c>
      <c r="E104" s="48">
        <v>878364.48</v>
      </c>
      <c r="F104" s="47">
        <v>285595.44</v>
      </c>
    </row>
    <row r="105" spans="1:6" ht="18.75" customHeight="1" x14ac:dyDescent="0.2">
      <c r="A105" s="46" t="s">
        <v>20</v>
      </c>
      <c r="B105" s="54">
        <v>170</v>
      </c>
      <c r="C105" s="55">
        <v>61566776.520000003</v>
      </c>
      <c r="D105" s="47">
        <v>5</v>
      </c>
      <c r="E105" s="48">
        <v>928893.45</v>
      </c>
      <c r="F105" s="47">
        <v>87494.14</v>
      </c>
    </row>
    <row r="106" spans="1:6" ht="18.75" customHeight="1" x14ac:dyDescent="0.2">
      <c r="A106" s="46" t="s">
        <v>21</v>
      </c>
      <c r="B106" s="54">
        <v>133</v>
      </c>
      <c r="C106" s="55">
        <v>47619856.530000001</v>
      </c>
      <c r="D106" s="47">
        <v>15</v>
      </c>
      <c r="E106" s="48">
        <v>5749880.7699999996</v>
      </c>
      <c r="F106" s="47">
        <v>494688.05</v>
      </c>
    </row>
    <row r="107" spans="1:6" ht="18.75" customHeight="1" x14ac:dyDescent="0.2">
      <c r="A107" s="46" t="s">
        <v>22</v>
      </c>
      <c r="B107" s="54">
        <v>179</v>
      </c>
      <c r="C107" s="55">
        <v>52418170.659999996</v>
      </c>
      <c r="D107" s="47">
        <v>12</v>
      </c>
      <c r="E107" s="48">
        <v>1886608.49</v>
      </c>
      <c r="F107" s="47">
        <v>108483.81</v>
      </c>
    </row>
    <row r="108" spans="1:6" ht="18.75" customHeight="1" x14ac:dyDescent="0.2">
      <c r="A108" s="46" t="s">
        <v>23</v>
      </c>
      <c r="B108" s="54">
        <v>189</v>
      </c>
      <c r="C108" s="55">
        <v>62359915.530000001</v>
      </c>
      <c r="D108" s="47">
        <v>2</v>
      </c>
      <c r="E108" s="48">
        <v>146998.46</v>
      </c>
      <c r="F108" s="47">
        <v>0</v>
      </c>
    </row>
    <row r="109" spans="1:6" ht="18.75" customHeight="1" x14ac:dyDescent="0.2">
      <c r="A109" s="46" t="s">
        <v>24</v>
      </c>
      <c r="B109" s="54">
        <v>184</v>
      </c>
      <c r="C109" s="55">
        <v>69915074.400000006</v>
      </c>
      <c r="D109" s="47">
        <v>2</v>
      </c>
      <c r="E109" s="48">
        <v>549065.24</v>
      </c>
      <c r="F109" s="47">
        <v>0</v>
      </c>
    </row>
    <row r="110" spans="1:6" ht="18.75" customHeight="1" x14ac:dyDescent="0.2">
      <c r="A110" s="46" t="s">
        <v>25</v>
      </c>
      <c r="B110" s="54">
        <v>545</v>
      </c>
      <c r="C110" s="55">
        <v>214042308.75999999</v>
      </c>
      <c r="D110" s="47">
        <v>14</v>
      </c>
      <c r="E110" s="48">
        <v>2946204.74</v>
      </c>
      <c r="F110" s="47">
        <v>605088.04</v>
      </c>
    </row>
    <row r="111" spans="1:6" ht="18.75" customHeight="1" x14ac:dyDescent="0.2">
      <c r="A111" s="46" t="s">
        <v>26</v>
      </c>
      <c r="B111" s="54">
        <v>188</v>
      </c>
      <c r="C111" s="55">
        <v>68993644.010000005</v>
      </c>
      <c r="D111" s="47">
        <v>1</v>
      </c>
      <c r="E111" s="48">
        <v>472459.89</v>
      </c>
      <c r="F111" s="47">
        <v>0</v>
      </c>
    </row>
    <row r="112" spans="1:6" ht="18.75" customHeight="1" x14ac:dyDescent="0.2">
      <c r="A112" s="49" t="s">
        <v>27</v>
      </c>
      <c r="B112" s="56">
        <v>4300</v>
      </c>
      <c r="C112" s="57">
        <v>1532266549.1900001</v>
      </c>
      <c r="D112" s="56">
        <v>111</v>
      </c>
      <c r="E112" s="57">
        <v>30875027</v>
      </c>
      <c r="F112" s="10">
        <v>4818699.2699999996</v>
      </c>
    </row>
    <row r="113" spans="1:7" ht="18.75" customHeight="1" x14ac:dyDescent="0.2">
      <c r="A113" s="41"/>
      <c r="B113" s="41"/>
      <c r="C113" s="41"/>
      <c r="D113" s="41"/>
      <c r="E113" s="41"/>
      <c r="F113" s="41"/>
      <c r="G113" s="6"/>
    </row>
    <row r="114" spans="1:7" ht="60" customHeight="1" x14ac:dyDescent="0.2">
      <c r="A114" s="33" t="str">
        <f>A56</f>
        <v xml:space="preserve">Źródło:  System Informacji Zarządczej ARiMR
Data sporządzenia: 17.10.2024 r. 
Osoba odpowiedzialna za treść informacji: Katarzyna Kotańska p.o. Dyrektora Departamentu Analiz i Sprawozdawczości
Wykorzystanie danych możliwe za podaniem źródła.  </v>
      </c>
      <c r="B114" s="33"/>
      <c r="C114" s="33"/>
      <c r="D114" s="33"/>
      <c r="E114" s="33"/>
      <c r="F114" s="3"/>
      <c r="G114" s="6"/>
    </row>
    <row r="115" spans="1:7" ht="38.25" customHeight="1" x14ac:dyDescent="0.2">
      <c r="A115" s="33" t="str">
        <f>A57</f>
        <v>Osoba udostępniająca informację: Magdalena Głażewska
Data udostępnienia informacji: 31.10.2024 r.</v>
      </c>
      <c r="B115" s="33"/>
      <c r="C115" s="33"/>
      <c r="D115" s="33"/>
      <c r="E115" s="33"/>
      <c r="F115" s="7"/>
      <c r="G115" s="6"/>
    </row>
    <row r="116" spans="1:7" ht="20.25" customHeight="1" x14ac:dyDescent="0.2">
      <c r="A116" s="7" t="s">
        <v>0</v>
      </c>
      <c r="B116" s="7"/>
      <c r="C116" s="7"/>
      <c r="D116" s="7"/>
      <c r="E116" s="7"/>
      <c r="F116" s="7"/>
    </row>
    <row r="117" spans="1:7" ht="20.25" customHeight="1" x14ac:dyDescent="0.2">
      <c r="A117" s="7" t="s">
        <v>1</v>
      </c>
      <c r="B117" s="7"/>
      <c r="C117" s="7"/>
      <c r="D117" s="7"/>
      <c r="E117" s="7"/>
      <c r="F117" s="7"/>
    </row>
    <row r="118" spans="1:7" ht="20.25" customHeight="1" x14ac:dyDescent="0.2">
      <c r="A118" s="36" t="s">
        <v>31</v>
      </c>
      <c r="B118" s="36"/>
      <c r="C118" s="36"/>
      <c r="D118" s="36"/>
      <c r="E118" s="36"/>
      <c r="F118" s="36"/>
    </row>
    <row r="119" spans="1:7" ht="20.25" customHeight="1" x14ac:dyDescent="0.2">
      <c r="A119" s="43" t="s">
        <v>32</v>
      </c>
      <c r="B119" s="43"/>
      <c r="C119" s="43"/>
      <c r="D119" s="7"/>
      <c r="E119" s="7"/>
      <c r="F119" s="7"/>
    </row>
    <row r="120" spans="1:7" ht="15" x14ac:dyDescent="0.2">
      <c r="A120" s="34" t="s">
        <v>4</v>
      </c>
      <c r="B120" s="34"/>
      <c r="C120" s="34"/>
      <c r="D120" s="45" t="str">
        <f>D5</f>
        <v>Dane na dzień 30.09.2024 r.</v>
      </c>
      <c r="E120" s="45"/>
      <c r="F120" s="7"/>
    </row>
    <row r="121" spans="1:7" x14ac:dyDescent="0.2">
      <c r="A121" s="7"/>
      <c r="B121" s="7"/>
      <c r="C121" s="7"/>
      <c r="D121" s="7"/>
      <c r="E121" s="7"/>
      <c r="F121" s="7"/>
    </row>
    <row r="122" spans="1:7" ht="15" x14ac:dyDescent="0.2">
      <c r="A122" s="26" t="s">
        <v>5</v>
      </c>
      <c r="B122" s="28" t="s">
        <v>6</v>
      </c>
      <c r="C122" s="29"/>
      <c r="D122" s="35" t="s">
        <v>7</v>
      </c>
      <c r="E122" s="35"/>
      <c r="F122" s="24" t="s">
        <v>37</v>
      </c>
    </row>
    <row r="123" spans="1:7" ht="15" x14ac:dyDescent="0.2">
      <c r="A123" s="27"/>
      <c r="B123" s="22" t="s">
        <v>8</v>
      </c>
      <c r="C123" s="22" t="s">
        <v>9</v>
      </c>
      <c r="D123" s="24" t="s">
        <v>8</v>
      </c>
      <c r="E123" s="24" t="s">
        <v>10</v>
      </c>
      <c r="F123" s="24" t="s">
        <v>8</v>
      </c>
    </row>
    <row r="124" spans="1:7" ht="15" x14ac:dyDescent="0.25">
      <c r="A124" s="11" t="s">
        <v>11</v>
      </c>
      <c r="B124" s="12">
        <v>349</v>
      </c>
      <c r="C124" s="13">
        <v>15054092.140000001</v>
      </c>
      <c r="D124" s="47">
        <v>167</v>
      </c>
      <c r="E124" s="48">
        <v>7041465.71</v>
      </c>
      <c r="F124" s="47">
        <v>552415.81999999995</v>
      </c>
    </row>
    <row r="125" spans="1:7" ht="15" x14ac:dyDescent="0.25">
      <c r="A125" s="11" t="s">
        <v>12</v>
      </c>
      <c r="B125" s="12">
        <v>1346</v>
      </c>
      <c r="C125" s="13">
        <v>52614454.969999999</v>
      </c>
      <c r="D125" s="47">
        <v>1070</v>
      </c>
      <c r="E125" s="48">
        <v>40877043.079999998</v>
      </c>
      <c r="F125" s="47">
        <v>4699629.0599999996</v>
      </c>
    </row>
    <row r="126" spans="1:7" ht="15" x14ac:dyDescent="0.25">
      <c r="A126" s="11" t="s">
        <v>13</v>
      </c>
      <c r="B126" s="12">
        <v>1490</v>
      </c>
      <c r="C126" s="13">
        <v>58889480.439999998</v>
      </c>
      <c r="D126" s="47">
        <v>1179</v>
      </c>
      <c r="E126" s="48">
        <v>46510019.68</v>
      </c>
      <c r="F126" s="47">
        <v>3643545.77</v>
      </c>
    </row>
    <row r="127" spans="1:7" ht="15" x14ac:dyDescent="0.25">
      <c r="A127" s="11" t="s">
        <v>14</v>
      </c>
      <c r="B127" s="12">
        <v>177</v>
      </c>
      <c r="C127" s="13">
        <v>7521014.21</v>
      </c>
      <c r="D127" s="47">
        <v>138</v>
      </c>
      <c r="E127" s="48">
        <v>5987788.3799999999</v>
      </c>
      <c r="F127" s="47">
        <v>602478.30000000005</v>
      </c>
    </row>
    <row r="128" spans="1:7" ht="15" x14ac:dyDescent="0.25">
      <c r="A128" s="11" t="s">
        <v>15</v>
      </c>
      <c r="B128" s="12">
        <v>1360</v>
      </c>
      <c r="C128" s="13">
        <v>53168255.420000002</v>
      </c>
      <c r="D128" s="47">
        <v>1158</v>
      </c>
      <c r="E128" s="48">
        <v>45058645.700000003</v>
      </c>
      <c r="F128" s="47">
        <v>7491316.9900000002</v>
      </c>
    </row>
    <row r="129" spans="1:6" ht="15" x14ac:dyDescent="0.25">
      <c r="A129" s="11" t="s">
        <v>16</v>
      </c>
      <c r="B129" s="12">
        <v>641</v>
      </c>
      <c r="C129" s="13">
        <v>21056208.010000002</v>
      </c>
      <c r="D129" s="47">
        <v>482</v>
      </c>
      <c r="E129" s="48">
        <v>15516036.859999999</v>
      </c>
      <c r="F129" s="47">
        <v>2916539.89</v>
      </c>
    </row>
    <row r="130" spans="1:6" ht="15" x14ac:dyDescent="0.25">
      <c r="A130" s="11" t="s">
        <v>17</v>
      </c>
      <c r="B130" s="12">
        <v>1445</v>
      </c>
      <c r="C130" s="13">
        <v>57606864.729999997</v>
      </c>
      <c r="D130" s="47">
        <v>947</v>
      </c>
      <c r="E130" s="48">
        <v>37619613.969999999</v>
      </c>
      <c r="F130" s="47">
        <v>4994397.43</v>
      </c>
    </row>
    <row r="131" spans="1:6" ht="15" x14ac:dyDescent="0.25">
      <c r="A131" s="11" t="s">
        <v>18</v>
      </c>
      <c r="B131" s="12">
        <v>335</v>
      </c>
      <c r="C131" s="13">
        <v>13881006</v>
      </c>
      <c r="D131" s="47">
        <v>200</v>
      </c>
      <c r="E131" s="48">
        <v>8138455.46</v>
      </c>
      <c r="F131" s="47">
        <v>572470.26</v>
      </c>
    </row>
    <row r="132" spans="1:6" ht="15" x14ac:dyDescent="0.25">
      <c r="A132" s="11" t="s">
        <v>19</v>
      </c>
      <c r="B132" s="12">
        <v>614</v>
      </c>
      <c r="C132" s="13">
        <v>19342798.93</v>
      </c>
      <c r="D132" s="47">
        <v>523</v>
      </c>
      <c r="E132" s="48">
        <v>16114638.98</v>
      </c>
      <c r="F132" s="47">
        <v>836060.77</v>
      </c>
    </row>
    <row r="133" spans="1:6" ht="15" x14ac:dyDescent="0.25">
      <c r="A133" s="11" t="s">
        <v>20</v>
      </c>
      <c r="B133" s="12">
        <v>887</v>
      </c>
      <c r="C133" s="13">
        <v>35998876.710000001</v>
      </c>
      <c r="D133" s="47">
        <v>695</v>
      </c>
      <c r="E133" s="48">
        <v>28003939.059999999</v>
      </c>
      <c r="F133" s="47">
        <v>4096777.63</v>
      </c>
    </row>
    <row r="134" spans="1:6" ht="15" x14ac:dyDescent="0.25">
      <c r="A134" s="11" t="s">
        <v>21</v>
      </c>
      <c r="B134" s="12">
        <v>465</v>
      </c>
      <c r="C134" s="13">
        <v>18355162.559999999</v>
      </c>
      <c r="D134" s="47">
        <v>341</v>
      </c>
      <c r="E134" s="48">
        <v>13363889.16</v>
      </c>
      <c r="F134" s="47">
        <v>269327.71999999997</v>
      </c>
    </row>
    <row r="135" spans="1:6" ht="15" x14ac:dyDescent="0.25">
      <c r="A135" s="11" t="s">
        <v>22</v>
      </c>
      <c r="B135" s="12">
        <v>558</v>
      </c>
      <c r="C135" s="13">
        <v>20786175.870000001</v>
      </c>
      <c r="D135" s="47">
        <v>459</v>
      </c>
      <c r="E135" s="48">
        <v>17280685.670000002</v>
      </c>
      <c r="F135" s="47">
        <v>4136645.26</v>
      </c>
    </row>
    <row r="136" spans="1:6" ht="15" x14ac:dyDescent="0.25">
      <c r="A136" s="11" t="s">
        <v>23</v>
      </c>
      <c r="B136" s="12">
        <v>809</v>
      </c>
      <c r="C136" s="13">
        <v>26408086.5</v>
      </c>
      <c r="D136" s="47">
        <v>642</v>
      </c>
      <c r="E136" s="48">
        <v>20503015.899999999</v>
      </c>
      <c r="F136" s="47">
        <v>3013622.98</v>
      </c>
    </row>
    <row r="137" spans="1:6" ht="15" x14ac:dyDescent="0.25">
      <c r="A137" s="11" t="s">
        <v>24</v>
      </c>
      <c r="B137" s="12">
        <v>493</v>
      </c>
      <c r="C137" s="13">
        <v>22357190.91</v>
      </c>
      <c r="D137" s="47">
        <v>355</v>
      </c>
      <c r="E137" s="48">
        <v>16177447.92</v>
      </c>
      <c r="F137" s="47">
        <v>1163519.82</v>
      </c>
    </row>
    <row r="138" spans="1:6" ht="15" x14ac:dyDescent="0.25">
      <c r="A138" s="11" t="s">
        <v>25</v>
      </c>
      <c r="B138" s="12">
        <v>1824</v>
      </c>
      <c r="C138" s="13">
        <v>73816962.959999993</v>
      </c>
      <c r="D138" s="47">
        <v>1432</v>
      </c>
      <c r="E138" s="48">
        <v>58033185.979999997</v>
      </c>
      <c r="F138" s="47">
        <v>6522968.5099999998</v>
      </c>
    </row>
    <row r="139" spans="1:6" ht="15" x14ac:dyDescent="0.25">
      <c r="A139" s="11" t="s">
        <v>26</v>
      </c>
      <c r="B139" s="12">
        <v>190</v>
      </c>
      <c r="C139" s="13">
        <v>8561757.9299999997</v>
      </c>
      <c r="D139" s="47">
        <v>144</v>
      </c>
      <c r="E139" s="48">
        <v>6457388.8399999999</v>
      </c>
      <c r="F139" s="47">
        <v>353249</v>
      </c>
    </row>
    <row r="140" spans="1:6" ht="14.25" x14ac:dyDescent="0.2">
      <c r="A140" s="14" t="s">
        <v>27</v>
      </c>
      <c r="B140" s="15">
        <v>12983</v>
      </c>
      <c r="C140" s="16">
        <v>505418388.29000002</v>
      </c>
      <c r="D140" s="10">
        <v>9932</v>
      </c>
      <c r="E140" s="16">
        <v>382683260.35000002</v>
      </c>
      <c r="F140" s="10">
        <v>45864965.210000001</v>
      </c>
    </row>
    <row r="141" spans="1:6" x14ac:dyDescent="0.2">
      <c r="A141" s="41"/>
      <c r="B141" s="41"/>
      <c r="C141" s="41"/>
      <c r="D141" s="41"/>
      <c r="E141" s="41"/>
      <c r="F141" s="41"/>
    </row>
    <row r="142" spans="1:6" ht="59.25" customHeight="1" x14ac:dyDescent="0.2">
      <c r="A142" s="33" t="str">
        <f>A27</f>
        <v xml:space="preserve">Źródło:  System Informacji Zarządczej ARiMR
Data sporządzenia: 17.10.2024 r. 
Osoba odpowiedzialna za treść informacji: Katarzyna Kotańska p.o. Dyrektora Departamentu Analiz i Sprawozdawczości
Wykorzystanie danych możliwe za podaniem źródła.  </v>
      </c>
      <c r="B142" s="33"/>
      <c r="C142" s="33"/>
      <c r="D142" s="33"/>
      <c r="E142" s="33"/>
      <c r="F142" s="41"/>
    </row>
    <row r="143" spans="1:6" ht="36" customHeight="1" x14ac:dyDescent="0.2">
      <c r="A143" s="33" t="str">
        <f>A28</f>
        <v>Osoba udostępniająca informację: Magdalena Głażewska
Data udostępnienia informacji: 31.10.2024 r.</v>
      </c>
      <c r="B143" s="33"/>
      <c r="C143" s="33"/>
      <c r="D143" s="33"/>
      <c r="E143" s="33"/>
      <c r="F143" s="41"/>
    </row>
    <row r="145" spans="1:6" x14ac:dyDescent="0.2">
      <c r="A145" s="7" t="s">
        <v>0</v>
      </c>
      <c r="B145" s="7"/>
      <c r="C145" s="7"/>
      <c r="D145" s="7"/>
      <c r="E145" s="7"/>
      <c r="F145" s="7"/>
    </row>
    <row r="146" spans="1:6" x14ac:dyDescent="0.2">
      <c r="A146" s="7" t="s">
        <v>1</v>
      </c>
      <c r="B146" s="7"/>
      <c r="C146" s="7"/>
      <c r="D146" s="7"/>
      <c r="E146" s="7"/>
      <c r="F146" s="7"/>
    </row>
    <row r="147" spans="1:6" ht="14.25" x14ac:dyDescent="0.2">
      <c r="A147" s="36" t="s">
        <v>33</v>
      </c>
      <c r="B147" s="36"/>
      <c r="C147" s="36"/>
      <c r="D147" s="36"/>
      <c r="E147" s="36"/>
      <c r="F147" s="36"/>
    </row>
    <row r="148" spans="1:6" x14ac:dyDescent="0.2">
      <c r="A148" s="43" t="s">
        <v>29</v>
      </c>
      <c r="B148" s="43"/>
      <c r="C148" s="43"/>
      <c r="D148" s="7"/>
      <c r="E148" s="7"/>
      <c r="F148" s="7"/>
    </row>
    <row r="149" spans="1:6" ht="15" x14ac:dyDescent="0.2">
      <c r="A149" s="34" t="s">
        <v>4</v>
      </c>
      <c r="B149" s="34"/>
      <c r="C149" s="34"/>
      <c r="D149" s="45" t="str">
        <f>D5</f>
        <v>Dane na dzień 30.09.2024 r.</v>
      </c>
      <c r="E149" s="45"/>
      <c r="F149" s="7"/>
    </row>
    <row r="150" spans="1:6" x14ac:dyDescent="0.2">
      <c r="A150" s="7"/>
      <c r="B150" s="7"/>
      <c r="C150" s="7"/>
      <c r="D150" s="7"/>
      <c r="E150" s="7"/>
      <c r="F150" s="7"/>
    </row>
    <row r="151" spans="1:6" ht="15" x14ac:dyDescent="0.2">
      <c r="A151" s="26" t="s">
        <v>5</v>
      </c>
      <c r="B151" s="28" t="s">
        <v>6</v>
      </c>
      <c r="C151" s="29"/>
      <c r="D151" s="35" t="s">
        <v>7</v>
      </c>
      <c r="E151" s="35"/>
      <c r="F151" s="30" t="s">
        <v>37</v>
      </c>
    </row>
    <row r="152" spans="1:6" ht="15" x14ac:dyDescent="0.2">
      <c r="A152" s="27"/>
      <c r="B152" s="22" t="s">
        <v>8</v>
      </c>
      <c r="C152" s="22" t="s">
        <v>9</v>
      </c>
      <c r="D152" s="24" t="s">
        <v>8</v>
      </c>
      <c r="E152" s="24" t="s">
        <v>10</v>
      </c>
      <c r="F152" s="30"/>
    </row>
    <row r="153" spans="1:6" ht="15" x14ac:dyDescent="0.25">
      <c r="A153" s="11" t="s">
        <v>11</v>
      </c>
      <c r="B153" s="17">
        <v>7</v>
      </c>
      <c r="C153" s="18">
        <v>18214119.940000001</v>
      </c>
      <c r="D153" s="58">
        <v>4</v>
      </c>
      <c r="E153" s="59">
        <v>6289604.1299999999</v>
      </c>
      <c r="F153" s="19">
        <v>3071272.79</v>
      </c>
    </row>
    <row r="154" spans="1:6" ht="15" x14ac:dyDescent="0.25">
      <c r="A154" s="11" t="s">
        <v>12</v>
      </c>
      <c r="B154" s="17">
        <v>7</v>
      </c>
      <c r="C154" s="18">
        <v>15013363.199999999</v>
      </c>
      <c r="D154" s="58">
        <v>3</v>
      </c>
      <c r="E154" s="59">
        <v>6729991.5499999998</v>
      </c>
      <c r="F154" s="19">
        <v>2649738.5099999998</v>
      </c>
    </row>
    <row r="155" spans="1:6" ht="15" x14ac:dyDescent="0.25">
      <c r="A155" s="11" t="s">
        <v>13</v>
      </c>
      <c r="B155" s="17">
        <v>9</v>
      </c>
      <c r="C155" s="18">
        <v>13729405.84</v>
      </c>
      <c r="D155" s="58">
        <v>2</v>
      </c>
      <c r="E155" s="59">
        <v>1890905.95</v>
      </c>
      <c r="F155" s="19">
        <v>525000</v>
      </c>
    </row>
    <row r="156" spans="1:6" ht="15" x14ac:dyDescent="0.25">
      <c r="A156" s="11" t="s">
        <v>14</v>
      </c>
      <c r="B156" s="17">
        <v>5</v>
      </c>
      <c r="C156" s="18">
        <v>11105667.210000001</v>
      </c>
      <c r="D156" s="58">
        <v>3</v>
      </c>
      <c r="E156" s="59">
        <v>6870348.0999999996</v>
      </c>
      <c r="F156" s="19">
        <v>2700000</v>
      </c>
    </row>
    <row r="157" spans="1:6" ht="15" x14ac:dyDescent="0.25">
      <c r="A157" s="11" t="s">
        <v>15</v>
      </c>
      <c r="B157" s="17">
        <v>5</v>
      </c>
      <c r="C157" s="18">
        <v>8741059.9299999997</v>
      </c>
      <c r="D157" s="58">
        <v>5</v>
      </c>
      <c r="E157" s="59">
        <v>8741059.9299999997</v>
      </c>
      <c r="F157" s="19">
        <v>3316609.55</v>
      </c>
    </row>
    <row r="158" spans="1:6" ht="15" x14ac:dyDescent="0.25">
      <c r="A158" s="11" t="s">
        <v>16</v>
      </c>
      <c r="B158" s="17">
        <v>4</v>
      </c>
      <c r="C158" s="18">
        <v>6026861.0199999996</v>
      </c>
      <c r="D158" s="58">
        <v>3</v>
      </c>
      <c r="E158" s="59">
        <v>3956763.17</v>
      </c>
      <c r="F158" s="19">
        <v>1304369.92</v>
      </c>
    </row>
    <row r="159" spans="1:6" ht="15" x14ac:dyDescent="0.25">
      <c r="A159" s="11" t="s">
        <v>17</v>
      </c>
      <c r="B159" s="17">
        <v>15</v>
      </c>
      <c r="C159" s="18">
        <v>36112455.479999997</v>
      </c>
      <c r="D159" s="58">
        <v>7</v>
      </c>
      <c r="E159" s="59">
        <v>18553532.329999998</v>
      </c>
      <c r="F159" s="19">
        <v>4394662.5599999996</v>
      </c>
    </row>
    <row r="160" spans="1:6" ht="15" x14ac:dyDescent="0.25">
      <c r="A160" s="11" t="s">
        <v>18</v>
      </c>
      <c r="B160" s="17">
        <v>1</v>
      </c>
      <c r="C160" s="18">
        <v>40651.82</v>
      </c>
      <c r="D160" s="58">
        <v>0</v>
      </c>
      <c r="E160" s="59">
        <v>0</v>
      </c>
      <c r="F160" s="20">
        <v>0</v>
      </c>
    </row>
    <row r="161" spans="1:6" ht="15" x14ac:dyDescent="0.25">
      <c r="A161" s="11" t="s">
        <v>19</v>
      </c>
      <c r="B161" s="17">
        <v>4</v>
      </c>
      <c r="C161" s="18">
        <v>11043093.720000001</v>
      </c>
      <c r="D161" s="58">
        <v>2</v>
      </c>
      <c r="E161" s="59">
        <v>3373566.88</v>
      </c>
      <c r="F161" s="19">
        <v>2075856.55</v>
      </c>
    </row>
    <row r="162" spans="1:6" ht="15" x14ac:dyDescent="0.25">
      <c r="A162" s="11" t="s">
        <v>20</v>
      </c>
      <c r="B162" s="17">
        <v>4</v>
      </c>
      <c r="C162" s="18">
        <v>10994510.789999999</v>
      </c>
      <c r="D162" s="58">
        <v>1</v>
      </c>
      <c r="E162" s="59">
        <v>3743618.27</v>
      </c>
      <c r="F162" s="19">
        <v>1000000</v>
      </c>
    </row>
    <row r="163" spans="1:6" ht="15" x14ac:dyDescent="0.25">
      <c r="A163" s="11" t="s">
        <v>21</v>
      </c>
      <c r="B163" s="17">
        <v>5</v>
      </c>
      <c r="C163" s="18">
        <v>14480066.359999999</v>
      </c>
      <c r="D163" s="58">
        <v>4</v>
      </c>
      <c r="E163" s="59">
        <v>14336587.74</v>
      </c>
      <c r="F163" s="19">
        <v>3560613.61</v>
      </c>
    </row>
    <row r="164" spans="1:6" ht="15" x14ac:dyDescent="0.25">
      <c r="A164" s="11" t="s">
        <v>22</v>
      </c>
      <c r="B164" s="17">
        <v>9</v>
      </c>
      <c r="C164" s="18">
        <v>25200208.91</v>
      </c>
      <c r="D164" s="58">
        <v>6</v>
      </c>
      <c r="E164" s="59">
        <v>15021058.380000001</v>
      </c>
      <c r="F164" s="19">
        <v>6793116.7999999998</v>
      </c>
    </row>
    <row r="165" spans="1:6" ht="15" x14ac:dyDescent="0.25">
      <c r="A165" s="11" t="s">
        <v>23</v>
      </c>
      <c r="B165" s="17">
        <v>6</v>
      </c>
      <c r="C165" s="18">
        <v>16260659.619999999</v>
      </c>
      <c r="D165" s="58">
        <v>6</v>
      </c>
      <c r="E165" s="59">
        <v>16260659.619999999</v>
      </c>
      <c r="F165" s="19">
        <v>5293827.03</v>
      </c>
    </row>
    <row r="166" spans="1:6" ht="15" x14ac:dyDescent="0.25">
      <c r="A166" s="11" t="s">
        <v>24</v>
      </c>
      <c r="B166" s="17">
        <v>11</v>
      </c>
      <c r="C166" s="18">
        <v>28464922.48</v>
      </c>
      <c r="D166" s="58">
        <v>7</v>
      </c>
      <c r="E166" s="59">
        <v>16203937.41</v>
      </c>
      <c r="F166" s="19">
        <v>6825722.1600000001</v>
      </c>
    </row>
    <row r="167" spans="1:6" ht="15" x14ac:dyDescent="0.25">
      <c r="A167" s="11" t="s">
        <v>25</v>
      </c>
      <c r="B167" s="17">
        <v>11</v>
      </c>
      <c r="C167" s="18">
        <v>31362863.350000001</v>
      </c>
      <c r="D167" s="58">
        <v>5</v>
      </c>
      <c r="E167" s="59">
        <v>8920863.9800000004</v>
      </c>
      <c r="F167" s="19">
        <v>4526997.3</v>
      </c>
    </row>
    <row r="168" spans="1:6" ht="15" x14ac:dyDescent="0.25">
      <c r="A168" s="11" t="s">
        <v>26</v>
      </c>
      <c r="B168" s="17">
        <v>10</v>
      </c>
      <c r="C168" s="18">
        <v>25661994.02</v>
      </c>
      <c r="D168" s="58">
        <v>7</v>
      </c>
      <c r="E168" s="59">
        <v>21186804.710000001</v>
      </c>
      <c r="F168" s="19">
        <v>6656818.46</v>
      </c>
    </row>
    <row r="169" spans="1:6" ht="14.25" x14ac:dyDescent="0.2">
      <c r="A169" s="14" t="s">
        <v>27</v>
      </c>
      <c r="B169" s="15">
        <v>113</v>
      </c>
      <c r="C169" s="21">
        <v>272451903.69</v>
      </c>
      <c r="D169" s="15">
        <v>65</v>
      </c>
      <c r="E169" s="21">
        <v>152079302.15000001</v>
      </c>
      <c r="F169" s="21">
        <v>54694605.240000002</v>
      </c>
    </row>
    <row r="170" spans="1:6" x14ac:dyDescent="0.2">
      <c r="A170" s="41"/>
      <c r="B170" s="41"/>
      <c r="C170" s="41"/>
      <c r="D170" s="41"/>
      <c r="E170" s="41"/>
      <c r="F170" s="41"/>
    </row>
    <row r="171" spans="1:6" ht="66.75" customHeight="1" x14ac:dyDescent="0.2">
      <c r="A171" s="33" t="str">
        <f>A27</f>
        <v xml:space="preserve">Źródło:  System Informacji Zarządczej ARiMR
Data sporządzenia: 17.10.2024 r. 
Osoba odpowiedzialna za treść informacji: Katarzyna Kotańska p.o. Dyrektora Departamentu Analiz i Sprawozdawczości
Wykorzystanie danych możliwe za podaniem źródła.  </v>
      </c>
      <c r="B171" s="33"/>
      <c r="C171" s="33"/>
      <c r="D171" s="33"/>
      <c r="E171" s="33"/>
      <c r="F171" s="41"/>
    </row>
    <row r="172" spans="1:6" ht="39" customHeight="1" x14ac:dyDescent="0.2">
      <c r="A172" s="33" t="str">
        <f>A28</f>
        <v>Osoba udostępniająca informację: Magdalena Głażewska
Data udostępnienia informacji: 31.10.2024 r.</v>
      </c>
      <c r="B172" s="33"/>
      <c r="C172" s="33"/>
      <c r="D172" s="33"/>
      <c r="E172" s="33"/>
      <c r="F172" s="41"/>
    </row>
    <row r="174" spans="1:6" x14ac:dyDescent="0.2">
      <c r="A174" s="41" t="s">
        <v>0</v>
      </c>
      <c r="B174" s="41"/>
      <c r="C174" s="41"/>
      <c r="D174" s="41"/>
      <c r="E174" s="41"/>
      <c r="F174" s="41"/>
    </row>
    <row r="175" spans="1:6" x14ac:dyDescent="0.2">
      <c r="A175" s="41" t="s">
        <v>1</v>
      </c>
      <c r="B175" s="41"/>
      <c r="C175" s="41"/>
      <c r="D175" s="41"/>
      <c r="E175" s="41"/>
      <c r="F175" s="41"/>
    </row>
    <row r="176" spans="1:6" x14ac:dyDescent="0.2">
      <c r="A176" s="60" t="s">
        <v>34</v>
      </c>
      <c r="B176" s="41"/>
      <c r="C176" s="41"/>
      <c r="D176" s="41"/>
      <c r="E176" s="41"/>
      <c r="F176" s="41"/>
    </row>
    <row r="177" spans="1:6" ht="23.25" customHeight="1" x14ac:dyDescent="0.2">
      <c r="A177" s="43" t="s">
        <v>43</v>
      </c>
      <c r="B177" s="43"/>
      <c r="C177" s="43"/>
      <c r="D177" s="41"/>
      <c r="E177" s="41"/>
      <c r="F177" s="41"/>
    </row>
    <row r="178" spans="1:6" ht="13.5" customHeight="1" x14ac:dyDescent="0.2">
      <c r="A178" s="44" t="s">
        <v>4</v>
      </c>
      <c r="B178" s="44"/>
      <c r="C178" s="44"/>
      <c r="D178" s="45" t="str">
        <f>D5</f>
        <v>Dane na dzień 30.09.2024 r.</v>
      </c>
      <c r="E178" s="45"/>
      <c r="F178" s="41"/>
    </row>
    <row r="179" spans="1:6" x14ac:dyDescent="0.2">
      <c r="A179" s="41"/>
      <c r="B179" s="41"/>
      <c r="C179" s="41"/>
      <c r="D179" s="41"/>
      <c r="E179" s="41"/>
      <c r="F179" s="41"/>
    </row>
    <row r="180" spans="1:6" x14ac:dyDescent="0.2">
      <c r="A180" s="26" t="s">
        <v>5</v>
      </c>
      <c r="B180" s="28" t="s">
        <v>6</v>
      </c>
      <c r="C180" s="29"/>
      <c r="D180" s="30" t="s">
        <v>7</v>
      </c>
      <c r="E180" s="30"/>
      <c r="F180" s="22" t="s">
        <v>37</v>
      </c>
    </row>
    <row r="181" spans="1:6" x14ac:dyDescent="0.2">
      <c r="A181" s="27"/>
      <c r="B181" s="22" t="s">
        <v>8</v>
      </c>
      <c r="C181" s="22" t="s">
        <v>9</v>
      </c>
      <c r="D181" s="22" t="s">
        <v>8</v>
      </c>
      <c r="E181" s="22" t="s">
        <v>10</v>
      </c>
      <c r="F181" s="22" t="s">
        <v>10</v>
      </c>
    </row>
    <row r="182" spans="1:6" x14ac:dyDescent="0.2">
      <c r="A182" s="46" t="s">
        <v>11</v>
      </c>
      <c r="B182" s="47">
        <v>399</v>
      </c>
      <c r="C182" s="48">
        <v>4314842.01</v>
      </c>
      <c r="D182" s="47">
        <v>183</v>
      </c>
      <c r="E182" s="48">
        <v>2144280</v>
      </c>
      <c r="F182" s="48">
        <v>1545540</v>
      </c>
    </row>
    <row r="183" spans="1:6" x14ac:dyDescent="0.2">
      <c r="A183" s="46" t="s">
        <v>12</v>
      </c>
      <c r="B183" s="47">
        <v>2024</v>
      </c>
      <c r="C183" s="48">
        <v>26622960</v>
      </c>
      <c r="D183" s="47">
        <v>1508</v>
      </c>
      <c r="E183" s="48">
        <v>20118200</v>
      </c>
      <c r="F183" s="48">
        <v>17164506</v>
      </c>
    </row>
    <row r="184" spans="1:6" x14ac:dyDescent="0.2">
      <c r="A184" s="46" t="s">
        <v>13</v>
      </c>
      <c r="B184" s="47">
        <v>8825</v>
      </c>
      <c r="C184" s="48">
        <v>103660460</v>
      </c>
      <c r="D184" s="47">
        <v>6310</v>
      </c>
      <c r="E184" s="48">
        <v>75352180</v>
      </c>
      <c r="F184" s="48">
        <v>60977320</v>
      </c>
    </row>
    <row r="185" spans="1:6" x14ac:dyDescent="0.2">
      <c r="A185" s="46" t="s">
        <v>14</v>
      </c>
      <c r="B185" s="47">
        <v>165</v>
      </c>
      <c r="C185" s="48">
        <v>1936480</v>
      </c>
      <c r="D185" s="47">
        <v>86</v>
      </c>
      <c r="E185" s="48">
        <v>1083080</v>
      </c>
      <c r="F185" s="48">
        <v>849388</v>
      </c>
    </row>
    <row r="186" spans="1:6" x14ac:dyDescent="0.2">
      <c r="A186" s="46" t="s">
        <v>15</v>
      </c>
      <c r="B186" s="47">
        <v>4389</v>
      </c>
      <c r="C186" s="48">
        <v>55674960.009999998</v>
      </c>
      <c r="D186" s="47">
        <v>3094</v>
      </c>
      <c r="E186" s="48">
        <v>40330640</v>
      </c>
      <c r="F186" s="48">
        <v>36282360</v>
      </c>
    </row>
    <row r="187" spans="1:6" x14ac:dyDescent="0.2">
      <c r="A187" s="46" t="s">
        <v>16</v>
      </c>
      <c r="B187" s="47">
        <v>2611</v>
      </c>
      <c r="C187" s="48">
        <v>28856560</v>
      </c>
      <c r="D187" s="47">
        <v>1639</v>
      </c>
      <c r="E187" s="48">
        <v>18462240</v>
      </c>
      <c r="F187" s="48">
        <v>16873212.010000002</v>
      </c>
    </row>
    <row r="188" spans="1:6" x14ac:dyDescent="0.2">
      <c r="A188" s="46" t="s">
        <v>17</v>
      </c>
      <c r="B188" s="47">
        <v>9873</v>
      </c>
      <c r="C188" s="48">
        <v>128196980</v>
      </c>
      <c r="D188" s="47">
        <v>5646</v>
      </c>
      <c r="E188" s="48">
        <v>75050200</v>
      </c>
      <c r="F188" s="48">
        <v>62688160</v>
      </c>
    </row>
    <row r="189" spans="1:6" x14ac:dyDescent="0.2">
      <c r="A189" s="46" t="s">
        <v>18</v>
      </c>
      <c r="B189" s="47">
        <v>369</v>
      </c>
      <c r="C189" s="48">
        <v>3955520</v>
      </c>
      <c r="D189" s="47">
        <v>198</v>
      </c>
      <c r="E189" s="48">
        <v>2321320</v>
      </c>
      <c r="F189" s="48">
        <v>1996443.2</v>
      </c>
    </row>
    <row r="190" spans="1:6" x14ac:dyDescent="0.2">
      <c r="A190" s="46" t="s">
        <v>19</v>
      </c>
      <c r="B190" s="47">
        <v>3124</v>
      </c>
      <c r="C190" s="48">
        <v>29130360</v>
      </c>
      <c r="D190" s="47">
        <v>2081</v>
      </c>
      <c r="E190" s="48">
        <v>19686480</v>
      </c>
      <c r="F190" s="48">
        <v>16315240</v>
      </c>
    </row>
    <row r="191" spans="1:6" x14ac:dyDescent="0.2">
      <c r="A191" s="46" t="s">
        <v>20</v>
      </c>
      <c r="B191" s="47">
        <v>4207</v>
      </c>
      <c r="C191" s="48">
        <v>60525240</v>
      </c>
      <c r="D191" s="47">
        <v>3255</v>
      </c>
      <c r="E191" s="48">
        <v>47361600</v>
      </c>
      <c r="F191" s="48">
        <v>41190386</v>
      </c>
    </row>
    <row r="192" spans="1:6" x14ac:dyDescent="0.2">
      <c r="A192" s="46" t="s">
        <v>21</v>
      </c>
      <c r="B192" s="47">
        <v>753</v>
      </c>
      <c r="C192" s="48">
        <v>9748360</v>
      </c>
      <c r="D192" s="47">
        <v>523</v>
      </c>
      <c r="E192" s="48">
        <v>6947760</v>
      </c>
      <c r="F192" s="48">
        <v>5683400</v>
      </c>
    </row>
    <row r="193" spans="1:7" x14ac:dyDescent="0.2">
      <c r="A193" s="46" t="s">
        <v>22</v>
      </c>
      <c r="B193" s="47">
        <v>944</v>
      </c>
      <c r="C193" s="48">
        <v>11090640</v>
      </c>
      <c r="D193" s="47">
        <v>671</v>
      </c>
      <c r="E193" s="48">
        <v>8278400</v>
      </c>
      <c r="F193" s="48">
        <v>7639560.4000000004</v>
      </c>
    </row>
    <row r="194" spans="1:7" x14ac:dyDescent="0.2">
      <c r="A194" s="46" t="s">
        <v>23</v>
      </c>
      <c r="B194" s="47">
        <v>4770</v>
      </c>
      <c r="C194" s="48">
        <v>54584180</v>
      </c>
      <c r="D194" s="47">
        <v>3400</v>
      </c>
      <c r="E194" s="48">
        <v>39532560</v>
      </c>
      <c r="F194" s="48">
        <v>35942017.399999999</v>
      </c>
    </row>
    <row r="195" spans="1:7" x14ac:dyDescent="0.2">
      <c r="A195" s="46" t="s">
        <v>24</v>
      </c>
      <c r="B195" s="47">
        <v>906</v>
      </c>
      <c r="C195" s="48">
        <v>11837040</v>
      </c>
      <c r="D195" s="47">
        <v>671</v>
      </c>
      <c r="E195" s="48">
        <v>8982000</v>
      </c>
      <c r="F195" s="48">
        <v>7411171.5499999998</v>
      </c>
    </row>
    <row r="196" spans="1:7" x14ac:dyDescent="0.2">
      <c r="A196" s="46" t="s">
        <v>25</v>
      </c>
      <c r="B196" s="47">
        <v>3453</v>
      </c>
      <c r="C196" s="48">
        <v>45428850</v>
      </c>
      <c r="D196" s="47">
        <v>2482</v>
      </c>
      <c r="E196" s="48">
        <v>33656520</v>
      </c>
      <c r="F196" s="48">
        <v>28222004</v>
      </c>
    </row>
    <row r="197" spans="1:7" x14ac:dyDescent="0.2">
      <c r="A197" s="46" t="s">
        <v>26</v>
      </c>
      <c r="B197" s="47">
        <v>368</v>
      </c>
      <c r="C197" s="48">
        <v>4424600</v>
      </c>
      <c r="D197" s="47">
        <v>216</v>
      </c>
      <c r="E197" s="48">
        <v>2687120</v>
      </c>
      <c r="F197" s="48">
        <v>1690462</v>
      </c>
    </row>
    <row r="198" spans="1:7" x14ac:dyDescent="0.2">
      <c r="A198" s="49" t="s">
        <v>27</v>
      </c>
      <c r="B198" s="50">
        <v>47180</v>
      </c>
      <c r="C198" s="51">
        <v>579988032.01999998</v>
      </c>
      <c r="D198" s="50">
        <v>31963</v>
      </c>
      <c r="E198" s="51">
        <v>401994580</v>
      </c>
      <c r="F198" s="50">
        <v>342471170.56</v>
      </c>
    </row>
    <row r="199" spans="1:7" x14ac:dyDescent="0.2">
      <c r="A199" s="41"/>
      <c r="B199" s="41"/>
      <c r="C199" s="41"/>
      <c r="D199" s="41"/>
      <c r="E199" s="41"/>
      <c r="F199" s="41"/>
    </row>
    <row r="200" spans="1:7" ht="54.75" customHeight="1" x14ac:dyDescent="0.2">
      <c r="A200" s="33" t="str">
        <f>A27</f>
        <v xml:space="preserve">Źródło:  System Informacji Zarządczej ARiMR
Data sporządzenia: 17.10.2024 r. 
Osoba odpowiedzialna za treść informacji: Katarzyna Kotańska p.o. Dyrektora Departamentu Analiz i Sprawozdawczości
Wykorzystanie danych możliwe za podaniem źródła.  </v>
      </c>
      <c r="B200" s="33"/>
      <c r="C200" s="33"/>
      <c r="D200" s="33"/>
      <c r="E200" s="33"/>
      <c r="F200" s="41"/>
    </row>
    <row r="201" spans="1:7" ht="48" customHeight="1" x14ac:dyDescent="0.2">
      <c r="A201" s="33" t="str">
        <f>A28</f>
        <v>Osoba udostępniająca informację: Magdalena Głażewska
Data udostępnienia informacji: 31.10.2024 r.</v>
      </c>
      <c r="B201" s="33"/>
      <c r="C201" s="33"/>
      <c r="D201" s="33"/>
      <c r="E201" s="33"/>
      <c r="F201" s="41"/>
    </row>
    <row r="203" spans="1:7" ht="15.75" customHeight="1" x14ac:dyDescent="0.2">
      <c r="A203" s="41" t="s">
        <v>0</v>
      </c>
      <c r="B203" s="41"/>
      <c r="C203" s="41"/>
      <c r="D203" s="41"/>
      <c r="E203" s="41"/>
      <c r="F203" s="41"/>
      <c r="G203" s="2"/>
    </row>
    <row r="204" spans="1:7" ht="15.75" customHeight="1" x14ac:dyDescent="0.2">
      <c r="A204" s="41" t="s">
        <v>1</v>
      </c>
      <c r="B204" s="41"/>
      <c r="C204" s="41"/>
      <c r="D204" s="41"/>
      <c r="E204" s="41"/>
      <c r="F204" s="41"/>
      <c r="G204" s="6"/>
    </row>
    <row r="205" spans="1:7" ht="15.75" customHeight="1" x14ac:dyDescent="0.2">
      <c r="A205" s="60" t="s">
        <v>34</v>
      </c>
      <c r="B205" s="41"/>
      <c r="C205" s="41"/>
      <c r="D205" s="41"/>
      <c r="E205" s="41"/>
      <c r="F205" s="41"/>
      <c r="G205" s="6"/>
    </row>
    <row r="206" spans="1:7" ht="15.75" customHeight="1" x14ac:dyDescent="0.2">
      <c r="A206" s="43" t="s">
        <v>44</v>
      </c>
      <c r="B206" s="43"/>
      <c r="C206" s="43"/>
      <c r="D206" s="41"/>
      <c r="E206" s="41"/>
      <c r="F206" s="41"/>
      <c r="G206" s="6"/>
    </row>
    <row r="207" spans="1:7" ht="21" customHeight="1" x14ac:dyDescent="0.2">
      <c r="A207" s="44" t="s">
        <v>4</v>
      </c>
      <c r="B207" s="44"/>
      <c r="C207" s="44"/>
      <c r="D207" s="45" t="str">
        <f>D5</f>
        <v>Dane na dzień 30.09.2024 r.</v>
      </c>
      <c r="E207" s="45"/>
      <c r="F207" s="41"/>
      <c r="G207" s="6"/>
    </row>
    <row r="208" spans="1:7" ht="17.25" customHeight="1" x14ac:dyDescent="0.2">
      <c r="A208" s="41"/>
      <c r="B208" s="41"/>
      <c r="C208" s="41"/>
      <c r="D208" s="41"/>
      <c r="E208" s="41"/>
      <c r="F208" s="41"/>
      <c r="G208" s="6"/>
    </row>
    <row r="209" spans="1:6" ht="14.25" customHeight="1" x14ac:dyDescent="0.2">
      <c r="A209" s="26" t="s">
        <v>5</v>
      </c>
      <c r="B209" s="28" t="s">
        <v>6</v>
      </c>
      <c r="C209" s="29"/>
      <c r="D209" s="30" t="s">
        <v>7</v>
      </c>
      <c r="E209" s="30"/>
      <c r="F209" s="31" t="s">
        <v>45</v>
      </c>
    </row>
    <row r="210" spans="1:6" ht="14.25" customHeight="1" x14ac:dyDescent="0.2">
      <c r="A210" s="27"/>
      <c r="B210" s="22" t="s">
        <v>8</v>
      </c>
      <c r="C210" s="22" t="s">
        <v>9</v>
      </c>
      <c r="D210" s="22" t="s">
        <v>8</v>
      </c>
      <c r="E210" s="22" t="s">
        <v>10</v>
      </c>
      <c r="F210" s="32"/>
    </row>
    <row r="211" spans="1:6" ht="14.25" customHeight="1" x14ac:dyDescent="0.2">
      <c r="A211" s="46" t="s">
        <v>11</v>
      </c>
      <c r="B211" s="47">
        <v>285</v>
      </c>
      <c r="C211" s="48">
        <v>2739480</v>
      </c>
      <c r="D211" s="47">
        <v>50</v>
      </c>
      <c r="E211" s="48">
        <v>518480</v>
      </c>
      <c r="F211" s="48">
        <v>40060</v>
      </c>
    </row>
    <row r="212" spans="1:6" ht="14.25" customHeight="1" x14ac:dyDescent="0.2">
      <c r="A212" s="46" t="s">
        <v>12</v>
      </c>
      <c r="B212" s="47">
        <v>2166</v>
      </c>
      <c r="C212" s="48">
        <v>28927800</v>
      </c>
      <c r="D212" s="47">
        <v>1009</v>
      </c>
      <c r="E212" s="48">
        <v>13877680</v>
      </c>
      <c r="F212" s="48">
        <v>924100</v>
      </c>
    </row>
    <row r="213" spans="1:6" ht="14.25" customHeight="1" x14ac:dyDescent="0.2">
      <c r="A213" s="46" t="s">
        <v>13</v>
      </c>
      <c r="B213" s="47">
        <v>8551</v>
      </c>
      <c r="C213" s="48">
        <v>100285510</v>
      </c>
      <c r="D213" s="47">
        <v>4038</v>
      </c>
      <c r="E213" s="48">
        <v>48595010</v>
      </c>
      <c r="F213" s="48">
        <v>8567365</v>
      </c>
    </row>
    <row r="214" spans="1:6" ht="14.25" customHeight="1" x14ac:dyDescent="0.2">
      <c r="A214" s="46" t="s">
        <v>14</v>
      </c>
      <c r="B214" s="47">
        <v>127</v>
      </c>
      <c r="C214" s="48">
        <v>1322680</v>
      </c>
      <c r="D214" s="47">
        <v>22</v>
      </c>
      <c r="E214" s="48">
        <v>294440</v>
      </c>
      <c r="F214" s="48">
        <v>49440</v>
      </c>
    </row>
    <row r="215" spans="1:6" ht="14.25" customHeight="1" x14ac:dyDescent="0.2">
      <c r="A215" s="46" t="s">
        <v>15</v>
      </c>
      <c r="B215" s="47">
        <v>4963</v>
      </c>
      <c r="C215" s="48">
        <v>61134800</v>
      </c>
      <c r="D215" s="47">
        <v>2025</v>
      </c>
      <c r="E215" s="48">
        <v>25675520</v>
      </c>
      <c r="F215" s="48">
        <v>6076220</v>
      </c>
    </row>
    <row r="216" spans="1:6" ht="14.25" customHeight="1" x14ac:dyDescent="0.2">
      <c r="A216" s="46" t="s">
        <v>16</v>
      </c>
      <c r="B216" s="47">
        <v>2652</v>
      </c>
      <c r="C216" s="48">
        <v>27991680</v>
      </c>
      <c r="D216" s="47">
        <v>1073</v>
      </c>
      <c r="E216" s="48">
        <v>11683400</v>
      </c>
      <c r="F216" s="48">
        <v>1443060</v>
      </c>
    </row>
    <row r="217" spans="1:6" ht="14.25" customHeight="1" x14ac:dyDescent="0.2">
      <c r="A217" s="46" t="s">
        <v>17</v>
      </c>
      <c r="B217" s="47">
        <v>8395</v>
      </c>
      <c r="C217" s="48">
        <v>107699280</v>
      </c>
      <c r="D217" s="47">
        <v>3176</v>
      </c>
      <c r="E217" s="48">
        <v>42834640</v>
      </c>
      <c r="F217" s="48">
        <v>4519100</v>
      </c>
    </row>
    <row r="218" spans="1:6" ht="14.25" customHeight="1" x14ac:dyDescent="0.2">
      <c r="A218" s="46" t="s">
        <v>18</v>
      </c>
      <c r="B218" s="47">
        <v>276</v>
      </c>
      <c r="C218" s="48">
        <v>2845720</v>
      </c>
      <c r="D218" s="47">
        <v>94</v>
      </c>
      <c r="E218" s="48">
        <v>1014480</v>
      </c>
      <c r="F218" s="48">
        <v>216560</v>
      </c>
    </row>
    <row r="219" spans="1:6" ht="14.25" customHeight="1" x14ac:dyDescent="0.2">
      <c r="A219" s="46" t="s">
        <v>19</v>
      </c>
      <c r="B219" s="47">
        <v>3346</v>
      </c>
      <c r="C219" s="48">
        <v>30250120</v>
      </c>
      <c r="D219" s="47">
        <v>1424</v>
      </c>
      <c r="E219" s="48">
        <v>13211320</v>
      </c>
      <c r="F219" s="48">
        <v>864240</v>
      </c>
    </row>
    <row r="220" spans="1:6" ht="14.25" customHeight="1" x14ac:dyDescent="0.2">
      <c r="A220" s="46" t="s">
        <v>20</v>
      </c>
      <c r="B220" s="47">
        <v>3695</v>
      </c>
      <c r="C220" s="48">
        <v>52070040</v>
      </c>
      <c r="D220" s="47">
        <v>1784</v>
      </c>
      <c r="E220" s="48">
        <v>25905040</v>
      </c>
      <c r="F220" s="48">
        <v>4465880</v>
      </c>
    </row>
    <row r="221" spans="1:6" ht="14.25" customHeight="1" x14ac:dyDescent="0.2">
      <c r="A221" s="46" t="s">
        <v>21</v>
      </c>
      <c r="B221" s="47">
        <v>736</v>
      </c>
      <c r="C221" s="48">
        <v>9258840</v>
      </c>
      <c r="D221" s="47">
        <v>283</v>
      </c>
      <c r="E221" s="48">
        <v>3711760</v>
      </c>
      <c r="F221" s="48">
        <v>268840</v>
      </c>
    </row>
    <row r="222" spans="1:6" ht="14.25" customHeight="1" x14ac:dyDescent="0.2">
      <c r="A222" s="46" t="s">
        <v>22</v>
      </c>
      <c r="B222" s="47">
        <v>904</v>
      </c>
      <c r="C222" s="48">
        <v>10200880</v>
      </c>
      <c r="D222" s="47">
        <v>381</v>
      </c>
      <c r="E222" s="48">
        <v>4612360</v>
      </c>
      <c r="F222" s="48">
        <v>1486320</v>
      </c>
    </row>
    <row r="223" spans="1:6" ht="14.25" customHeight="1" x14ac:dyDescent="0.2">
      <c r="A223" s="46" t="s">
        <v>23</v>
      </c>
      <c r="B223" s="47">
        <v>3884</v>
      </c>
      <c r="C223" s="48">
        <v>44211560</v>
      </c>
      <c r="D223" s="47">
        <v>1494</v>
      </c>
      <c r="E223" s="48">
        <v>17721720</v>
      </c>
      <c r="F223" s="48">
        <v>4403340</v>
      </c>
    </row>
    <row r="224" spans="1:6" ht="14.25" customHeight="1" x14ac:dyDescent="0.2">
      <c r="A224" s="46" t="s">
        <v>24</v>
      </c>
      <c r="B224" s="47">
        <v>780</v>
      </c>
      <c r="C224" s="48">
        <v>9854600</v>
      </c>
      <c r="D224" s="47">
        <v>314</v>
      </c>
      <c r="E224" s="48">
        <v>4178440</v>
      </c>
      <c r="F224" s="48">
        <v>480700</v>
      </c>
    </row>
    <row r="225" spans="1:7" ht="14.25" customHeight="1" x14ac:dyDescent="0.2">
      <c r="A225" s="46" t="s">
        <v>25</v>
      </c>
      <c r="B225" s="47">
        <v>4345</v>
      </c>
      <c r="C225" s="48">
        <v>57385708</v>
      </c>
      <c r="D225" s="47">
        <v>1091</v>
      </c>
      <c r="E225" s="48">
        <v>14617120</v>
      </c>
      <c r="F225" s="48">
        <v>1640520</v>
      </c>
    </row>
    <row r="226" spans="1:7" ht="14.25" customHeight="1" x14ac:dyDescent="0.2">
      <c r="A226" s="46" t="s">
        <v>26</v>
      </c>
      <c r="B226" s="47">
        <v>317</v>
      </c>
      <c r="C226" s="48">
        <v>3773640</v>
      </c>
      <c r="D226" s="47">
        <v>66</v>
      </c>
      <c r="E226" s="48">
        <v>860680</v>
      </c>
      <c r="F226" s="48">
        <v>38360</v>
      </c>
    </row>
    <row r="227" spans="1:7" ht="14.25" customHeight="1" x14ac:dyDescent="0.2">
      <c r="A227" s="49" t="s">
        <v>27</v>
      </c>
      <c r="B227" s="50">
        <v>45422</v>
      </c>
      <c r="C227" s="51">
        <v>549952338</v>
      </c>
      <c r="D227" s="50">
        <v>18324</v>
      </c>
      <c r="E227" s="51">
        <v>229312090</v>
      </c>
      <c r="F227" s="51">
        <v>35484105</v>
      </c>
    </row>
    <row r="228" spans="1:7" ht="18" customHeight="1" x14ac:dyDescent="0.2">
      <c r="A228" s="23"/>
      <c r="B228" s="23"/>
      <c r="C228" s="23"/>
      <c r="D228" s="23"/>
      <c r="E228" s="23"/>
      <c r="F228" s="7"/>
      <c r="G228" s="6"/>
    </row>
    <row r="229" spans="1:7" ht="56.25" customHeight="1" x14ac:dyDescent="0.2">
      <c r="A229" s="33" t="str">
        <f>A27</f>
        <v xml:space="preserve">Źródło:  System Informacji Zarządczej ARiMR
Data sporządzenia: 17.10.2024 r. 
Osoba odpowiedzialna za treść informacji: Katarzyna Kotańska p.o. Dyrektora Departamentu Analiz i Sprawozdawczości
Wykorzystanie danych możliwe za podaniem źródła.  </v>
      </c>
      <c r="B229" s="33"/>
      <c r="C229" s="33"/>
      <c r="D229" s="33"/>
      <c r="E229" s="33"/>
      <c r="F229" s="7"/>
      <c r="G229" s="6"/>
    </row>
    <row r="230" spans="1:7" ht="33" customHeight="1" x14ac:dyDescent="0.2">
      <c r="A230" s="33" t="str">
        <f>A28</f>
        <v>Osoba udostępniająca informację: Magdalena Głażewska
Data udostępnienia informacji: 31.10.2024 r.</v>
      </c>
      <c r="B230" s="33"/>
      <c r="C230" s="33"/>
      <c r="D230" s="33"/>
      <c r="E230" s="33"/>
      <c r="F230" s="7"/>
      <c r="G230" s="6"/>
    </row>
    <row r="231" spans="1:7" ht="17.25" customHeight="1" x14ac:dyDescent="0.2">
      <c r="A231" s="25"/>
      <c r="B231" s="25"/>
      <c r="C231" s="25"/>
      <c r="D231" s="25"/>
      <c r="E231" s="25"/>
      <c r="F231" s="6"/>
      <c r="G231" s="6"/>
    </row>
    <row r="232" spans="1:7" ht="15.75" customHeight="1" x14ac:dyDescent="0.2">
      <c r="A232" s="41" t="s">
        <v>0</v>
      </c>
      <c r="B232" s="41"/>
      <c r="C232" s="41"/>
      <c r="D232" s="41"/>
      <c r="E232" s="41"/>
      <c r="F232" s="7"/>
      <c r="G232" s="6"/>
    </row>
    <row r="233" spans="1:7" ht="15.75" customHeight="1" x14ac:dyDescent="0.2">
      <c r="A233" s="41" t="s">
        <v>1</v>
      </c>
      <c r="B233" s="41"/>
      <c r="C233" s="41"/>
      <c r="D233" s="41"/>
      <c r="E233" s="41"/>
      <c r="F233" s="7"/>
      <c r="G233" s="6"/>
    </row>
    <row r="234" spans="1:7" ht="15.75" customHeight="1" x14ac:dyDescent="0.2">
      <c r="A234" s="60" t="s">
        <v>38</v>
      </c>
      <c r="B234" s="41"/>
      <c r="C234" s="41"/>
      <c r="D234" s="41"/>
      <c r="E234" s="41"/>
      <c r="F234" s="7"/>
      <c r="G234" s="6"/>
    </row>
    <row r="235" spans="1:7" ht="15.75" customHeight="1" x14ac:dyDescent="0.2">
      <c r="A235" s="43" t="s">
        <v>39</v>
      </c>
      <c r="B235" s="43"/>
      <c r="C235" s="43"/>
      <c r="D235" s="41"/>
      <c r="E235" s="41"/>
      <c r="F235" s="7"/>
      <c r="G235" s="6"/>
    </row>
    <row r="236" spans="1:7" ht="33" customHeight="1" x14ac:dyDescent="0.2">
      <c r="A236" s="44" t="s">
        <v>4</v>
      </c>
      <c r="B236" s="44"/>
      <c r="C236" s="44"/>
      <c r="D236" s="45" t="str">
        <f>D34</f>
        <v>Dane na dzień 30.09.2024 r.</v>
      </c>
      <c r="E236" s="45"/>
      <c r="F236" s="7"/>
      <c r="G236" s="6"/>
    </row>
    <row r="237" spans="1:7" ht="13.5" customHeight="1" x14ac:dyDescent="0.2">
      <c r="A237" s="41"/>
      <c r="B237" s="41"/>
      <c r="C237" s="41"/>
      <c r="D237" s="41"/>
      <c r="E237" s="41"/>
      <c r="F237" s="7"/>
      <c r="G237" s="6"/>
    </row>
    <row r="238" spans="1:7" ht="17.25" customHeight="1" x14ac:dyDescent="0.2">
      <c r="A238" s="26" t="s">
        <v>5</v>
      </c>
      <c r="B238" s="28" t="s">
        <v>6</v>
      </c>
      <c r="C238" s="29"/>
      <c r="D238" s="30" t="s">
        <v>7</v>
      </c>
      <c r="E238" s="30"/>
      <c r="F238" s="31" t="s">
        <v>37</v>
      </c>
    </row>
    <row r="239" spans="1:7" ht="17.25" customHeight="1" x14ac:dyDescent="0.2">
      <c r="A239" s="27"/>
      <c r="B239" s="22" t="s">
        <v>8</v>
      </c>
      <c r="C239" s="22" t="s">
        <v>9</v>
      </c>
      <c r="D239" s="22" t="s">
        <v>8</v>
      </c>
      <c r="E239" s="22" t="s">
        <v>10</v>
      </c>
      <c r="F239" s="32"/>
    </row>
    <row r="240" spans="1:7" ht="17.25" customHeight="1" x14ac:dyDescent="0.2">
      <c r="A240" s="46" t="s">
        <v>11</v>
      </c>
      <c r="B240" s="54">
        <v>381</v>
      </c>
      <c r="C240" s="55">
        <v>55209303.229999997</v>
      </c>
      <c r="D240" s="47">
        <v>84</v>
      </c>
      <c r="E240" s="48">
        <v>10445201.76</v>
      </c>
      <c r="F240" s="19">
        <v>112461.06</v>
      </c>
    </row>
    <row r="241" spans="1:6" ht="17.25" customHeight="1" x14ac:dyDescent="0.2">
      <c r="A241" s="46" t="s">
        <v>12</v>
      </c>
      <c r="B241" s="54">
        <v>1020</v>
      </c>
      <c r="C241" s="55">
        <v>155824283.69999999</v>
      </c>
      <c r="D241" s="47">
        <v>233</v>
      </c>
      <c r="E241" s="48">
        <v>27715107.760000002</v>
      </c>
      <c r="F241" s="19">
        <v>774274.34</v>
      </c>
    </row>
    <row r="242" spans="1:6" ht="17.25" customHeight="1" x14ac:dyDescent="0.2">
      <c r="A242" s="46" t="s">
        <v>13</v>
      </c>
      <c r="B242" s="54">
        <v>1183</v>
      </c>
      <c r="C242" s="55">
        <v>185738708.66</v>
      </c>
      <c r="D242" s="47">
        <v>172</v>
      </c>
      <c r="E242" s="48">
        <v>25405851.859999999</v>
      </c>
      <c r="F242" s="19">
        <v>1016502.43</v>
      </c>
    </row>
    <row r="243" spans="1:6" ht="17.25" customHeight="1" x14ac:dyDescent="0.2">
      <c r="A243" s="46" t="s">
        <v>14</v>
      </c>
      <c r="B243" s="54">
        <v>174</v>
      </c>
      <c r="C243" s="55">
        <v>27151483.609999999</v>
      </c>
      <c r="D243" s="47">
        <v>33</v>
      </c>
      <c r="E243" s="48">
        <v>4672315.4000000004</v>
      </c>
      <c r="F243" s="19">
        <v>0</v>
      </c>
    </row>
    <row r="244" spans="1:6" ht="17.25" customHeight="1" x14ac:dyDescent="0.2">
      <c r="A244" s="46" t="s">
        <v>15</v>
      </c>
      <c r="B244" s="54">
        <v>758</v>
      </c>
      <c r="C244" s="55">
        <v>119268444.09</v>
      </c>
      <c r="D244" s="47">
        <v>95</v>
      </c>
      <c r="E244" s="48">
        <v>10624671.52</v>
      </c>
      <c r="F244" s="19">
        <v>308583.61</v>
      </c>
    </row>
    <row r="245" spans="1:6" ht="17.25" customHeight="1" x14ac:dyDescent="0.2">
      <c r="A245" s="46" t="s">
        <v>16</v>
      </c>
      <c r="B245" s="54">
        <v>210</v>
      </c>
      <c r="C245" s="55">
        <v>31506064.27</v>
      </c>
      <c r="D245" s="47">
        <v>55</v>
      </c>
      <c r="E245" s="48">
        <v>7110408.04</v>
      </c>
      <c r="F245" s="19">
        <v>74034.14</v>
      </c>
    </row>
    <row r="246" spans="1:6" ht="17.25" customHeight="1" x14ac:dyDescent="0.2">
      <c r="A246" s="46" t="s">
        <v>17</v>
      </c>
      <c r="B246" s="54">
        <v>1450</v>
      </c>
      <c r="C246" s="55">
        <v>233211363.63</v>
      </c>
      <c r="D246" s="47">
        <v>94</v>
      </c>
      <c r="E246" s="48">
        <v>11071567.949999999</v>
      </c>
      <c r="F246" s="19">
        <v>88000</v>
      </c>
    </row>
    <row r="247" spans="1:6" ht="17.25" customHeight="1" x14ac:dyDescent="0.2">
      <c r="A247" s="46" t="s">
        <v>18</v>
      </c>
      <c r="B247" s="54">
        <v>299</v>
      </c>
      <c r="C247" s="55">
        <v>39231600.890000001</v>
      </c>
      <c r="D247" s="47">
        <v>39</v>
      </c>
      <c r="E247" s="48">
        <v>3436214.61</v>
      </c>
      <c r="F247" s="19">
        <v>159974.15</v>
      </c>
    </row>
    <row r="248" spans="1:6" ht="17.25" customHeight="1" x14ac:dyDescent="0.2">
      <c r="A248" s="46" t="s">
        <v>19</v>
      </c>
      <c r="B248" s="54">
        <v>267</v>
      </c>
      <c r="C248" s="55">
        <v>42465739.259999998</v>
      </c>
      <c r="D248" s="47">
        <v>81</v>
      </c>
      <c r="E248" s="48">
        <v>11100436.369999999</v>
      </c>
      <c r="F248" s="19">
        <v>807006.3</v>
      </c>
    </row>
    <row r="249" spans="1:6" ht="17.25" customHeight="1" x14ac:dyDescent="0.2">
      <c r="A249" s="46" t="s">
        <v>20</v>
      </c>
      <c r="B249" s="54">
        <v>738</v>
      </c>
      <c r="C249" s="55">
        <v>119583190.63</v>
      </c>
      <c r="D249" s="47">
        <v>130</v>
      </c>
      <c r="E249" s="48">
        <v>19872454.699999999</v>
      </c>
      <c r="F249" s="19">
        <v>62055.81</v>
      </c>
    </row>
    <row r="250" spans="1:6" ht="17.25" customHeight="1" x14ac:dyDescent="0.2">
      <c r="A250" s="46" t="s">
        <v>21</v>
      </c>
      <c r="B250" s="54">
        <v>469</v>
      </c>
      <c r="C250" s="55">
        <v>70865731.859999999</v>
      </c>
      <c r="D250" s="47">
        <v>99</v>
      </c>
      <c r="E250" s="48">
        <v>12013450.99</v>
      </c>
      <c r="F250" s="19">
        <v>297017</v>
      </c>
    </row>
    <row r="251" spans="1:6" ht="17.25" customHeight="1" x14ac:dyDescent="0.2">
      <c r="A251" s="46" t="s">
        <v>22</v>
      </c>
      <c r="B251" s="54">
        <v>250</v>
      </c>
      <c r="C251" s="55">
        <v>39104050.009999998</v>
      </c>
      <c r="D251" s="47">
        <v>25</v>
      </c>
      <c r="E251" s="48">
        <v>3115684.84</v>
      </c>
      <c r="F251" s="19">
        <v>0</v>
      </c>
    </row>
    <row r="252" spans="1:6" ht="17.25" customHeight="1" x14ac:dyDescent="0.2">
      <c r="A252" s="46" t="s">
        <v>23</v>
      </c>
      <c r="B252" s="54">
        <v>212</v>
      </c>
      <c r="C252" s="55">
        <v>31969233.800000001</v>
      </c>
      <c r="D252" s="47">
        <v>32</v>
      </c>
      <c r="E252" s="48">
        <v>3642669.29</v>
      </c>
      <c r="F252" s="19">
        <v>67183.33</v>
      </c>
    </row>
    <row r="253" spans="1:6" ht="17.25" customHeight="1" x14ac:dyDescent="0.2">
      <c r="A253" s="46" t="s">
        <v>24</v>
      </c>
      <c r="B253" s="54">
        <v>694</v>
      </c>
      <c r="C253" s="55">
        <v>107831068.97</v>
      </c>
      <c r="D253" s="47">
        <v>43</v>
      </c>
      <c r="E253" s="48">
        <v>6185699.6200000001</v>
      </c>
      <c r="F253" s="19">
        <v>0</v>
      </c>
    </row>
    <row r="254" spans="1:6" ht="17.25" customHeight="1" x14ac:dyDescent="0.2">
      <c r="A254" s="46" t="s">
        <v>25</v>
      </c>
      <c r="B254" s="54">
        <v>1714</v>
      </c>
      <c r="C254" s="55">
        <v>267173090.28999999</v>
      </c>
      <c r="D254" s="47">
        <v>245</v>
      </c>
      <c r="E254" s="48">
        <v>29599770.510000002</v>
      </c>
      <c r="F254" s="19">
        <v>448840</v>
      </c>
    </row>
    <row r="255" spans="1:6" ht="17.25" customHeight="1" x14ac:dyDescent="0.2">
      <c r="A255" s="46" t="s">
        <v>26</v>
      </c>
      <c r="B255" s="54">
        <v>532</v>
      </c>
      <c r="C255" s="55">
        <v>72837798.939999998</v>
      </c>
      <c r="D255" s="47">
        <v>99</v>
      </c>
      <c r="E255" s="48">
        <v>13046219.189999999</v>
      </c>
      <c r="F255" s="19">
        <v>1340289.46</v>
      </c>
    </row>
    <row r="256" spans="1:6" ht="17.25" customHeight="1" x14ac:dyDescent="0.2">
      <c r="A256" s="49" t="s">
        <v>27</v>
      </c>
      <c r="B256" s="56">
        <v>10351</v>
      </c>
      <c r="C256" s="57">
        <v>1598971155.8399999</v>
      </c>
      <c r="D256" s="50">
        <v>1559</v>
      </c>
      <c r="E256" s="51">
        <v>199057724.41</v>
      </c>
      <c r="F256" s="21">
        <v>5556221.6299999999</v>
      </c>
    </row>
    <row r="257" spans="1:7" ht="79.5" customHeight="1" x14ac:dyDescent="0.2">
      <c r="A257" s="33" t="str">
        <f>A56</f>
        <v xml:space="preserve">Źródło:  System Informacji Zarządczej ARiMR
Data sporządzenia: 17.10.2024 r. 
Osoba odpowiedzialna za treść informacji: Katarzyna Kotańska p.o. Dyrektora Departamentu Analiz i Sprawozdawczości
Wykorzystanie danych możliwe za podaniem źródła.  </v>
      </c>
      <c r="B257" s="33"/>
      <c r="C257" s="33"/>
      <c r="D257" s="33"/>
      <c r="E257" s="33"/>
      <c r="F257" s="7"/>
      <c r="G257" s="6"/>
    </row>
    <row r="258" spans="1:7" ht="40.5" customHeight="1" x14ac:dyDescent="0.2">
      <c r="A258" s="33" t="str">
        <f>A57</f>
        <v>Osoba udostępniająca informację: Magdalena Głażewska
Data udostępnienia informacji: 31.10.2024 r.</v>
      </c>
      <c r="B258" s="33"/>
      <c r="C258" s="33"/>
      <c r="D258" s="33"/>
      <c r="E258" s="33"/>
      <c r="F258" s="7"/>
      <c r="G258" s="6"/>
    </row>
    <row r="260" spans="1:7" x14ac:dyDescent="0.2">
      <c r="A260" s="41" t="s">
        <v>0</v>
      </c>
      <c r="B260" s="41"/>
      <c r="C260" s="41"/>
      <c r="D260" s="41"/>
      <c r="E260" s="41"/>
      <c r="F260" s="41"/>
    </row>
    <row r="261" spans="1:7" x14ac:dyDescent="0.2">
      <c r="A261" s="41" t="s">
        <v>1</v>
      </c>
      <c r="B261" s="41"/>
      <c r="C261" s="41"/>
      <c r="D261" s="41"/>
      <c r="E261" s="41"/>
      <c r="F261" s="41"/>
    </row>
    <row r="262" spans="1:7" ht="28.5" customHeight="1" x14ac:dyDescent="0.2">
      <c r="A262" s="60" t="s">
        <v>35</v>
      </c>
      <c r="B262" s="41"/>
      <c r="C262" s="41"/>
      <c r="D262" s="41"/>
      <c r="E262" s="41"/>
      <c r="F262" s="41"/>
    </row>
    <row r="263" spans="1:7" ht="16.5" customHeight="1" x14ac:dyDescent="0.2">
      <c r="A263" s="43" t="s">
        <v>36</v>
      </c>
      <c r="B263" s="43"/>
      <c r="C263" s="43"/>
      <c r="D263" s="41"/>
      <c r="E263" s="41"/>
      <c r="F263" s="41"/>
    </row>
    <row r="264" spans="1:7" x14ac:dyDescent="0.2">
      <c r="A264" s="44" t="s">
        <v>4</v>
      </c>
      <c r="B264" s="44"/>
      <c r="C264" s="44"/>
      <c r="D264" s="41"/>
      <c r="E264" s="41"/>
      <c r="F264" s="41"/>
    </row>
    <row r="265" spans="1:7" ht="13.5" customHeight="1" x14ac:dyDescent="0.2">
      <c r="A265" s="41"/>
      <c r="B265" s="41"/>
      <c r="C265" s="41"/>
      <c r="D265" s="45" t="str">
        <f>D5</f>
        <v>Dane na dzień 30.09.2024 r.</v>
      </c>
      <c r="E265" s="45"/>
      <c r="F265" s="41"/>
    </row>
    <row r="266" spans="1:7" x14ac:dyDescent="0.2">
      <c r="A266" s="41"/>
      <c r="B266" s="41"/>
      <c r="C266" s="41"/>
      <c r="D266" s="41"/>
      <c r="E266" s="41"/>
      <c r="F266" s="41"/>
    </row>
    <row r="267" spans="1:7" x14ac:dyDescent="0.2">
      <c r="A267" s="26" t="s">
        <v>5</v>
      </c>
      <c r="B267" s="28" t="s">
        <v>6</v>
      </c>
      <c r="C267" s="29"/>
      <c r="D267" s="30" t="s">
        <v>7</v>
      </c>
      <c r="E267" s="30"/>
      <c r="F267" s="31" t="s">
        <v>37</v>
      </c>
    </row>
    <row r="268" spans="1:7" x14ac:dyDescent="0.2">
      <c r="A268" s="27"/>
      <c r="B268" s="22" t="s">
        <v>8</v>
      </c>
      <c r="C268" s="22" t="s">
        <v>9</v>
      </c>
      <c r="D268" s="22" t="s">
        <v>8</v>
      </c>
      <c r="E268" s="22" t="s">
        <v>10</v>
      </c>
      <c r="F268" s="32"/>
    </row>
    <row r="269" spans="1:7" x14ac:dyDescent="0.2">
      <c r="A269" s="46" t="s">
        <v>11</v>
      </c>
      <c r="B269" s="58">
        <v>0</v>
      </c>
      <c r="C269" s="59">
        <v>0</v>
      </c>
      <c r="D269" s="58">
        <v>0</v>
      </c>
      <c r="E269" s="59">
        <v>0</v>
      </c>
      <c r="F269" s="48">
        <v>0</v>
      </c>
    </row>
    <row r="270" spans="1:7" x14ac:dyDescent="0.2">
      <c r="A270" s="46" t="s">
        <v>12</v>
      </c>
      <c r="B270" s="58">
        <v>0</v>
      </c>
      <c r="C270" s="59">
        <v>0</v>
      </c>
      <c r="D270" s="58">
        <v>0</v>
      </c>
      <c r="E270" s="59">
        <v>0</v>
      </c>
      <c r="F270" s="48">
        <v>0</v>
      </c>
    </row>
    <row r="271" spans="1:7" x14ac:dyDescent="0.2">
      <c r="A271" s="46" t="s">
        <v>13</v>
      </c>
      <c r="B271" s="58">
        <v>179</v>
      </c>
      <c r="C271" s="59">
        <v>37602603.759999998</v>
      </c>
      <c r="D271" s="58">
        <v>142</v>
      </c>
      <c r="E271" s="59">
        <v>30550121.84</v>
      </c>
      <c r="F271" s="48">
        <v>17193410.879999999</v>
      </c>
    </row>
    <row r="272" spans="1:7" x14ac:dyDescent="0.2">
      <c r="A272" s="46" t="s">
        <v>14</v>
      </c>
      <c r="B272" s="58">
        <v>0</v>
      </c>
      <c r="C272" s="59">
        <v>0</v>
      </c>
      <c r="D272" s="58">
        <v>0</v>
      </c>
      <c r="E272" s="59">
        <v>0</v>
      </c>
      <c r="F272" s="48">
        <v>0</v>
      </c>
    </row>
    <row r="273" spans="1:7" x14ac:dyDescent="0.2">
      <c r="A273" s="46" t="s">
        <v>15</v>
      </c>
      <c r="B273" s="58">
        <v>0</v>
      </c>
      <c r="C273" s="59">
        <v>0</v>
      </c>
      <c r="D273" s="58">
        <v>0</v>
      </c>
      <c r="E273" s="59">
        <v>0</v>
      </c>
      <c r="F273" s="48">
        <v>0</v>
      </c>
    </row>
    <row r="274" spans="1:7" x14ac:dyDescent="0.2">
      <c r="A274" s="46" t="s">
        <v>16</v>
      </c>
      <c r="B274" s="58">
        <v>0</v>
      </c>
      <c r="C274" s="59">
        <v>0</v>
      </c>
      <c r="D274" s="58">
        <v>0</v>
      </c>
      <c r="E274" s="59">
        <v>0</v>
      </c>
      <c r="F274" s="48">
        <v>0</v>
      </c>
    </row>
    <row r="275" spans="1:7" x14ac:dyDescent="0.2">
      <c r="A275" s="46" t="s">
        <v>17</v>
      </c>
      <c r="B275" s="58">
        <v>6</v>
      </c>
      <c r="C275" s="59">
        <v>1560000</v>
      </c>
      <c r="D275" s="58">
        <v>3</v>
      </c>
      <c r="E275" s="59">
        <v>780000</v>
      </c>
      <c r="F275" s="48">
        <v>639600</v>
      </c>
    </row>
    <row r="276" spans="1:7" x14ac:dyDescent="0.2">
      <c r="A276" s="46" t="s">
        <v>18</v>
      </c>
      <c r="B276" s="58">
        <v>0</v>
      </c>
      <c r="C276" s="59">
        <v>0</v>
      </c>
      <c r="D276" s="58">
        <v>0</v>
      </c>
      <c r="E276" s="59">
        <v>0</v>
      </c>
      <c r="F276" s="48">
        <v>0</v>
      </c>
    </row>
    <row r="277" spans="1:7" x14ac:dyDescent="0.2">
      <c r="A277" s="46" t="s">
        <v>19</v>
      </c>
      <c r="B277" s="58">
        <v>0</v>
      </c>
      <c r="C277" s="59">
        <v>0</v>
      </c>
      <c r="D277" s="58">
        <v>0</v>
      </c>
      <c r="E277" s="59">
        <v>0</v>
      </c>
      <c r="F277" s="48">
        <v>0</v>
      </c>
    </row>
    <row r="278" spans="1:7" x14ac:dyDescent="0.2">
      <c r="A278" s="46" t="s">
        <v>20</v>
      </c>
      <c r="B278" s="58">
        <v>0</v>
      </c>
      <c r="C278" s="59">
        <v>0</v>
      </c>
      <c r="D278" s="58">
        <v>0</v>
      </c>
      <c r="E278" s="59">
        <v>0</v>
      </c>
      <c r="F278" s="48">
        <v>0</v>
      </c>
    </row>
    <row r="279" spans="1:7" x14ac:dyDescent="0.2">
      <c r="A279" s="46" t="s">
        <v>21</v>
      </c>
      <c r="B279" s="58">
        <v>0</v>
      </c>
      <c r="C279" s="59">
        <v>0</v>
      </c>
      <c r="D279" s="58">
        <v>0</v>
      </c>
      <c r="E279" s="59">
        <v>0</v>
      </c>
      <c r="F279" s="48">
        <v>0</v>
      </c>
    </row>
    <row r="280" spans="1:7" x14ac:dyDescent="0.2">
      <c r="A280" s="46" t="s">
        <v>22</v>
      </c>
      <c r="B280" s="58">
        <v>0</v>
      </c>
      <c r="C280" s="59">
        <v>0</v>
      </c>
      <c r="D280" s="58">
        <v>0</v>
      </c>
      <c r="E280" s="59">
        <v>0</v>
      </c>
      <c r="F280" s="48">
        <v>0</v>
      </c>
    </row>
    <row r="281" spans="1:7" x14ac:dyDescent="0.2">
      <c r="A281" s="46" t="s">
        <v>23</v>
      </c>
      <c r="B281" s="58">
        <v>0</v>
      </c>
      <c r="C281" s="59">
        <v>0</v>
      </c>
      <c r="D281" s="58">
        <v>0</v>
      </c>
      <c r="E281" s="59">
        <v>0</v>
      </c>
      <c r="F281" s="48">
        <v>0</v>
      </c>
    </row>
    <row r="282" spans="1:7" x14ac:dyDescent="0.2">
      <c r="A282" s="46" t="s">
        <v>24</v>
      </c>
      <c r="B282" s="58">
        <v>0</v>
      </c>
      <c r="C282" s="59">
        <v>0</v>
      </c>
      <c r="D282" s="58">
        <v>0</v>
      </c>
      <c r="E282" s="59">
        <v>0</v>
      </c>
      <c r="F282" s="48">
        <v>0</v>
      </c>
    </row>
    <row r="283" spans="1:7" x14ac:dyDescent="0.2">
      <c r="A283" s="46" t="s">
        <v>25</v>
      </c>
      <c r="B283" s="58">
        <v>24</v>
      </c>
      <c r="C283" s="59">
        <v>12608000</v>
      </c>
      <c r="D283" s="58">
        <v>13</v>
      </c>
      <c r="E283" s="59">
        <v>6297200</v>
      </c>
      <c r="F283" s="48">
        <v>3937200</v>
      </c>
    </row>
    <row r="284" spans="1:7" x14ac:dyDescent="0.2">
      <c r="A284" s="46" t="s">
        <v>26</v>
      </c>
      <c r="B284" s="58">
        <v>0</v>
      </c>
      <c r="C284" s="59">
        <v>0</v>
      </c>
      <c r="D284" s="58">
        <v>0</v>
      </c>
      <c r="E284" s="59">
        <v>0</v>
      </c>
      <c r="F284" s="48">
        <v>0</v>
      </c>
    </row>
    <row r="285" spans="1:7" x14ac:dyDescent="0.2">
      <c r="A285" s="49" t="s">
        <v>27</v>
      </c>
      <c r="B285" s="61">
        <v>209</v>
      </c>
      <c r="C285" s="52">
        <v>51770603.759999998</v>
      </c>
      <c r="D285" s="61">
        <v>158</v>
      </c>
      <c r="E285" s="52">
        <v>37627321.840000004</v>
      </c>
      <c r="F285" s="51">
        <v>21770210.879999999</v>
      </c>
    </row>
    <row r="286" spans="1:7" x14ac:dyDescent="0.2">
      <c r="A286" s="41"/>
      <c r="B286" s="41"/>
      <c r="C286" s="41"/>
      <c r="D286" s="41"/>
      <c r="E286" s="41"/>
      <c r="F286" s="41"/>
    </row>
    <row r="287" spans="1:7" ht="64.5" customHeight="1" x14ac:dyDescent="0.2">
      <c r="A287" s="33" t="str">
        <f>A27</f>
        <v xml:space="preserve">Źródło:  System Informacji Zarządczej ARiMR
Data sporządzenia: 17.10.2024 r. 
Osoba odpowiedzialna za treść informacji: Katarzyna Kotańska p.o. Dyrektora Departamentu Analiz i Sprawozdawczości
Wykorzystanie danych możliwe za podaniem źródła.  </v>
      </c>
      <c r="B287" s="33"/>
      <c r="C287" s="33"/>
      <c r="D287" s="33"/>
      <c r="E287" s="33"/>
      <c r="F287" s="3"/>
      <c r="G287" s="2"/>
    </row>
    <row r="288" spans="1:7" ht="42.75" customHeight="1" x14ac:dyDescent="0.2">
      <c r="A288" s="33" t="str">
        <f>A28</f>
        <v>Osoba udostępniająca informację: Magdalena Głażewska
Data udostępnienia informacji: 31.10.2024 r.</v>
      </c>
      <c r="B288" s="33"/>
      <c r="C288" s="33"/>
      <c r="D288" s="33"/>
      <c r="E288" s="33"/>
      <c r="F288" s="7"/>
      <c r="G288" s="6"/>
    </row>
  </sheetData>
  <mergeCells count="96">
    <mergeCell ref="A267:A268"/>
    <mergeCell ref="B267:C267"/>
    <mergeCell ref="D267:E267"/>
    <mergeCell ref="F267:F268"/>
    <mergeCell ref="A287:E287"/>
    <mergeCell ref="A288:E288"/>
    <mergeCell ref="F238:F239"/>
    <mergeCell ref="A257:E257"/>
    <mergeCell ref="A258:E258"/>
    <mergeCell ref="A263:C263"/>
    <mergeCell ref="A264:C264"/>
    <mergeCell ref="D265:E265"/>
    <mergeCell ref="A229:E229"/>
    <mergeCell ref="A230:E230"/>
    <mergeCell ref="A235:C235"/>
    <mergeCell ref="A236:C236"/>
    <mergeCell ref="D236:E236"/>
    <mergeCell ref="A238:A239"/>
    <mergeCell ref="B238:C238"/>
    <mergeCell ref="D238:E238"/>
    <mergeCell ref="A207:C207"/>
    <mergeCell ref="D207:E207"/>
    <mergeCell ref="A209:A210"/>
    <mergeCell ref="B209:C209"/>
    <mergeCell ref="D209:E209"/>
    <mergeCell ref="F209:F210"/>
    <mergeCell ref="A180:A181"/>
    <mergeCell ref="B180:C180"/>
    <mergeCell ref="D180:E180"/>
    <mergeCell ref="A200:E200"/>
    <mergeCell ref="A201:E201"/>
    <mergeCell ref="A206:C206"/>
    <mergeCell ref="F151:F152"/>
    <mergeCell ref="A171:E171"/>
    <mergeCell ref="A172:E172"/>
    <mergeCell ref="A177:C177"/>
    <mergeCell ref="A178:C178"/>
    <mergeCell ref="D178:E178"/>
    <mergeCell ref="A148:C148"/>
    <mergeCell ref="A149:C149"/>
    <mergeCell ref="D149:E149"/>
    <mergeCell ref="A151:A152"/>
    <mergeCell ref="B151:C151"/>
    <mergeCell ref="D151:E151"/>
    <mergeCell ref="A122:A123"/>
    <mergeCell ref="B122:C122"/>
    <mergeCell ref="D122:E122"/>
    <mergeCell ref="A142:E142"/>
    <mergeCell ref="A143:E143"/>
    <mergeCell ref="A147:F147"/>
    <mergeCell ref="A114:E114"/>
    <mergeCell ref="A115:E115"/>
    <mergeCell ref="A118:F118"/>
    <mergeCell ref="A119:C119"/>
    <mergeCell ref="A120:C120"/>
    <mergeCell ref="D120:E120"/>
    <mergeCell ref="A90:F90"/>
    <mergeCell ref="A91:C91"/>
    <mergeCell ref="A92:C92"/>
    <mergeCell ref="D92:E92"/>
    <mergeCell ref="A94:A95"/>
    <mergeCell ref="B94:C94"/>
    <mergeCell ref="D94:E94"/>
    <mergeCell ref="A65:A66"/>
    <mergeCell ref="B65:C65"/>
    <mergeCell ref="D65:E65"/>
    <mergeCell ref="F65:F66"/>
    <mergeCell ref="A85:E85"/>
    <mergeCell ref="A86:E86"/>
    <mergeCell ref="A56:E56"/>
    <mergeCell ref="A57:E57"/>
    <mergeCell ref="A61:F61"/>
    <mergeCell ref="A62:C62"/>
    <mergeCell ref="A63:C63"/>
    <mergeCell ref="D63:E63"/>
    <mergeCell ref="A34:C34"/>
    <mergeCell ref="D34:E34"/>
    <mergeCell ref="A36:A37"/>
    <mergeCell ref="B36:C36"/>
    <mergeCell ref="D36:E36"/>
    <mergeCell ref="F36:F37"/>
    <mergeCell ref="I25:O25"/>
    <mergeCell ref="I26:L26"/>
    <mergeCell ref="A27:E27"/>
    <mergeCell ref="A28:E28"/>
    <mergeCell ref="A32:E32"/>
    <mergeCell ref="A33:C33"/>
    <mergeCell ref="A1:F1"/>
    <mergeCell ref="A3:E3"/>
    <mergeCell ref="A4:C4"/>
    <mergeCell ref="A5:C5"/>
    <mergeCell ref="D5:E5"/>
    <mergeCell ref="A7:A8"/>
    <mergeCell ref="B7:C7"/>
    <mergeCell ref="D7:E7"/>
    <mergeCell ref="F7:F8"/>
  </mergeCells>
  <pageMargins left="0.7" right="0.7" top="0.75" bottom="0.75" header="0.3" footer="0.3"/>
  <pageSetup paperSize="9" scale="46" orientation="portrait" r:id="rId1"/>
  <rowBreaks count="3" manualBreakCount="3">
    <brk id="86" max="5" man="1"/>
    <brk id="172" max="5" man="1"/>
    <brk id="258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F28B6B19-5234-432B-8429-A5FFF09B97C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KPO</vt:lpstr>
      <vt:lpstr>KPO!Obszar_wydruku</vt:lpstr>
      <vt:lpstr>KPO!Print_Area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2023-08-29T10:10:39Z</dcterms:created>
  <dcterms:modified xsi:type="dcterms:W3CDTF">2024-10-31T10:43:53Z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97010886-6006-4801-8fd4-76d723c1800d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