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\Downloads\do danych otwartych\etap 4\"/>
    </mc:Choice>
  </mc:AlternateContent>
  <xr:revisionPtr revIDLastSave="0" documentId="13_ncr:1_{012C2077-F2D9-47D0-B743-196C7DE4057D}" xr6:coauthVersionLast="47" xr6:coauthVersionMax="47" xr10:uidLastSave="{00000000-0000-0000-0000-000000000000}"/>
  <bookViews>
    <workbookView xWindow="-120" yWindow="-120" windowWidth="29040" windowHeight="15720" xr2:uid="{6010A306-DB96-4500-B7D8-0F5F45EF464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M8" i="1"/>
  <c r="M9" i="1" s="1"/>
  <c r="L8" i="1"/>
  <c r="L10" i="1" s="1"/>
  <c r="K8" i="1"/>
  <c r="K9" i="1" s="1"/>
  <c r="J8" i="1"/>
  <c r="J10" i="1" s="1"/>
  <c r="I8" i="1"/>
  <c r="I9" i="1" s="1"/>
  <c r="I10" i="1" s="1"/>
  <c r="I11" i="1" s="1"/>
  <c r="I12" i="1" s="1"/>
  <c r="H8" i="1"/>
  <c r="H9" i="1" s="1"/>
  <c r="H10" i="1" s="1"/>
  <c r="G8" i="1"/>
  <c r="G9" i="1" s="1"/>
  <c r="G10" i="1" s="1"/>
  <c r="F8" i="1"/>
  <c r="F9" i="1" s="1"/>
  <c r="F10" i="1" s="1"/>
  <c r="C10" i="1"/>
  <c r="D10" i="1"/>
  <c r="E10" i="1"/>
  <c r="B10" i="1"/>
  <c r="C8" i="1"/>
  <c r="D8" i="1"/>
  <c r="E8" i="1"/>
  <c r="E11" i="1" l="1"/>
  <c r="E12" i="1" s="1"/>
  <c r="J9" i="1"/>
  <c r="B11" i="1"/>
  <c r="B12" i="1" s="1"/>
  <c r="D11" i="1"/>
  <c r="D12" i="1" s="1"/>
  <c r="C11" i="1"/>
  <c r="C12" i="1" s="1"/>
  <c r="L9" i="1"/>
  <c r="L11" i="1"/>
  <c r="L12" i="1" s="1"/>
  <c r="M10" i="1"/>
  <c r="M11" i="1" s="1"/>
  <c r="M12" i="1" s="1"/>
  <c r="K10" i="1"/>
  <c r="K11" i="1" s="1"/>
  <c r="K12" i="1" s="1"/>
  <c r="J11" i="1"/>
  <c r="J12" i="1" s="1"/>
  <c r="H11" i="1"/>
  <c r="H12" i="1" s="1"/>
  <c r="G11" i="1"/>
  <c r="G12" i="1" s="1"/>
  <c r="F11" i="1"/>
  <c r="F12" i="1" s="1"/>
</calcChain>
</file>

<file path=xl/sharedStrings.xml><?xml version="1.0" encoding="utf-8"?>
<sst xmlns="http://schemas.openxmlformats.org/spreadsheetml/2006/main" count="24" uniqueCount="24">
  <si>
    <t>Moc tracona na tranzystorze [W]</t>
  </si>
  <si>
    <t>napięcie na diodach [V]</t>
  </si>
  <si>
    <t>napięcie zasilania [V]</t>
  </si>
  <si>
    <t>Napięcie zasilania w stanie włączenia [V]</t>
  </si>
  <si>
    <t>Napięcie na tranzystorze w stanie włączenia [V]</t>
  </si>
  <si>
    <t>Maksymalne napięcie diody [V]</t>
  </si>
  <si>
    <t>Napiecie na rezystorze pomiarowym [V]</t>
  </si>
  <si>
    <t>Minimalne napiecie tranzystora [V]</t>
  </si>
  <si>
    <t>Napięcie zapasu tranzystora [V]</t>
  </si>
  <si>
    <t>Prąd diody [A]</t>
  </si>
  <si>
    <t>Parametr</t>
  </si>
  <si>
    <t>Ilość diod</t>
  </si>
  <si>
    <t>Zasilanie bezpośrednie, 1 dioda</t>
  </si>
  <si>
    <t>Zasilanie bezpośrednie, 2 diody</t>
  </si>
  <si>
    <t>Zasilanie bezpośrednie, 3 diody</t>
  </si>
  <si>
    <t>Zasilanie bezpośrednie, 4 diody</t>
  </si>
  <si>
    <t>Zasilanie z przetwornicy DC-DC, 1 dioda</t>
  </si>
  <si>
    <t>Zasilanie z przetwornicy DC-DC, 2 diody</t>
  </si>
  <si>
    <t>Zasilanie z przetwornicy DC-DC, 3 diody</t>
  </si>
  <si>
    <t>Zasilanie z przetwornicy DC-DC, 4 diody</t>
  </si>
  <si>
    <t>Przetwornica DC-DC, 1 dioda</t>
  </si>
  <si>
    <t>Przetwornica DC-DC, 2 diody</t>
  </si>
  <si>
    <t>Przetwornica DC-DC, 3 diody</t>
  </si>
  <si>
    <t>Przetwornica DC-DC, 4 diody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</si>
</sst>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14">
    <xf numFmtId="0" fontId="0" fillId="0" borderId="0" xfId="0"/>
    <xf numFmtId="0" fontId="4" fillId="0" borderId="7" xfId="1" applyFont="1" applyFill="1" applyBorder="1"/>
    <xf numFmtId="0" fontId="4" fillId="0" borderId="3" xfId="1" applyFont="1" applyFill="1" applyBorder="1"/>
    <xf numFmtId="0" fontId="4" fillId="0" borderId="8" xfId="1" applyFont="1" applyFill="1" applyBorder="1"/>
    <xf numFmtId="0" fontId="4" fillId="0" borderId="7" xfId="0" applyFont="1" applyFill="1" applyBorder="1"/>
    <xf numFmtId="0" fontId="4" fillId="0" borderId="3" xfId="3" applyFont="1" applyFill="1" applyBorder="1"/>
    <xf numFmtId="0" fontId="4" fillId="0" borderId="8" xfId="3" applyFont="1" applyFill="1" applyBorder="1"/>
    <xf numFmtId="0" fontId="5" fillId="0" borderId="9" xfId="2" applyFont="1" applyFill="1" applyBorder="1"/>
    <xf numFmtId="0" fontId="5" fillId="0" borderId="10" xfId="2" applyFont="1" applyFill="1" applyBorder="1"/>
    <xf numFmtId="0" fontId="5" fillId="0" borderId="11" xfId="2" applyFont="1" applyFill="1" applyBorder="1"/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Dane wejściowe" xfId="1" builtinId="20"/>
    <cellStyle name="Dane wyjściowe" xfId="2" builtinId="21"/>
    <cellStyle name="Normalny" xfId="0" builtinId="0"/>
    <cellStyle name="Obliczenia" xfId="3" builtinId="22"/>
  </cellStyles>
  <dxfs count="1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ED7AE8-0D9B-42C2-9A0E-B8E671E5C8CB}" name="Tabela1" displayName="Tabela1" ref="A1:M12" totalsRowShown="0" headerRowDxfId="0" dataDxfId="17" headerRowBorderDxfId="15" tableBorderDxfId="16" totalsRowBorderDxfId="14">
  <autoFilter ref="A1:M12" xr:uid="{3DED7AE8-0D9B-42C2-9A0E-B8E671E5C8CB}"/>
  <tableColumns count="13">
    <tableColumn id="1" xr3:uid="{3FA038D3-7922-4189-A98F-97707292207A}" name="Parametr" dataDxfId="13"/>
    <tableColumn id="2" xr3:uid="{5A5669BE-18D5-406E-849A-07CD6C349DDA}" name="Zasilanie bezpośrednie, 1 dioda" dataDxfId="12" dataCellStyle="Obliczenia"/>
    <tableColumn id="3" xr3:uid="{C419E699-E6D1-4127-923F-D60BFF1D1C94}" name="Zasilanie bezpośrednie, 2 diody" dataDxfId="11" dataCellStyle="Obliczenia"/>
    <tableColumn id="4" xr3:uid="{F20163DF-1466-4BC7-AC08-B403C9A69FBC}" name="Zasilanie bezpośrednie, 3 diody" dataDxfId="10" dataCellStyle="Obliczenia"/>
    <tableColumn id="5" xr3:uid="{18761988-F82B-4B93-8BC1-3CE1523E9AEB}" name="Zasilanie bezpośrednie, 4 diody" dataDxfId="9" dataCellStyle="Obliczenia"/>
    <tableColumn id="6" xr3:uid="{9E201F29-88A7-4E9F-AE2A-F5FB32E9DA71}" name="Zasilanie z przetwornicy DC-DC, 1 dioda" dataDxfId="8" dataCellStyle="Obliczenia"/>
    <tableColumn id="7" xr3:uid="{40E64DF6-B5B0-4F1D-99D3-13E8FE9B6AB4}" name="Zasilanie z przetwornicy DC-DC, 2 diody" dataDxfId="7" dataCellStyle="Obliczenia"/>
    <tableColumn id="8" xr3:uid="{8F9C8863-3E3D-4EFF-BCC8-AEE3BB6AF8FF}" name="Zasilanie z przetwornicy DC-DC, 3 diody" dataDxfId="6" dataCellStyle="Obliczenia"/>
    <tableColumn id="9" xr3:uid="{87CFB3EF-080F-47A8-8E95-40E137AD7C8E}" name="Zasilanie z przetwornicy DC-DC, 4 diody" dataDxfId="5" dataCellStyle="Obliczenia"/>
    <tableColumn id="10" xr3:uid="{1F8F9C86-BA7E-4664-9B3B-6968B718DBCC}" name="Przetwornica DC-DC, 1 dioda" dataDxfId="4" dataCellStyle="Obliczenia"/>
    <tableColumn id="11" xr3:uid="{0BB29FBB-1658-408C-A9D1-08BCF124916E}" name="Przetwornica DC-DC, 2 diody" dataDxfId="3" dataCellStyle="Obliczenia"/>
    <tableColumn id="12" xr3:uid="{813485F6-EA54-4A09-9FFC-A1A64EA063CC}" name="Przetwornica DC-DC, 3 diody" dataDxfId="2" dataCellStyle="Obliczenia"/>
    <tableColumn id="13" xr3:uid="{4BDD0D83-CDB8-40DD-AC23-31BBF1D48604}" name="Przetwornica DC-DC, 4 diody" dataDxfId="1" dataCellStyle="Obliczeni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BA48-E89F-4E2F-8093-724ABD910583}">
  <dimension ref="A1:M12"/>
  <sheetViews>
    <sheetView tabSelected="1" workbookViewId="0">
      <selection activeCell="N16" sqref="N16"/>
    </sheetView>
  </sheetViews>
  <sheetFormatPr defaultRowHeight="15" x14ac:dyDescent="0.25"/>
  <cols>
    <col min="1" max="1" width="42.7109375" bestFit="1" customWidth="1"/>
    <col min="2" max="5" width="22" customWidth="1"/>
    <col min="6" max="8" width="29.42578125" customWidth="1"/>
    <col min="9" max="9" width="29" customWidth="1"/>
    <col min="10" max="13" width="18.85546875" customWidth="1"/>
  </cols>
  <sheetData>
    <row r="1" spans="1:13" s="13" customFormat="1" ht="42.75" customHeight="1" x14ac:dyDescent="0.25">
      <c r="A1" s="10" t="s">
        <v>10</v>
      </c>
      <c r="B1" s="11" t="s">
        <v>12</v>
      </c>
      <c r="C1" s="11" t="s">
        <v>13</v>
      </c>
      <c r="D1" s="11" t="s">
        <v>14</v>
      </c>
      <c r="E1" s="11" t="s">
        <v>15</v>
      </c>
      <c r="F1" s="11" t="s">
        <v>16</v>
      </c>
      <c r="G1" s="11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2" t="s">
        <v>23</v>
      </c>
    </row>
    <row r="2" spans="1:13" x14ac:dyDescent="0.25">
      <c r="A2" s="1" t="s">
        <v>11</v>
      </c>
      <c r="B2" s="2">
        <v>1</v>
      </c>
      <c r="C2" s="2">
        <v>2</v>
      </c>
      <c r="D2" s="2">
        <v>3</v>
      </c>
      <c r="E2" s="2">
        <v>4</v>
      </c>
      <c r="F2" s="2">
        <v>1</v>
      </c>
      <c r="G2" s="2">
        <v>2</v>
      </c>
      <c r="H2" s="2">
        <v>3</v>
      </c>
      <c r="I2" s="2">
        <v>4</v>
      </c>
      <c r="J2" s="2">
        <v>1</v>
      </c>
      <c r="K2" s="2">
        <v>2</v>
      </c>
      <c r="L2" s="2">
        <v>3</v>
      </c>
      <c r="M2" s="3">
        <v>4</v>
      </c>
    </row>
    <row r="3" spans="1:13" x14ac:dyDescent="0.25">
      <c r="A3" s="4" t="s">
        <v>5</v>
      </c>
      <c r="B3" s="2">
        <v>5</v>
      </c>
      <c r="C3" s="2">
        <v>5</v>
      </c>
      <c r="D3" s="2">
        <v>5</v>
      </c>
      <c r="E3" s="2">
        <v>5</v>
      </c>
      <c r="F3" s="2">
        <v>5</v>
      </c>
      <c r="G3" s="2">
        <v>5</v>
      </c>
      <c r="H3" s="2">
        <v>5</v>
      </c>
      <c r="I3" s="2">
        <v>5</v>
      </c>
      <c r="J3" s="2">
        <v>5</v>
      </c>
      <c r="K3" s="2">
        <v>5</v>
      </c>
      <c r="L3" s="2">
        <v>5</v>
      </c>
      <c r="M3" s="2">
        <v>5</v>
      </c>
    </row>
    <row r="4" spans="1:13" x14ac:dyDescent="0.25">
      <c r="A4" s="4" t="s">
        <v>6</v>
      </c>
      <c r="B4" s="2">
        <v>0.5</v>
      </c>
      <c r="C4" s="2">
        <v>0.5</v>
      </c>
      <c r="D4" s="2">
        <v>0.5</v>
      </c>
      <c r="E4" s="2">
        <v>0.5</v>
      </c>
      <c r="F4" s="2">
        <v>0.5</v>
      </c>
      <c r="G4" s="2">
        <v>0.5</v>
      </c>
      <c r="H4" s="2">
        <v>0.5</v>
      </c>
      <c r="I4" s="2">
        <v>0.5</v>
      </c>
      <c r="J4" s="2">
        <v>0.5</v>
      </c>
      <c r="K4" s="2">
        <v>0.5</v>
      </c>
      <c r="L4" s="2">
        <v>0.5</v>
      </c>
      <c r="M4" s="2">
        <v>0.5</v>
      </c>
    </row>
    <row r="5" spans="1:13" x14ac:dyDescent="0.25">
      <c r="A5" s="4" t="s">
        <v>7</v>
      </c>
      <c r="B5" s="2">
        <v>0.5</v>
      </c>
      <c r="C5" s="2">
        <v>0.5</v>
      </c>
      <c r="D5" s="2">
        <v>0.5</v>
      </c>
      <c r="E5" s="2">
        <v>0.5</v>
      </c>
      <c r="F5" s="2">
        <v>0.5</v>
      </c>
      <c r="G5" s="2">
        <v>0.5</v>
      </c>
      <c r="H5" s="2">
        <v>0.5</v>
      </c>
      <c r="I5" s="2">
        <v>0.5</v>
      </c>
      <c r="J5" s="2">
        <v>0.5</v>
      </c>
      <c r="K5" s="2">
        <v>0.5</v>
      </c>
      <c r="L5" s="2">
        <v>0.5</v>
      </c>
      <c r="M5" s="2">
        <v>0.5</v>
      </c>
    </row>
    <row r="6" spans="1:13" x14ac:dyDescent="0.25">
      <c r="A6" s="4" t="s">
        <v>8</v>
      </c>
      <c r="B6" s="2">
        <v>2</v>
      </c>
      <c r="C6" s="2">
        <v>2</v>
      </c>
      <c r="D6" s="2">
        <v>2</v>
      </c>
      <c r="E6" s="2">
        <v>2</v>
      </c>
      <c r="F6" s="2">
        <v>2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v>2</v>
      </c>
      <c r="M6" s="2">
        <v>2</v>
      </c>
    </row>
    <row r="7" spans="1:13" x14ac:dyDescent="0.25">
      <c r="A7" s="4" t="s">
        <v>9</v>
      </c>
      <c r="B7" s="2">
        <v>4</v>
      </c>
      <c r="C7" s="2">
        <v>4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2">
        <v>4</v>
      </c>
      <c r="K7" s="2">
        <v>4</v>
      </c>
      <c r="L7" s="2">
        <v>4</v>
      </c>
      <c r="M7" s="2">
        <v>4</v>
      </c>
    </row>
    <row r="8" spans="1:13" x14ac:dyDescent="0.25">
      <c r="A8" s="4" t="s">
        <v>1</v>
      </c>
      <c r="B8" s="5">
        <f>B2*$B$3</f>
        <v>5</v>
      </c>
      <c r="C8" s="5">
        <f>C2*$B$3</f>
        <v>10</v>
      </c>
      <c r="D8" s="5">
        <f>D2*$B$3</f>
        <v>15</v>
      </c>
      <c r="E8" s="5">
        <f>E2*$B$3</f>
        <v>20</v>
      </c>
      <c r="F8" s="5">
        <f>F2*$B$3</f>
        <v>5</v>
      </c>
      <c r="G8" s="5">
        <f>G2*$B$3</f>
        <v>10</v>
      </c>
      <c r="H8" s="5">
        <f>H2*$B$3</f>
        <v>15</v>
      </c>
      <c r="I8" s="5">
        <f>I2*$B$3</f>
        <v>20</v>
      </c>
      <c r="J8" s="5">
        <f>J2*$B$3</f>
        <v>5</v>
      </c>
      <c r="K8" s="5">
        <f>K2*$B$3</f>
        <v>10</v>
      </c>
      <c r="L8" s="5">
        <f>L2*$B$3</f>
        <v>15</v>
      </c>
      <c r="M8" s="6">
        <f>M2*$B$3</f>
        <v>20</v>
      </c>
    </row>
    <row r="9" spans="1:13" x14ac:dyDescent="0.25">
      <c r="A9" s="4" t="s">
        <v>2</v>
      </c>
      <c r="B9" s="5">
        <v>24</v>
      </c>
      <c r="C9" s="5">
        <v>24</v>
      </c>
      <c r="D9" s="5">
        <v>24</v>
      </c>
      <c r="E9" s="5">
        <v>24</v>
      </c>
      <c r="F9" s="5">
        <f>F8+$B$6</f>
        <v>7</v>
      </c>
      <c r="G9" s="5">
        <f>G8+$B$6</f>
        <v>12</v>
      </c>
      <c r="H9" s="5">
        <f>H8+$B$6</f>
        <v>17</v>
      </c>
      <c r="I9" s="5">
        <f>I8+$B$6</f>
        <v>22</v>
      </c>
      <c r="J9" s="5">
        <f>J8+$B$6</f>
        <v>7</v>
      </c>
      <c r="K9" s="5">
        <f>K8+$B$6</f>
        <v>12</v>
      </c>
      <c r="L9" s="5">
        <f>L8+$B$6</f>
        <v>17</v>
      </c>
      <c r="M9" s="6">
        <f>M8+$B$6</f>
        <v>22</v>
      </c>
    </row>
    <row r="10" spans="1:13" x14ac:dyDescent="0.25">
      <c r="A10" s="4" t="s">
        <v>3</v>
      </c>
      <c r="B10" s="5">
        <f>B9</f>
        <v>24</v>
      </c>
      <c r="C10" s="5">
        <f t="shared" ref="C10:E10" si="0">C9</f>
        <v>24</v>
      </c>
      <c r="D10" s="5">
        <f t="shared" si="0"/>
        <v>24</v>
      </c>
      <c r="E10" s="5">
        <f t="shared" si="0"/>
        <v>24</v>
      </c>
      <c r="F10" s="5">
        <f>F9</f>
        <v>7</v>
      </c>
      <c r="G10" s="5">
        <f t="shared" ref="G10" si="1">G9</f>
        <v>12</v>
      </c>
      <c r="H10" s="5">
        <f t="shared" ref="H10" si="2">H9</f>
        <v>17</v>
      </c>
      <c r="I10" s="5">
        <f t="shared" ref="I10" si="3">I9</f>
        <v>22</v>
      </c>
      <c r="J10" s="5">
        <f>J8+$B$5+$B$4</f>
        <v>6</v>
      </c>
      <c r="K10" s="5">
        <f>K8+$B$5+$B$4</f>
        <v>11</v>
      </c>
      <c r="L10" s="5">
        <f>L8+$B$5+$B$4</f>
        <v>16</v>
      </c>
      <c r="M10" s="6">
        <f>M8+$B$5+$B$4</f>
        <v>21</v>
      </c>
    </row>
    <row r="11" spans="1:13" x14ac:dyDescent="0.25">
      <c r="A11" s="4" t="s">
        <v>4</v>
      </c>
      <c r="B11" s="5">
        <f>B10-$B$4-B8</f>
        <v>18.5</v>
      </c>
      <c r="C11" s="5">
        <f>C10-$B$4-C8</f>
        <v>13.5</v>
      </c>
      <c r="D11" s="5">
        <f>D10-$B$4-D8</f>
        <v>8.5</v>
      </c>
      <c r="E11" s="5">
        <f>E10-$B$4-E8</f>
        <v>3.5</v>
      </c>
      <c r="F11" s="5">
        <f>F10-$B$4-F8</f>
        <v>1.5</v>
      </c>
      <c r="G11" s="5">
        <f>G10-$B$4-G8</f>
        <v>1.5</v>
      </c>
      <c r="H11" s="5">
        <f>H10-$B$4-H8</f>
        <v>1.5</v>
      </c>
      <c r="I11" s="5">
        <f>I10-$B$4-I8</f>
        <v>1.5</v>
      </c>
      <c r="J11" s="5">
        <f>J10-$B$4-J8</f>
        <v>0.5</v>
      </c>
      <c r="K11" s="5">
        <f>K10-$B$4-K8</f>
        <v>0.5</v>
      </c>
      <c r="L11" s="5">
        <f>L10-$B$4-L8</f>
        <v>0.5</v>
      </c>
      <c r="M11" s="6">
        <f>M10-$B$4-M8</f>
        <v>0.5</v>
      </c>
    </row>
    <row r="12" spans="1:13" x14ac:dyDescent="0.25">
      <c r="A12" s="7" t="s">
        <v>0</v>
      </c>
      <c r="B12" s="8">
        <f>B11*$B$7</f>
        <v>74</v>
      </c>
      <c r="C12" s="8">
        <f>C11*$B$7</f>
        <v>54</v>
      </c>
      <c r="D12" s="8">
        <f>D11*$B$7</f>
        <v>34</v>
      </c>
      <c r="E12" s="8">
        <f>E11*$B$7</f>
        <v>14</v>
      </c>
      <c r="F12" s="8">
        <f>F11*$B$7</f>
        <v>6</v>
      </c>
      <c r="G12" s="8">
        <f>G11*$B$7</f>
        <v>6</v>
      </c>
      <c r="H12" s="8">
        <f>H11*$B$7</f>
        <v>6</v>
      </c>
      <c r="I12" s="8">
        <f>I11*$B$7</f>
        <v>6</v>
      </c>
      <c r="J12" s="8">
        <f>J11*$B$7</f>
        <v>2</v>
      </c>
      <c r="K12" s="8">
        <f>K11*$B$7</f>
        <v>2</v>
      </c>
      <c r="L12" s="8">
        <f>L11*$B$7</f>
        <v>2</v>
      </c>
      <c r="M12" s="9">
        <f>M11*$B$7</f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</dc:creator>
  <cp:lastModifiedBy>Karolina Bednarska</cp:lastModifiedBy>
  <dcterms:created xsi:type="dcterms:W3CDTF">2021-12-08T08:22:37Z</dcterms:created>
  <dcterms:modified xsi:type="dcterms:W3CDTF">2025-04-04T14:02:56Z</dcterms:modified>
</cp:coreProperties>
</file>