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202300"/>
  <xr:revisionPtr revIDLastSave="0" documentId="13_ncr:1_{0F2DB3D0-11AB-4D33-811A-A8E9A2E7E56E}" xr6:coauthVersionLast="47" xr6:coauthVersionMax="47" xr10:uidLastSave="{00000000-0000-0000-0000-000000000000}"/>
  <bookViews>
    <workbookView xWindow="-120" yWindow="-120" windowWidth="51840" windowHeight="21120" xr2:uid="{336D2583-5C4C-4C42-9206-61D546232E49}"/>
  </bookViews>
  <sheets>
    <sheet name="przykład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7" l="1"/>
  <c r="AO7" i="7"/>
  <c r="AQ7" i="7" s="1"/>
  <c r="AU7" i="7" s="1"/>
  <c r="AY7" i="7" s="1"/>
  <c r="BB7" i="7" s="1"/>
  <c r="BE7" i="7" s="1"/>
  <c r="AN7" i="7"/>
  <c r="AP6" i="7"/>
  <c r="AO6" i="7"/>
  <c r="AQ6" i="7" s="1"/>
  <c r="AU6" i="7" s="1"/>
  <c r="AY6" i="7" s="1"/>
  <c r="BB6" i="7" s="1"/>
  <c r="BE6" i="7" s="1"/>
  <c r="AP5" i="7"/>
  <c r="AO5" i="7"/>
  <c r="AQ5" i="7" s="1"/>
  <c r="AU5" i="7" s="1"/>
  <c r="AY5" i="7" s="1"/>
  <c r="BB5" i="7" s="1"/>
  <c r="BE5" i="7" s="1"/>
  <c r="AL5" i="7"/>
  <c r="AP4" i="7"/>
  <c r="AO4" i="7"/>
  <c r="AQ4" i="7" s="1"/>
  <c r="AU4" i="7" s="1"/>
  <c r="AY4" i="7" s="1"/>
  <c r="BB4" i="7" s="1"/>
  <c r="BE4" i="7" s="1"/>
  <c r="AN4" i="7"/>
  <c r="AL4" i="7"/>
  <c r="AP3" i="7"/>
  <c r="AO3" i="7"/>
  <c r="AQ3" i="7" s="1"/>
  <c r="AU3" i="7" s="1"/>
  <c r="AY3" i="7" s="1"/>
  <c r="BB3" i="7" s="1"/>
  <c r="BE3" i="7" s="1"/>
  <c r="AN3" i="7"/>
  <c r="AL3" i="7"/>
  <c r="AP2" i="7"/>
  <c r="BK2" i="7"/>
  <c r="BJ3" i="7"/>
  <c r="BJ4" i="7"/>
  <c r="BJ5" i="7"/>
  <c r="AN5" i="7" s="1"/>
  <c r="BJ6" i="7"/>
  <c r="AN6" i="7" s="1"/>
  <c r="BJ7" i="7"/>
  <c r="AL7" i="7" s="1"/>
  <c r="BJ2" i="7"/>
  <c r="AN2" i="7" s="1"/>
  <c r="AQ2" i="7"/>
  <c r="AU2" i="7" s="1"/>
  <c r="AY2" i="7" s="1"/>
  <c r="BB2" i="7" s="1"/>
  <c r="BE2" i="7" s="1"/>
  <c r="AO2" i="7"/>
  <c r="AL6" i="7" l="1"/>
  <c r="AL2" i="7"/>
</calcChain>
</file>

<file path=xl/sharedStrings.xml><?xml version="1.0" encoding="utf-8"?>
<sst xmlns="http://schemas.openxmlformats.org/spreadsheetml/2006/main" count="272" uniqueCount="95">
  <si>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</si>
  <si>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</si>
  <si>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</si>
  <si>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</si>
  <si>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</si>
  <si>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</si>
  <si>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</si>
  <si>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</si>
  <si>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</si>
  <si>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</si>
  <si>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</si>
  <si>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</si>
  <si>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</si>
  <si>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</si>
  <si>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</si>
  <si>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</si>
  <si>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</si>
  <si>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</si>
  <si>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</si>
  <si>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</si>
  <si>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</si>
  <si>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</si>
  <si>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</si>
  <si>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</si>
  <si>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legionowski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</si>
  <si>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</si>
  <si>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</si>
  <si>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</si>
  <si>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</si>
  <si>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</si>
  <si>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</si>
  <si>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</si>
  <si>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</si>
  <si>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</si>
  <si>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</si>
  <si>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</si>
  <si>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</si>
  <si>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</si>
  <si>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</si>
  <si>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</si>
  <si>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</si>
  <si>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</si>
  <si>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</si>
  <si>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</si>
  <si>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</si>
  <si>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</si>
  <si>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</si>
  <si>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</si>
  <si>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</si>
  <si>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</si>
  <si>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</si>
  <si>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</si>
  <si>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</si>
  <si>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</si>
  <si>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</si>
  <si>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</si>
  <si>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</si>
  <si>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</si>
  <si>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</si>
  <si>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</si>
  <si>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KH Dream House sp. z o.o.</t>
  </si>
  <si>
    <t>spółka z ograniczoną odpowiedzialnością</t>
  </si>
  <si>
    <t>khdreamhousepl@gmail.com</t>
  </si>
  <si>
    <t>www.zachodzacegoslonca.pl</t>
  </si>
  <si>
    <t>warszawski zachodni</t>
  </si>
  <si>
    <t>Jabłonna</t>
  </si>
  <si>
    <t>ul. Modlińska</t>
  </si>
  <si>
    <t>05-110</t>
  </si>
  <si>
    <t>telefoniczny</t>
  </si>
  <si>
    <t>Ożarów Mazowiecki</t>
  </si>
  <si>
    <t>Zachodzącego Słońca</t>
  </si>
  <si>
    <t>05-850</t>
  </si>
  <si>
    <t>1</t>
  </si>
  <si>
    <t>udziały w drodze wewnętrznej, nr. ew. 55</t>
  </si>
  <si>
    <t>Powierzchnia Użytkowa</t>
  </si>
  <si>
    <t>Cena z drogą</t>
  </si>
  <si>
    <t>Cena bez drogi</t>
  </si>
  <si>
    <t>garaż, poddasze</t>
  </si>
  <si>
    <t>Pomieszczenia przynależne (korytarz, techniczne, użytkowe, garaż</t>
  </si>
  <si>
    <t>garaż - pom. 6, poddasze - pom. 18, pom. Tech. - pom19, korytarz - pom 20.</t>
  </si>
  <si>
    <t>UJĘTE W CENIE</t>
  </si>
  <si>
    <t>Cena lokalu mieszkalnego lub domu jednorodzinnego uwzględniająca cenę lokalu stanowiącą iloczyn powierzchni oraz metrażu i innych składowych ceny, o których mowa w art. 19a ust. 1 pkt 1), 2) lub 3) [zł]</t>
  </si>
  <si>
    <t>Miejsce parkingowe nr. 1</t>
  </si>
  <si>
    <t>zewnętrzne miejsce postojowe</t>
  </si>
  <si>
    <t>brak</t>
  </si>
  <si>
    <t>2</t>
  </si>
  <si>
    <t>3</t>
  </si>
  <si>
    <t>6</t>
  </si>
  <si>
    <t>7</t>
  </si>
  <si>
    <t>8</t>
  </si>
  <si>
    <t>Miejsce parkingowe nr. 2</t>
  </si>
  <si>
    <t>Miejsce parkingowe nr. 3</t>
  </si>
  <si>
    <t>Miejsce parkingowe nr. 6</t>
  </si>
  <si>
    <t>Miejsce parkingowe nr. 7</t>
  </si>
  <si>
    <t>Miejsce parkingowe nr.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</si>
</sst>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49" fontId="1" fillId="0" borderId="0" xfId="1" applyNumberFormat="1" applyAlignment="1">
      <alignment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zachodzacegoslonca.pl/" TargetMode="External"/><Relationship Id="rId13" Type="http://schemas.openxmlformats.org/officeDocument/2006/relationships/hyperlink" Target="mailto:khdreamhousepl@gmail.com" TargetMode="External"/><Relationship Id="rId18" Type="http://schemas.openxmlformats.org/officeDocument/2006/relationships/hyperlink" Target="http://www.zachodzacegoslonca.pl/" TargetMode="External"/><Relationship Id="rId3" Type="http://schemas.openxmlformats.org/officeDocument/2006/relationships/hyperlink" Target="http://www.zachodzacegoslonca.pl/" TargetMode="External"/><Relationship Id="rId7" Type="http://schemas.openxmlformats.org/officeDocument/2006/relationships/hyperlink" Target="mailto:khdreamhousepl@gmail.com" TargetMode="External"/><Relationship Id="rId12" Type="http://schemas.openxmlformats.org/officeDocument/2006/relationships/hyperlink" Target="http://www.zachodzacegoslonca.pl/" TargetMode="External"/><Relationship Id="rId17" Type="http://schemas.openxmlformats.org/officeDocument/2006/relationships/hyperlink" Target="http://www.zachodzacegoslonca.pl/" TargetMode="External"/><Relationship Id="rId2" Type="http://schemas.openxmlformats.org/officeDocument/2006/relationships/hyperlink" Target="http://www.zachodzacegoslonca.pl/" TargetMode="External"/><Relationship Id="rId16" Type="http://schemas.openxmlformats.org/officeDocument/2006/relationships/hyperlink" Target="mailto:khdreamhousepl@gmail.com" TargetMode="External"/><Relationship Id="rId1" Type="http://schemas.openxmlformats.org/officeDocument/2006/relationships/hyperlink" Target="mailto:khdreamhousepl@gmail.com" TargetMode="External"/><Relationship Id="rId6" Type="http://schemas.openxmlformats.org/officeDocument/2006/relationships/hyperlink" Target="http://www.zachodzacegoslonca.pl/" TargetMode="External"/><Relationship Id="rId11" Type="http://schemas.openxmlformats.org/officeDocument/2006/relationships/hyperlink" Target="http://www.zachodzacegoslonca.pl/" TargetMode="External"/><Relationship Id="rId5" Type="http://schemas.openxmlformats.org/officeDocument/2006/relationships/hyperlink" Target="http://www.zachodzacegoslonca.pl/" TargetMode="External"/><Relationship Id="rId15" Type="http://schemas.openxmlformats.org/officeDocument/2006/relationships/hyperlink" Target="http://www.zachodzacegoslonca.pl/" TargetMode="External"/><Relationship Id="rId10" Type="http://schemas.openxmlformats.org/officeDocument/2006/relationships/hyperlink" Target="mailto:khdreamhousepl@gmail.com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khdreamhousepl@gmail.com" TargetMode="External"/><Relationship Id="rId9" Type="http://schemas.openxmlformats.org/officeDocument/2006/relationships/hyperlink" Target="http://www.zachodzacegoslonca.pl/" TargetMode="External"/><Relationship Id="rId14" Type="http://schemas.openxmlformats.org/officeDocument/2006/relationships/hyperlink" Target="http://www.zachodzacegoslonca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K10"/>
  <sheetViews>
    <sheetView tabSelected="1" topLeftCell="F1" zoomScale="85" zoomScaleNormal="85" workbookViewId="0">
      <selection activeCell="R3" sqref="R3"/>
    </sheetView>
  </sheetViews>
  <sheetFormatPr defaultColWidth="16.28515625" defaultRowHeight="15" x14ac:dyDescent="0.25"/>
  <cols>
    <col min="1" max="38" width="16.28515625" style="1"/>
    <col min="39" max="39" width="23.5703125" style="1" customWidth="1"/>
    <col min="40" max="40" width="16.28515625" style="1"/>
    <col min="41" max="41" width="21.28515625" style="1" customWidth="1"/>
    <col min="42" max="42" width="21" style="1" customWidth="1"/>
    <col min="43" max="43" width="22.42578125" style="1" customWidth="1"/>
    <col min="44" max="46" width="16.28515625" style="1"/>
    <col min="47" max="47" width="18.5703125" style="1" bestFit="1" customWidth="1"/>
    <col min="48" max="50" width="16.28515625" style="1"/>
    <col min="51" max="51" width="22.42578125" style="1" customWidth="1"/>
    <col min="52" max="53" width="16.28515625" style="1"/>
    <col min="54" max="54" width="18.5703125" style="1" bestFit="1" customWidth="1"/>
    <col min="55" max="56" width="16.28515625" style="1"/>
    <col min="57" max="57" width="18.5703125" style="1" bestFit="1" customWidth="1"/>
    <col min="58" max="59" width="16.28515625" style="1"/>
    <col min="60" max="63" width="0" style="1" hidden="1" customWidth="1"/>
    <col min="64" max="16384" width="16.28515625" style="1"/>
  </cols>
  <sheetData>
    <row r="1" spans="1:63" ht="19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48</v>
      </c>
      <c r="L1" s="1" t="s">
        <v>25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  <c r="S1" s="1" t="s">
        <v>32</v>
      </c>
      <c r="T1" s="1" t="s">
        <v>33</v>
      </c>
      <c r="U1" s="1" t="s">
        <v>34</v>
      </c>
      <c r="V1" s="1" t="s">
        <v>39</v>
      </c>
      <c r="W1" s="1" t="s">
        <v>35</v>
      </c>
      <c r="X1" s="2" t="s">
        <v>36</v>
      </c>
      <c r="Y1" s="2" t="s">
        <v>37</v>
      </c>
      <c r="Z1" s="3" t="s">
        <v>38</v>
      </c>
      <c r="AA1" s="1" t="s">
        <v>10</v>
      </c>
      <c r="AB1" s="1" t="s">
        <v>11</v>
      </c>
      <c r="AC1" s="1" t="s">
        <v>40</v>
      </c>
      <c r="AD1" s="1" t="s">
        <v>41</v>
      </c>
      <c r="AE1" s="1" t="s">
        <v>42</v>
      </c>
      <c r="AF1" s="1" t="s">
        <v>43</v>
      </c>
      <c r="AG1" s="1" t="s">
        <v>44</v>
      </c>
      <c r="AH1" s="1" t="s">
        <v>45</v>
      </c>
      <c r="AI1" s="3" t="s">
        <v>46</v>
      </c>
      <c r="AJ1" s="1" t="s">
        <v>16</v>
      </c>
      <c r="AK1" s="1" t="s">
        <v>20</v>
      </c>
      <c r="AL1" s="1" t="s">
        <v>14</v>
      </c>
      <c r="AM1" s="4" t="s">
        <v>49</v>
      </c>
      <c r="AN1" s="1" t="s">
        <v>53</v>
      </c>
      <c r="AO1" s="4" t="s">
        <v>50</v>
      </c>
      <c r="AP1" s="1" t="s">
        <v>81</v>
      </c>
      <c r="AQ1" s="4" t="s">
        <v>51</v>
      </c>
      <c r="AR1" s="1" t="s">
        <v>47</v>
      </c>
      <c r="AS1" s="1" t="s">
        <v>52</v>
      </c>
      <c r="AT1" s="1" t="s">
        <v>22</v>
      </c>
      <c r="AU1" s="4" t="s">
        <v>54</v>
      </c>
      <c r="AV1" s="1" t="s">
        <v>55</v>
      </c>
      <c r="AW1" s="1" t="s">
        <v>56</v>
      </c>
      <c r="AX1" s="1" t="s">
        <v>21</v>
      </c>
      <c r="AY1" s="4" t="s">
        <v>59</v>
      </c>
      <c r="AZ1" s="1" t="s">
        <v>17</v>
      </c>
      <c r="BA1" s="1" t="s">
        <v>12</v>
      </c>
      <c r="BB1" s="4" t="s">
        <v>57</v>
      </c>
      <c r="BC1" s="1" t="s">
        <v>18</v>
      </c>
      <c r="BD1" s="1" t="s">
        <v>13</v>
      </c>
      <c r="BE1" s="4" t="s">
        <v>58</v>
      </c>
      <c r="BF1" s="1" t="s">
        <v>15</v>
      </c>
      <c r="BH1" s="1" t="s">
        <v>74</v>
      </c>
      <c r="BI1" s="1" t="s">
        <v>75</v>
      </c>
      <c r="BJ1" s="1" t="s">
        <v>76</v>
      </c>
      <c r="BK1" s="1" t="s">
        <v>78</v>
      </c>
    </row>
    <row r="2" spans="1:63" ht="75" x14ac:dyDescent="0.25">
      <c r="A2" s="5" t="s">
        <v>60</v>
      </c>
      <c r="B2" s="5" t="s">
        <v>61</v>
      </c>
      <c r="C2" s="2">
        <v>1159413</v>
      </c>
      <c r="D2" s="2"/>
      <c r="E2" s="2">
        <v>5361989153</v>
      </c>
      <c r="F2" s="2">
        <v>541093830</v>
      </c>
      <c r="G2" s="2">
        <v>508227633</v>
      </c>
      <c r="H2" s="6" t="s">
        <v>62</v>
      </c>
      <c r="I2" s="2"/>
      <c r="J2" s="6" t="s">
        <v>63</v>
      </c>
      <c r="K2" s="5" t="s">
        <v>23</v>
      </c>
      <c r="L2" s="5" t="s">
        <v>24</v>
      </c>
      <c r="M2" s="5" t="s">
        <v>65</v>
      </c>
      <c r="N2" s="5" t="s">
        <v>65</v>
      </c>
      <c r="O2" s="5" t="s">
        <v>66</v>
      </c>
      <c r="P2" s="2">
        <v>65</v>
      </c>
      <c r="Q2" s="2"/>
      <c r="R2" s="3" t="s">
        <v>67</v>
      </c>
      <c r="S2" s="5" t="s">
        <v>23</v>
      </c>
      <c r="T2" s="5" t="s">
        <v>24</v>
      </c>
      <c r="U2" s="5" t="s">
        <v>65</v>
      </c>
      <c r="V2" s="5" t="s">
        <v>65</v>
      </c>
      <c r="W2" s="5" t="s">
        <v>66</v>
      </c>
      <c r="X2" s="2">
        <v>65</v>
      </c>
      <c r="Y2" s="2"/>
      <c r="Z2" s="3" t="s">
        <v>67</v>
      </c>
      <c r="AA2" s="5"/>
      <c r="AB2" s="5" t="s">
        <v>68</v>
      </c>
      <c r="AC2" s="5" t="s">
        <v>23</v>
      </c>
      <c r="AD2" s="5" t="s">
        <v>64</v>
      </c>
      <c r="AE2" s="5" t="s">
        <v>69</v>
      </c>
      <c r="AF2" s="5" t="s">
        <v>69</v>
      </c>
      <c r="AG2" s="5" t="s">
        <v>70</v>
      </c>
      <c r="AH2" s="2"/>
      <c r="AI2" s="3" t="s">
        <v>71</v>
      </c>
      <c r="AJ2" s="5" t="s">
        <v>19</v>
      </c>
      <c r="AK2" s="5" t="s">
        <v>72</v>
      </c>
      <c r="AL2" s="2">
        <f t="shared" ref="AL2:AL7" si="0">BJ2/BH2</f>
        <v>9656.9442345473781</v>
      </c>
      <c r="AM2" s="4">
        <v>45849</v>
      </c>
      <c r="AN2" s="2">
        <f t="shared" ref="AN2:AN7" si="1">BJ2</f>
        <v>1278000</v>
      </c>
      <c r="AO2" s="4">
        <f t="shared" ref="AO2:AO7" si="2">AM2</f>
        <v>45849</v>
      </c>
      <c r="AP2" s="2">
        <f t="shared" ref="AP2:AP7" si="3">BI2/BH2</f>
        <v>9664.5005289406072</v>
      </c>
      <c r="AQ2" s="4">
        <f t="shared" ref="AQ2:AQ7" si="4">AO2</f>
        <v>45849</v>
      </c>
      <c r="AR2" s="5" t="s">
        <v>83</v>
      </c>
      <c r="AS2" s="5" t="s">
        <v>82</v>
      </c>
      <c r="AT2" s="2" t="s">
        <v>80</v>
      </c>
      <c r="AU2" s="4">
        <f t="shared" ref="AU2:AU7" si="5">AQ2</f>
        <v>45849</v>
      </c>
      <c r="AV2" s="5" t="s">
        <v>77</v>
      </c>
      <c r="AW2" s="5" t="s">
        <v>79</v>
      </c>
      <c r="AX2" s="2" t="s">
        <v>80</v>
      </c>
      <c r="AY2" s="4">
        <f t="shared" ref="AY2:AY7" si="6">AU2</f>
        <v>45849</v>
      </c>
      <c r="AZ2" s="5" t="s">
        <v>73</v>
      </c>
      <c r="BA2" s="2">
        <v>1000</v>
      </c>
      <c r="BB2" s="4">
        <f t="shared" ref="BB2:BB7" si="7">AY2</f>
        <v>45849</v>
      </c>
      <c r="BC2" s="5" t="s">
        <v>84</v>
      </c>
      <c r="BD2" s="5" t="s">
        <v>84</v>
      </c>
      <c r="BE2" s="4">
        <f t="shared" ref="BE2:BE7" si="8">BB2</f>
        <v>45849</v>
      </c>
      <c r="BF2" s="6" t="s">
        <v>63</v>
      </c>
      <c r="BH2" s="1">
        <v>132.34</v>
      </c>
      <c r="BI2" s="1">
        <v>1279000</v>
      </c>
      <c r="BJ2" s="1">
        <f>BI2-1000</f>
        <v>1278000</v>
      </c>
      <c r="BK2" s="1">
        <f>2.42+2.72+15.06+16.51</f>
        <v>36.710000000000008</v>
      </c>
    </row>
    <row r="3" spans="1:63" ht="75" x14ac:dyDescent="0.25">
      <c r="A3" s="5" t="s">
        <v>60</v>
      </c>
      <c r="B3" s="5" t="s">
        <v>61</v>
      </c>
      <c r="C3" s="2">
        <v>1159413</v>
      </c>
      <c r="D3" s="2"/>
      <c r="E3" s="2">
        <v>5361989153</v>
      </c>
      <c r="F3" s="2">
        <v>541093830</v>
      </c>
      <c r="G3" s="2">
        <v>508227633</v>
      </c>
      <c r="H3" s="6" t="s">
        <v>62</v>
      </c>
      <c r="I3" s="2"/>
      <c r="J3" s="6" t="s">
        <v>63</v>
      </c>
      <c r="K3" s="5" t="s">
        <v>23</v>
      </c>
      <c r="L3" s="5" t="s">
        <v>24</v>
      </c>
      <c r="M3" s="5" t="s">
        <v>65</v>
      </c>
      <c r="N3" s="5" t="s">
        <v>65</v>
      </c>
      <c r="O3" s="5" t="s">
        <v>66</v>
      </c>
      <c r="P3" s="2">
        <v>65</v>
      </c>
      <c r="Q3" s="2"/>
      <c r="R3" s="3" t="s">
        <v>67</v>
      </c>
      <c r="S3" s="5" t="s">
        <v>23</v>
      </c>
      <c r="T3" s="5" t="s">
        <v>24</v>
      </c>
      <c r="U3" s="5" t="s">
        <v>65</v>
      </c>
      <c r="V3" s="5" t="s">
        <v>65</v>
      </c>
      <c r="W3" s="5" t="s">
        <v>66</v>
      </c>
      <c r="X3" s="2">
        <v>65</v>
      </c>
      <c r="Y3" s="2"/>
      <c r="Z3" s="3" t="s">
        <v>67</v>
      </c>
      <c r="AA3" s="5"/>
      <c r="AB3" s="5" t="s">
        <v>68</v>
      </c>
      <c r="AC3" s="5" t="s">
        <v>23</v>
      </c>
      <c r="AD3" s="5" t="s">
        <v>64</v>
      </c>
      <c r="AE3" s="5" t="s">
        <v>69</v>
      </c>
      <c r="AF3" s="5" t="s">
        <v>69</v>
      </c>
      <c r="AG3" s="5" t="s">
        <v>70</v>
      </c>
      <c r="AH3" s="2"/>
      <c r="AI3" s="3" t="s">
        <v>71</v>
      </c>
      <c r="AJ3" s="5" t="s">
        <v>19</v>
      </c>
      <c r="AK3" s="5" t="s">
        <v>85</v>
      </c>
      <c r="AL3" s="2">
        <f t="shared" si="0"/>
        <v>8296.8112437660566</v>
      </c>
      <c r="AM3" s="4">
        <v>45849</v>
      </c>
      <c r="AN3" s="2">
        <f t="shared" si="1"/>
        <v>1098000</v>
      </c>
      <c r="AO3" s="4">
        <f t="shared" si="2"/>
        <v>45849</v>
      </c>
      <c r="AP3" s="2">
        <f t="shared" si="3"/>
        <v>8304.3675381592857</v>
      </c>
      <c r="AQ3" s="4">
        <f t="shared" si="4"/>
        <v>45849</v>
      </c>
      <c r="AR3" s="5" t="s">
        <v>83</v>
      </c>
      <c r="AS3" s="5" t="s">
        <v>90</v>
      </c>
      <c r="AT3" s="2" t="s">
        <v>80</v>
      </c>
      <c r="AU3" s="4">
        <f t="shared" si="5"/>
        <v>45849</v>
      </c>
      <c r="AV3" s="5" t="s">
        <v>77</v>
      </c>
      <c r="AW3" s="5" t="s">
        <v>79</v>
      </c>
      <c r="AX3" s="2" t="s">
        <v>80</v>
      </c>
      <c r="AY3" s="4">
        <f t="shared" si="6"/>
        <v>45849</v>
      </c>
      <c r="AZ3" s="5" t="s">
        <v>73</v>
      </c>
      <c r="BA3" s="2">
        <v>1000</v>
      </c>
      <c r="BB3" s="4">
        <f t="shared" si="7"/>
        <v>45849</v>
      </c>
      <c r="BC3" s="5" t="s">
        <v>84</v>
      </c>
      <c r="BD3" s="5" t="s">
        <v>84</v>
      </c>
      <c r="BE3" s="4">
        <f t="shared" si="8"/>
        <v>45849</v>
      </c>
      <c r="BF3" s="6" t="s">
        <v>63</v>
      </c>
      <c r="BH3" s="1">
        <v>132.34</v>
      </c>
      <c r="BI3" s="1">
        <v>1099000</v>
      </c>
      <c r="BJ3" s="1">
        <f t="shared" ref="BJ3:BJ7" si="9">BI3-1000</f>
        <v>1098000</v>
      </c>
    </row>
    <row r="4" spans="1:63" ht="75" x14ac:dyDescent="0.25">
      <c r="A4" s="5" t="s">
        <v>60</v>
      </c>
      <c r="B4" s="5" t="s">
        <v>61</v>
      </c>
      <c r="C4" s="2">
        <v>1159413</v>
      </c>
      <c r="D4" s="2"/>
      <c r="E4" s="2">
        <v>5361989153</v>
      </c>
      <c r="F4" s="2">
        <v>541093830</v>
      </c>
      <c r="G4" s="2">
        <v>508227633</v>
      </c>
      <c r="H4" s="6" t="s">
        <v>62</v>
      </c>
      <c r="I4" s="2"/>
      <c r="J4" s="6" t="s">
        <v>63</v>
      </c>
      <c r="K4" s="5" t="s">
        <v>23</v>
      </c>
      <c r="L4" s="5" t="s">
        <v>24</v>
      </c>
      <c r="M4" s="5" t="s">
        <v>65</v>
      </c>
      <c r="N4" s="5" t="s">
        <v>65</v>
      </c>
      <c r="O4" s="5" t="s">
        <v>66</v>
      </c>
      <c r="P4" s="2">
        <v>65</v>
      </c>
      <c r="Q4" s="2"/>
      <c r="R4" s="3" t="s">
        <v>67</v>
      </c>
      <c r="S4" s="5" t="s">
        <v>23</v>
      </c>
      <c r="T4" s="5" t="s">
        <v>24</v>
      </c>
      <c r="U4" s="5" t="s">
        <v>65</v>
      </c>
      <c r="V4" s="5" t="s">
        <v>65</v>
      </c>
      <c r="W4" s="5" t="s">
        <v>66</v>
      </c>
      <c r="X4" s="2">
        <v>65</v>
      </c>
      <c r="Y4" s="2"/>
      <c r="Z4" s="3" t="s">
        <v>67</v>
      </c>
      <c r="AA4" s="5"/>
      <c r="AB4" s="5" t="s">
        <v>68</v>
      </c>
      <c r="AC4" s="5" t="s">
        <v>23</v>
      </c>
      <c r="AD4" s="5" t="s">
        <v>64</v>
      </c>
      <c r="AE4" s="5" t="s">
        <v>69</v>
      </c>
      <c r="AF4" s="5" t="s">
        <v>69</v>
      </c>
      <c r="AG4" s="5" t="s">
        <v>70</v>
      </c>
      <c r="AH4" s="2"/>
      <c r="AI4" s="3" t="s">
        <v>71</v>
      </c>
      <c r="AJ4" s="5" t="s">
        <v>19</v>
      </c>
      <c r="AK4" s="5" t="s">
        <v>86</v>
      </c>
      <c r="AL4" s="2">
        <f t="shared" si="0"/>
        <v>8296.8112437660566</v>
      </c>
      <c r="AM4" s="4">
        <v>45849</v>
      </c>
      <c r="AN4" s="2">
        <f t="shared" si="1"/>
        <v>1098000</v>
      </c>
      <c r="AO4" s="4">
        <f t="shared" si="2"/>
        <v>45849</v>
      </c>
      <c r="AP4" s="2">
        <f t="shared" si="3"/>
        <v>8304.3675381592857</v>
      </c>
      <c r="AQ4" s="4">
        <f t="shared" si="4"/>
        <v>45849</v>
      </c>
      <c r="AR4" s="5" t="s">
        <v>83</v>
      </c>
      <c r="AS4" s="5" t="s">
        <v>91</v>
      </c>
      <c r="AT4" s="2" t="s">
        <v>80</v>
      </c>
      <c r="AU4" s="4">
        <f t="shared" si="5"/>
        <v>45849</v>
      </c>
      <c r="AV4" s="5" t="s">
        <v>77</v>
      </c>
      <c r="AW4" s="5" t="s">
        <v>79</v>
      </c>
      <c r="AX4" s="2" t="s">
        <v>80</v>
      </c>
      <c r="AY4" s="4">
        <f t="shared" si="6"/>
        <v>45849</v>
      </c>
      <c r="AZ4" s="5" t="s">
        <v>73</v>
      </c>
      <c r="BA4" s="2">
        <v>1000</v>
      </c>
      <c r="BB4" s="4">
        <f t="shared" si="7"/>
        <v>45849</v>
      </c>
      <c r="BC4" s="5" t="s">
        <v>84</v>
      </c>
      <c r="BD4" s="5" t="s">
        <v>84</v>
      </c>
      <c r="BE4" s="4">
        <f t="shared" si="8"/>
        <v>45849</v>
      </c>
      <c r="BF4" s="6" t="s">
        <v>63</v>
      </c>
      <c r="BH4" s="1">
        <v>132.34</v>
      </c>
      <c r="BI4" s="1">
        <v>1099000</v>
      </c>
      <c r="BJ4" s="1">
        <f t="shared" si="9"/>
        <v>1098000</v>
      </c>
    </row>
    <row r="5" spans="1:63" ht="75" x14ac:dyDescent="0.25">
      <c r="A5" s="5" t="s">
        <v>60</v>
      </c>
      <c r="B5" s="5" t="s">
        <v>61</v>
      </c>
      <c r="C5" s="2">
        <v>1159413</v>
      </c>
      <c r="D5" s="2"/>
      <c r="E5" s="2">
        <v>5361989153</v>
      </c>
      <c r="F5" s="2">
        <v>541093830</v>
      </c>
      <c r="G5" s="2">
        <v>508227633</v>
      </c>
      <c r="H5" s="6" t="s">
        <v>62</v>
      </c>
      <c r="I5" s="2"/>
      <c r="J5" s="6" t="s">
        <v>63</v>
      </c>
      <c r="K5" s="5" t="s">
        <v>23</v>
      </c>
      <c r="L5" s="5" t="s">
        <v>24</v>
      </c>
      <c r="M5" s="5" t="s">
        <v>65</v>
      </c>
      <c r="N5" s="5" t="s">
        <v>65</v>
      </c>
      <c r="O5" s="5" t="s">
        <v>66</v>
      </c>
      <c r="P5" s="2">
        <v>65</v>
      </c>
      <c r="Q5" s="2"/>
      <c r="R5" s="3" t="s">
        <v>67</v>
      </c>
      <c r="S5" s="5" t="s">
        <v>23</v>
      </c>
      <c r="T5" s="5" t="s">
        <v>24</v>
      </c>
      <c r="U5" s="5" t="s">
        <v>65</v>
      </c>
      <c r="V5" s="5" t="s">
        <v>65</v>
      </c>
      <c r="W5" s="5" t="s">
        <v>66</v>
      </c>
      <c r="X5" s="2">
        <v>65</v>
      </c>
      <c r="Y5" s="2"/>
      <c r="Z5" s="3" t="s">
        <v>67</v>
      </c>
      <c r="AA5" s="5"/>
      <c r="AB5" s="5" t="s">
        <v>68</v>
      </c>
      <c r="AC5" s="5" t="s">
        <v>23</v>
      </c>
      <c r="AD5" s="5" t="s">
        <v>64</v>
      </c>
      <c r="AE5" s="5" t="s">
        <v>69</v>
      </c>
      <c r="AF5" s="5" t="s">
        <v>69</v>
      </c>
      <c r="AG5" s="5" t="s">
        <v>70</v>
      </c>
      <c r="AH5" s="2"/>
      <c r="AI5" s="3" t="s">
        <v>71</v>
      </c>
      <c r="AJ5" s="5" t="s">
        <v>19</v>
      </c>
      <c r="AK5" s="5" t="s">
        <v>87</v>
      </c>
      <c r="AL5" s="2">
        <f t="shared" si="0"/>
        <v>8296.8112437660566</v>
      </c>
      <c r="AM5" s="4">
        <v>45849</v>
      </c>
      <c r="AN5" s="2">
        <f t="shared" si="1"/>
        <v>1098000</v>
      </c>
      <c r="AO5" s="4">
        <f t="shared" si="2"/>
        <v>45849</v>
      </c>
      <c r="AP5" s="2">
        <f t="shared" si="3"/>
        <v>8304.3675381592857</v>
      </c>
      <c r="AQ5" s="4">
        <f t="shared" si="4"/>
        <v>45849</v>
      </c>
      <c r="AR5" s="5" t="s">
        <v>83</v>
      </c>
      <c r="AS5" s="5" t="s">
        <v>92</v>
      </c>
      <c r="AT5" s="2" t="s">
        <v>80</v>
      </c>
      <c r="AU5" s="4">
        <f t="shared" si="5"/>
        <v>45849</v>
      </c>
      <c r="AV5" s="5" t="s">
        <v>77</v>
      </c>
      <c r="AW5" s="5" t="s">
        <v>79</v>
      </c>
      <c r="AX5" s="2" t="s">
        <v>80</v>
      </c>
      <c r="AY5" s="4">
        <f t="shared" si="6"/>
        <v>45849</v>
      </c>
      <c r="AZ5" s="5" t="s">
        <v>73</v>
      </c>
      <c r="BA5" s="2">
        <v>1000</v>
      </c>
      <c r="BB5" s="4">
        <f t="shared" si="7"/>
        <v>45849</v>
      </c>
      <c r="BC5" s="5" t="s">
        <v>84</v>
      </c>
      <c r="BD5" s="5" t="s">
        <v>84</v>
      </c>
      <c r="BE5" s="4">
        <f t="shared" si="8"/>
        <v>45849</v>
      </c>
      <c r="BF5" s="6" t="s">
        <v>63</v>
      </c>
      <c r="BH5" s="1">
        <v>132.34</v>
      </c>
      <c r="BI5" s="1">
        <v>1099000</v>
      </c>
      <c r="BJ5" s="1">
        <f t="shared" si="9"/>
        <v>1098000</v>
      </c>
    </row>
    <row r="6" spans="1:63" ht="75" x14ac:dyDescent="0.25">
      <c r="A6" s="5" t="s">
        <v>60</v>
      </c>
      <c r="B6" s="5" t="s">
        <v>61</v>
      </c>
      <c r="C6" s="2">
        <v>1159413</v>
      </c>
      <c r="D6" s="2"/>
      <c r="E6" s="2">
        <v>5361989153</v>
      </c>
      <c r="F6" s="2">
        <v>541093830</v>
      </c>
      <c r="G6" s="2">
        <v>508227633</v>
      </c>
      <c r="H6" s="6" t="s">
        <v>62</v>
      </c>
      <c r="I6" s="2"/>
      <c r="J6" s="6" t="s">
        <v>63</v>
      </c>
      <c r="K6" s="5" t="s">
        <v>23</v>
      </c>
      <c r="L6" s="5" t="s">
        <v>24</v>
      </c>
      <c r="M6" s="5" t="s">
        <v>65</v>
      </c>
      <c r="N6" s="5" t="s">
        <v>65</v>
      </c>
      <c r="O6" s="5" t="s">
        <v>66</v>
      </c>
      <c r="P6" s="2">
        <v>65</v>
      </c>
      <c r="Q6" s="2"/>
      <c r="R6" s="3" t="s">
        <v>67</v>
      </c>
      <c r="S6" s="5" t="s">
        <v>23</v>
      </c>
      <c r="T6" s="5" t="s">
        <v>24</v>
      </c>
      <c r="U6" s="5" t="s">
        <v>65</v>
      </c>
      <c r="V6" s="5" t="s">
        <v>65</v>
      </c>
      <c r="W6" s="5" t="s">
        <v>66</v>
      </c>
      <c r="X6" s="2">
        <v>65</v>
      </c>
      <c r="Y6" s="2"/>
      <c r="Z6" s="3" t="s">
        <v>67</v>
      </c>
      <c r="AA6" s="5"/>
      <c r="AB6" s="5" t="s">
        <v>68</v>
      </c>
      <c r="AC6" s="5" t="s">
        <v>23</v>
      </c>
      <c r="AD6" s="5" t="s">
        <v>64</v>
      </c>
      <c r="AE6" s="5" t="s">
        <v>69</v>
      </c>
      <c r="AF6" s="5" t="s">
        <v>69</v>
      </c>
      <c r="AG6" s="5" t="s">
        <v>70</v>
      </c>
      <c r="AH6" s="2"/>
      <c r="AI6" s="3" t="s">
        <v>71</v>
      </c>
      <c r="AJ6" s="5" t="s">
        <v>19</v>
      </c>
      <c r="AK6" s="5" t="s">
        <v>88</v>
      </c>
      <c r="AL6" s="2">
        <f t="shared" si="0"/>
        <v>8296.8112437660566</v>
      </c>
      <c r="AM6" s="4">
        <v>45849</v>
      </c>
      <c r="AN6" s="2">
        <f t="shared" si="1"/>
        <v>1098000</v>
      </c>
      <c r="AO6" s="4">
        <f t="shared" si="2"/>
        <v>45849</v>
      </c>
      <c r="AP6" s="2">
        <f t="shared" si="3"/>
        <v>8304.3675381592857</v>
      </c>
      <c r="AQ6" s="4">
        <f t="shared" si="4"/>
        <v>45849</v>
      </c>
      <c r="AR6" s="5" t="s">
        <v>83</v>
      </c>
      <c r="AS6" s="5" t="s">
        <v>93</v>
      </c>
      <c r="AT6" s="2" t="s">
        <v>80</v>
      </c>
      <c r="AU6" s="4">
        <f t="shared" si="5"/>
        <v>45849</v>
      </c>
      <c r="AV6" s="5" t="s">
        <v>77</v>
      </c>
      <c r="AW6" s="5" t="s">
        <v>79</v>
      </c>
      <c r="AX6" s="2" t="s">
        <v>80</v>
      </c>
      <c r="AY6" s="4">
        <f t="shared" si="6"/>
        <v>45849</v>
      </c>
      <c r="AZ6" s="5" t="s">
        <v>73</v>
      </c>
      <c r="BA6" s="2">
        <v>1000</v>
      </c>
      <c r="BB6" s="4">
        <f t="shared" si="7"/>
        <v>45849</v>
      </c>
      <c r="BC6" s="5" t="s">
        <v>84</v>
      </c>
      <c r="BD6" s="5" t="s">
        <v>84</v>
      </c>
      <c r="BE6" s="4">
        <f t="shared" si="8"/>
        <v>45849</v>
      </c>
      <c r="BF6" s="6" t="s">
        <v>63</v>
      </c>
      <c r="BH6" s="1">
        <v>132.34</v>
      </c>
      <c r="BI6" s="1">
        <v>1099000</v>
      </c>
      <c r="BJ6" s="1">
        <f t="shared" si="9"/>
        <v>1098000</v>
      </c>
    </row>
    <row r="7" spans="1:63" ht="75" x14ac:dyDescent="0.25">
      <c r="A7" s="5" t="s">
        <v>60</v>
      </c>
      <c r="B7" s="5" t="s">
        <v>61</v>
      </c>
      <c r="C7" s="2">
        <v>1159413</v>
      </c>
      <c r="D7" s="2"/>
      <c r="E7" s="2">
        <v>5361989153</v>
      </c>
      <c r="F7" s="2">
        <v>541093830</v>
      </c>
      <c r="G7" s="2">
        <v>508227633</v>
      </c>
      <c r="H7" s="6" t="s">
        <v>62</v>
      </c>
      <c r="I7" s="2"/>
      <c r="J7" s="6" t="s">
        <v>63</v>
      </c>
      <c r="K7" s="5" t="s">
        <v>23</v>
      </c>
      <c r="L7" s="5" t="s">
        <v>24</v>
      </c>
      <c r="M7" s="5" t="s">
        <v>65</v>
      </c>
      <c r="N7" s="5" t="s">
        <v>65</v>
      </c>
      <c r="O7" s="5" t="s">
        <v>66</v>
      </c>
      <c r="P7" s="2">
        <v>65</v>
      </c>
      <c r="Q7" s="2"/>
      <c r="R7" s="3" t="s">
        <v>67</v>
      </c>
      <c r="S7" s="5" t="s">
        <v>23</v>
      </c>
      <c r="T7" s="5" t="s">
        <v>24</v>
      </c>
      <c r="U7" s="5" t="s">
        <v>65</v>
      </c>
      <c r="V7" s="5" t="s">
        <v>65</v>
      </c>
      <c r="W7" s="5" t="s">
        <v>66</v>
      </c>
      <c r="X7" s="2">
        <v>65</v>
      </c>
      <c r="Y7" s="2"/>
      <c r="Z7" s="3" t="s">
        <v>67</v>
      </c>
      <c r="AA7" s="5"/>
      <c r="AB7" s="5" t="s">
        <v>68</v>
      </c>
      <c r="AC7" s="5" t="s">
        <v>23</v>
      </c>
      <c r="AD7" s="5" t="s">
        <v>64</v>
      </c>
      <c r="AE7" s="5" t="s">
        <v>69</v>
      </c>
      <c r="AF7" s="5" t="s">
        <v>69</v>
      </c>
      <c r="AG7" s="5" t="s">
        <v>70</v>
      </c>
      <c r="AH7" s="2"/>
      <c r="AI7" s="3" t="s">
        <v>71</v>
      </c>
      <c r="AJ7" s="5" t="s">
        <v>19</v>
      </c>
      <c r="AK7" s="5" t="s">
        <v>89</v>
      </c>
      <c r="AL7" s="2">
        <f t="shared" si="0"/>
        <v>9656.9442345473781</v>
      </c>
      <c r="AM7" s="4">
        <v>45849</v>
      </c>
      <c r="AN7" s="2">
        <f t="shared" si="1"/>
        <v>1278000</v>
      </c>
      <c r="AO7" s="4">
        <f t="shared" si="2"/>
        <v>45849</v>
      </c>
      <c r="AP7" s="2">
        <f t="shared" si="3"/>
        <v>9664.5005289406072</v>
      </c>
      <c r="AQ7" s="4">
        <f t="shared" si="4"/>
        <v>45849</v>
      </c>
      <c r="AR7" s="5" t="s">
        <v>83</v>
      </c>
      <c r="AS7" s="5" t="s">
        <v>94</v>
      </c>
      <c r="AT7" s="2" t="s">
        <v>80</v>
      </c>
      <c r="AU7" s="4">
        <f t="shared" si="5"/>
        <v>45849</v>
      </c>
      <c r="AV7" s="5" t="s">
        <v>77</v>
      </c>
      <c r="AW7" s="5" t="s">
        <v>79</v>
      </c>
      <c r="AX7" s="2" t="s">
        <v>80</v>
      </c>
      <c r="AY7" s="4">
        <f t="shared" si="6"/>
        <v>45849</v>
      </c>
      <c r="AZ7" s="5" t="s">
        <v>73</v>
      </c>
      <c r="BA7" s="2">
        <v>1000</v>
      </c>
      <c r="BB7" s="4">
        <f t="shared" si="7"/>
        <v>45849</v>
      </c>
      <c r="BC7" s="5" t="s">
        <v>84</v>
      </c>
      <c r="BD7" s="5" t="s">
        <v>84</v>
      </c>
      <c r="BE7" s="4">
        <f t="shared" si="8"/>
        <v>45849</v>
      </c>
      <c r="BF7" s="6" t="s">
        <v>63</v>
      </c>
      <c r="BH7" s="1">
        <v>132.34</v>
      </c>
      <c r="BI7" s="1">
        <v>1279000</v>
      </c>
      <c r="BJ7" s="1">
        <f t="shared" si="9"/>
        <v>1278000</v>
      </c>
    </row>
    <row r="8" spans="1:63" x14ac:dyDescent="0.25">
      <c r="A8" s="5"/>
      <c r="B8" s="5"/>
      <c r="C8" s="2"/>
      <c r="D8" s="2"/>
      <c r="E8" s="2"/>
      <c r="F8" s="2"/>
      <c r="G8" s="2"/>
      <c r="H8" s="5"/>
      <c r="I8" s="2"/>
      <c r="J8" s="5"/>
      <c r="K8" s="5"/>
      <c r="L8" s="5"/>
      <c r="M8" s="5"/>
      <c r="N8" s="5"/>
      <c r="O8" s="5"/>
      <c r="P8" s="2"/>
      <c r="Q8" s="2"/>
      <c r="R8" s="3"/>
      <c r="S8" s="5"/>
      <c r="T8" s="5"/>
      <c r="U8" s="5"/>
      <c r="V8" s="5"/>
      <c r="W8" s="5"/>
      <c r="X8" s="2"/>
      <c r="Y8" s="2"/>
      <c r="Z8" s="3"/>
      <c r="AA8" s="5"/>
      <c r="AB8" s="5"/>
      <c r="AC8" s="5"/>
      <c r="AD8" s="5"/>
      <c r="AE8" s="5"/>
      <c r="AF8" s="5"/>
      <c r="AG8" s="5"/>
      <c r="AH8" s="2"/>
      <c r="AI8" s="3"/>
      <c r="AJ8" s="5"/>
      <c r="AK8" s="5"/>
      <c r="AL8" s="2"/>
      <c r="AM8" s="4"/>
      <c r="AN8" s="2"/>
      <c r="AO8" s="4"/>
      <c r="AP8" s="2"/>
      <c r="AQ8" s="4"/>
      <c r="AR8" s="5"/>
      <c r="AS8" s="5"/>
      <c r="AT8" s="2"/>
      <c r="AU8" s="4"/>
      <c r="AV8" s="5"/>
      <c r="AW8" s="5"/>
      <c r="AX8" s="2"/>
      <c r="AY8" s="4"/>
      <c r="AZ8" s="5"/>
      <c r="BA8" s="2"/>
      <c r="BB8" s="4"/>
      <c r="BC8" s="5"/>
      <c r="BD8" s="2"/>
      <c r="BE8" s="4"/>
      <c r="BF8" s="5"/>
    </row>
    <row r="9" spans="1:63" x14ac:dyDescent="0.25">
      <c r="A9" s="5"/>
      <c r="B9" s="5"/>
      <c r="C9" s="2"/>
      <c r="D9" s="2"/>
      <c r="E9" s="2"/>
      <c r="F9" s="2"/>
      <c r="G9" s="2"/>
      <c r="H9" s="5"/>
      <c r="I9" s="2"/>
      <c r="J9" s="5"/>
      <c r="K9" s="5"/>
      <c r="L9" s="5"/>
      <c r="M9" s="5"/>
      <c r="N9" s="5"/>
      <c r="O9" s="5"/>
      <c r="P9" s="2"/>
      <c r="Q9" s="2"/>
      <c r="R9" s="3"/>
      <c r="S9" s="5"/>
      <c r="T9" s="5"/>
      <c r="U9" s="5"/>
      <c r="V9" s="5"/>
      <c r="W9" s="5"/>
      <c r="X9" s="2"/>
      <c r="Y9" s="2"/>
      <c r="Z9" s="3"/>
      <c r="AA9" s="5"/>
      <c r="AB9" s="5"/>
      <c r="AC9" s="5"/>
      <c r="AD9" s="5"/>
      <c r="AE9" s="5"/>
      <c r="AF9" s="5"/>
      <c r="AG9" s="5"/>
      <c r="AH9" s="2"/>
      <c r="AI9" s="3"/>
      <c r="AJ9" s="5"/>
      <c r="AK9" s="5"/>
      <c r="AL9" s="2"/>
      <c r="AM9" s="4"/>
      <c r="AN9" s="2"/>
      <c r="AO9" s="4"/>
      <c r="AP9" s="2"/>
      <c r="AQ9" s="4"/>
      <c r="AR9" s="5"/>
      <c r="AS9" s="5"/>
      <c r="AT9" s="2"/>
      <c r="AU9" s="4"/>
      <c r="AV9" s="5"/>
      <c r="AW9" s="5"/>
      <c r="AX9" s="2"/>
      <c r="AY9" s="4"/>
      <c r="AZ9" s="5"/>
      <c r="BA9" s="2"/>
      <c r="BB9" s="4"/>
      <c r="BC9" s="5"/>
      <c r="BD9" s="2"/>
      <c r="BE9" s="4"/>
      <c r="BF9" s="5"/>
    </row>
    <row r="10" spans="1:63" x14ac:dyDescent="0.25">
      <c r="A10" s="5"/>
      <c r="B10" s="5"/>
      <c r="C10" s="2"/>
      <c r="D10" s="2"/>
      <c r="E10" s="2"/>
      <c r="F10" s="2"/>
      <c r="G10" s="2"/>
      <c r="H10" s="5"/>
      <c r="I10" s="2"/>
      <c r="J10" s="5"/>
      <c r="K10" s="5"/>
      <c r="L10" s="5"/>
      <c r="M10" s="5"/>
      <c r="N10" s="5"/>
      <c r="O10" s="5"/>
      <c r="P10" s="2"/>
      <c r="Q10" s="2"/>
      <c r="R10" s="3"/>
      <c r="S10" s="5"/>
      <c r="T10" s="5"/>
      <c r="U10" s="5"/>
      <c r="V10" s="5"/>
      <c r="W10" s="5"/>
      <c r="X10" s="2"/>
      <c r="Y10" s="2"/>
      <c r="Z10" s="3"/>
      <c r="AA10" s="5"/>
      <c r="AB10" s="5"/>
      <c r="AC10" s="5"/>
      <c r="AD10" s="5"/>
      <c r="AE10" s="5"/>
      <c r="AF10" s="5"/>
      <c r="AG10" s="5"/>
      <c r="AH10" s="2"/>
      <c r="AI10" s="3"/>
      <c r="AJ10" s="5"/>
      <c r="AK10" s="5"/>
      <c r="AL10" s="2"/>
      <c r="AM10" s="4"/>
      <c r="AN10" s="2"/>
      <c r="AO10" s="4"/>
      <c r="AP10" s="2"/>
      <c r="AQ10" s="4"/>
      <c r="AR10" s="5"/>
      <c r="AS10" s="5"/>
      <c r="AT10" s="2"/>
      <c r="AU10" s="4"/>
      <c r="AV10" s="5"/>
      <c r="AW10" s="5"/>
      <c r="AX10" s="2"/>
      <c r="AY10" s="4"/>
      <c r="AZ10" s="5"/>
      <c r="BA10" s="2"/>
      <c r="BB10" s="4"/>
      <c r="BC10" s="5"/>
      <c r="BD10" s="2"/>
      <c r="BE10" s="4"/>
      <c r="BF10" s="5"/>
    </row>
  </sheetData>
  <phoneticPr fontId="2" type="noConversion"/>
  <hyperlinks>
    <hyperlink ref="H2" r:id="rId1" xr:uid="{5AD52366-C35E-4DE9-A9B6-EA63AA20408A}"/>
    <hyperlink ref="J2" r:id="rId2" xr:uid="{F43D47E5-844B-4028-98C8-4DA67514A76E}"/>
    <hyperlink ref="BF2" r:id="rId3" xr:uid="{56BBE334-CE8B-42FC-874D-2C30354ADA21}"/>
    <hyperlink ref="H3" r:id="rId4" xr:uid="{79F8CB48-C7C9-4DF3-969B-D65697354673}"/>
    <hyperlink ref="J3" r:id="rId5" xr:uid="{AF295CE5-CCC9-47C7-BB07-B26127CED3BF}"/>
    <hyperlink ref="BF3" r:id="rId6" xr:uid="{2E09892B-56D7-47FC-8C42-C54154EB12D8}"/>
    <hyperlink ref="H4" r:id="rId7" xr:uid="{3C13666E-B12A-4B7E-A2A5-750B281E7EC3}"/>
    <hyperlink ref="J4" r:id="rId8" xr:uid="{4259E9CC-7BB5-41A9-9CFE-A56BCB2CB909}"/>
    <hyperlink ref="BF4" r:id="rId9" xr:uid="{4BD992A1-AADC-4AFF-90E4-90333D7AB409}"/>
    <hyperlink ref="H5" r:id="rId10" xr:uid="{87F1CB1C-C870-49C4-AA72-ADE701BB92FF}"/>
    <hyperlink ref="J5" r:id="rId11" xr:uid="{3371AE32-B457-43B5-92DE-03E2613E2483}"/>
    <hyperlink ref="BF5" r:id="rId12" xr:uid="{12C48A3B-AAAC-4161-A7B1-A7E3028C3D85}"/>
    <hyperlink ref="H6" r:id="rId13" xr:uid="{0800DB8E-EA50-4CEF-95F1-F30C9E0FAAB6}"/>
    <hyperlink ref="J6" r:id="rId14" xr:uid="{9AC00179-921B-48C5-825A-FF6E44B94FBC}"/>
    <hyperlink ref="BF6" r:id="rId15" xr:uid="{37DAB5F4-695B-410B-ABCB-0B535A3BD1DA}"/>
    <hyperlink ref="H7" r:id="rId16" xr:uid="{D46412D2-8F8D-49A4-8589-CA85453384BD}"/>
    <hyperlink ref="J7" r:id="rId17" xr:uid="{25F17647-BADF-45A0-AF4E-C257003A39FA}"/>
    <hyperlink ref="BF7" r:id="rId18" xr:uid="{5EFBD9C5-4F5D-4E8B-AAD1-2BBC339FE2C5}"/>
  </hyperlinks>
  <pageMargins left="0.7" right="0.7" top="0.75" bottom="0.75" header="0.3" footer="0.3"/>
  <pageSetup paperSize="9" orientation="portrait" horizontalDpi="300" verticalDpi="300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2025-07-26T06:35:00Z</dcterms:modified>
</cp:coreProperties>
</file>