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0\"/>
    </mc:Choice>
  </mc:AlternateContent>
  <xr:revisionPtr revIDLastSave="0" documentId="13_ncr:1_{23431279-6CE9-4273-A8A2-7B7D1070EEA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" sheetId="2" r:id="rId1"/>
    <sheet name="Zestawienie" sheetId="1" r:id="rId2"/>
  </sheets>
  <definedNames>
    <definedName name="_xlnm.Print_Area" localSheetId="1">Zestawienie!$A$1:$N$82</definedName>
    <definedName name="OLE_LINK1" localSheetId="1">Zestawienie!$X$7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K13" i="1" l="1"/>
  <c r="N21" i="1"/>
  <c r="M21" i="1"/>
  <c r="L21" i="1"/>
  <c r="K21" i="1"/>
  <c r="J21" i="1"/>
  <c r="I21" i="1"/>
  <c r="N33" i="1" l="1"/>
  <c r="N34" i="1"/>
  <c r="K34" i="1"/>
  <c r="I27" i="1" l="1"/>
  <c r="J27" i="1"/>
  <c r="K27" i="1"/>
  <c r="L27" i="1"/>
  <c r="M27" i="1"/>
  <c r="N27" i="1"/>
  <c r="I46" i="1" l="1"/>
  <c r="I11" i="1" l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57" i="1" l="1"/>
  <c r="N74" i="1" l="1"/>
  <c r="N82" i="1" l="1"/>
  <c r="M82" i="1"/>
  <c r="N76" i="1"/>
  <c r="N75" i="1"/>
  <c r="M76" i="1"/>
  <c r="M75" i="1"/>
  <c r="M74" i="1"/>
  <c r="N68" i="1"/>
  <c r="N67" i="1"/>
  <c r="N66" i="1"/>
  <c r="N65" i="1"/>
  <c r="N64" i="1"/>
  <c r="N63" i="1"/>
  <c r="M68" i="1"/>
  <c r="M67" i="1"/>
  <c r="M66" i="1"/>
  <c r="M65" i="1"/>
  <c r="M64" i="1"/>
  <c r="M63" i="1"/>
  <c r="M57" i="1"/>
  <c r="N52" i="1"/>
  <c r="N46" i="1"/>
  <c r="N45" i="1"/>
  <c r="M52" i="1"/>
  <c r="M46" i="1"/>
  <c r="M45" i="1"/>
  <c r="N40" i="1"/>
  <c r="M40" i="1"/>
  <c r="M34" i="1"/>
  <c r="M33" i="1"/>
  <c r="L82" i="1" l="1"/>
  <c r="K82" i="1"/>
  <c r="J82" i="1"/>
  <c r="I82" i="1"/>
  <c r="L75" i="1" l="1"/>
  <c r="I74" i="1"/>
  <c r="K67" i="1"/>
  <c r="I67" i="1"/>
  <c r="L52" i="1"/>
  <c r="I52" i="1"/>
  <c r="K45" i="1"/>
  <c r="L33" i="1"/>
  <c r="I34" i="1"/>
  <c r="K40" i="1" l="1"/>
  <c r="K76" i="1" l="1"/>
  <c r="K75" i="1"/>
  <c r="K74" i="1"/>
  <c r="K68" i="1" l="1"/>
  <c r="K66" i="1"/>
  <c r="K65" i="1"/>
  <c r="K64" i="1"/>
  <c r="K63" i="1"/>
  <c r="K57" i="1"/>
  <c r="K52" i="1"/>
  <c r="K46" i="1"/>
  <c r="K33" i="1"/>
  <c r="L67" i="1"/>
  <c r="J67" i="1"/>
  <c r="L45" i="1" l="1"/>
  <c r="J74" i="1" l="1"/>
  <c r="J57" i="1" l="1"/>
  <c r="L76" i="1" l="1"/>
  <c r="J76" i="1"/>
  <c r="J75" i="1"/>
  <c r="I76" i="1"/>
  <c r="I75" i="1"/>
  <c r="L74" i="1" l="1"/>
  <c r="L46" i="1" l="1"/>
  <c r="J46" i="1"/>
  <c r="J45" i="1"/>
  <c r="I45" i="1"/>
  <c r="L40" i="1"/>
  <c r="J40" i="1"/>
  <c r="I40" i="1"/>
  <c r="I33" i="1"/>
  <c r="L57" i="1" l="1"/>
  <c r="L68" i="1" l="1"/>
  <c r="J68" i="1"/>
  <c r="I68" i="1"/>
  <c r="L66" i="1"/>
  <c r="J66" i="1"/>
  <c r="I66" i="1"/>
  <c r="L65" i="1"/>
  <c r="J65" i="1"/>
  <c r="I65" i="1"/>
  <c r="L64" i="1"/>
  <c r="J64" i="1"/>
  <c r="I64" i="1"/>
  <c r="L63" i="1"/>
  <c r="J63" i="1"/>
  <c r="I63" i="1"/>
  <c r="J52" i="1"/>
  <c r="L34" i="1"/>
  <c r="J34" i="1"/>
  <c r="J33" i="1"/>
</calcChain>
</file>

<file path=xl/sharedStrings.xml><?xml version="1.0" encoding="utf-8"?>
<sst xmlns="http://schemas.openxmlformats.org/spreadsheetml/2006/main" count="218" uniqueCount="71">
  <si>
    <t>ZINTEGROWANY SYSTEM ROLNICZEJ INFORMACJI RYNKOWEJ</t>
  </si>
  <si>
    <t>TOWAR</t>
  </si>
  <si>
    <t>CENA</t>
  </si>
  <si>
    <t>Zmiana ceny [%] w stosunku do:</t>
  </si>
  <si>
    <t>miesiąc temu</t>
  </si>
  <si>
    <t>rok temu</t>
  </si>
  <si>
    <t>2 lata temu</t>
  </si>
  <si>
    <t>tygodnia</t>
  </si>
  <si>
    <t>miesiąca</t>
  </si>
  <si>
    <t>roku</t>
  </si>
  <si>
    <t>2 lat</t>
  </si>
  <si>
    <t>Pszenica konsumpcyjna</t>
  </si>
  <si>
    <t>Pszenica paszowa</t>
  </si>
  <si>
    <t>Żyto paszowe</t>
  </si>
  <si>
    <t>tydzień temu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</si>
  <si>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</si>
  <si>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</si>
  <si>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</si>
  <si>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</si>
  <si>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</si>
  <si>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</si>
  <si>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</si>
  <si>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</si>
  <si>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</si>
  <si>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</si>
  <si>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</si>
  <si>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Sytuacja na podstawowych rynkach rolnych – ceny netto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</si>
  <si>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</si>
  <si>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</si>
  <si>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</si>
  <si>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</si>
  <si>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</si>
  <si>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 xml:space="preserve">Jaja spożywcze           (średnia kat. L i M) - chów klatkowy </t>
  </si>
  <si>
    <t>2 miesięcy</t>
  </si>
  <si>
    <t>3 lata temu</t>
  </si>
  <si>
    <t>3 lat</t>
  </si>
  <si>
    <t>Kukurydza sucha</t>
  </si>
  <si>
    <t>Cukier (1 kg)</t>
  </si>
  <si>
    <r>
      <rPr>
        <sz val="8"/>
        <color rgb="FF000000"/>
        <rFont val="Calibri"/>
        <family val="2"/>
        <charset val="238"/>
      </rPr>
      <t xml:space="preserve">Departament Rynków Rolnych I Transformacji Energetycznej Obszarów Wiejskich
</t>
    </r>
    <r>
      <rPr>
        <b/>
        <sz val="8"/>
        <color rgb="FF000000"/>
        <rFont val="Calibri"/>
        <family val="2"/>
        <charset val="238"/>
      </rPr>
      <t>Wydział Informacji Rynkowej</t>
    </r>
  </si>
  <si>
    <t>Bieżące notowania cen na rynkach rolnych</t>
  </si>
  <si>
    <t>Wydawca</t>
  </si>
  <si>
    <t>Ministerstwo Rolnictwa i Rozwoju Wsi,
Departament Rynków Rolnych i Transformacji Energetycznej Obszarów Wiejskich</t>
  </si>
  <si>
    <t>ul. Wspólna 30, 00-930 Warszawa</t>
  </si>
  <si>
    <r>
      <rPr>
        <sz val="7"/>
        <color rgb="FF000000"/>
        <rFont val="Calibri"/>
        <family val="2"/>
        <charset val="238"/>
      </rPr>
      <t xml:space="preserve">Podstawy prawne:
</t>
    </r>
    <r>
      <rPr>
        <sz val="10"/>
        <color theme="1"/>
        <rFont val="Courier New"/>
        <family val="3"/>
        <charset val="238"/>
      </rPr>
      <t xml:space="preserve">  • </t>
    </r>
    <r>
      <rPr>
        <sz val="7"/>
        <color rgb="FF000000"/>
        <rFont val="Calibri"/>
        <family val="2"/>
        <charset val="238"/>
      </rPr>
      <t xml:space="preserve">ustawa z dnia 30 marca 2001 r. o rolniczych badaniach rynkowych (Dz.U. 2015, poz. 1160 – tekst jednolity);
</t>
    </r>
    <r>
      <rPr>
        <sz val="10"/>
        <color theme="1"/>
        <rFont val="Courier New"/>
        <family val="3"/>
        <charset val="238"/>
      </rPr>
      <t xml:space="preserve">  • </t>
    </r>
    <r>
      <rPr>
        <sz val="7"/>
        <color rgb="FF000000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</si>
  <si>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4 lata temu</t>
  </si>
  <si>
    <t>4 lat</t>
  </si>
  <si>
    <t xml:space="preserve"> cena sprzedaży masła w blokach i mleka odtłuszczonego [zł/100kg]</t>
  </si>
  <si>
    <t>rynkach rolnych</t>
  </si>
  <si>
    <t xml:space="preserve">Pomidory </t>
  </si>
  <si>
    <t>kwiecień           2025</t>
  </si>
  <si>
    <t>maj         2025</t>
  </si>
  <si>
    <t>maj           2025</t>
  </si>
  <si>
    <t>maj            2025</t>
  </si>
  <si>
    <t>czerwiec        2025</t>
  </si>
  <si>
    <t>czerwiec           2025</t>
  </si>
  <si>
    <t>Nr 30/2025</t>
  </si>
  <si>
    <t>Notowania z okresu: 21 - 27.07.2025r.</t>
  </si>
  <si>
    <t>Okres: 21 - 27.07.2025r.</t>
  </si>
  <si>
    <t>Warszawa, 31 lipca 2025r.</t>
  </si>
  <si>
    <t>31 lipca 2025 r.</t>
  </si>
  <si>
    <r>
      <t xml:space="preserve">  </t>
    </r>
    <r>
      <rPr>
        <b/>
        <sz val="11"/>
        <rFont val="Lato"/>
        <family val="2"/>
        <charset val="238"/>
      </rPr>
      <t xml:space="preserve">  1.      Rynek  ZBÓŻ </t>
    </r>
    <r>
      <rPr>
        <sz val="11"/>
        <rFont val="Lato"/>
        <family val="2"/>
        <charset val="238"/>
      </rPr>
      <t>– ceny zakupu zbóż [zł/tonę]</t>
    </r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</si>
  <si>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</si>
  <si>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r>
      <t xml:space="preserve">    2.      </t>
    </r>
    <r>
      <rPr>
        <b/>
        <sz val="11"/>
        <rFont val="Lato"/>
        <family val="2"/>
        <charset val="238"/>
      </rPr>
      <t>Rynek WIEPRZOWINY</t>
    </r>
    <r>
      <rPr>
        <sz val="11"/>
        <rFont val="Lato"/>
        <family val="2"/>
        <charset val="238"/>
      </rPr>
      <t xml:space="preserve"> – cena zakupu trzody – waga żywa [zł/kg]</t>
    </r>
  </si>
  <si>
    <r>
      <t xml:space="preserve">    3.      </t>
    </r>
    <r>
      <rPr>
        <b/>
        <sz val="11"/>
        <rFont val="Lato"/>
        <family val="2"/>
        <charset val="238"/>
      </rPr>
      <t>Rynek WOŁOWINY</t>
    </r>
    <r>
      <rPr>
        <sz val="11"/>
        <rFont val="Lato"/>
        <family val="2"/>
        <charset val="238"/>
      </rPr>
      <t xml:space="preserve"> – cena zakupu bydła – waga żywa [zł/kg]</t>
    </r>
  </si>
  <si>
    <r>
      <t xml:space="preserve">    4.      </t>
    </r>
    <r>
      <rPr>
        <b/>
        <sz val="11"/>
        <rFont val="Lato"/>
        <family val="2"/>
        <charset val="238"/>
      </rPr>
      <t>Rynek DROBIU</t>
    </r>
    <r>
      <rPr>
        <sz val="11"/>
        <rFont val="Lato"/>
        <family val="2"/>
        <charset val="238"/>
      </rPr>
      <t xml:space="preserve"> – cena skupu brojlerów [zł/kg]</t>
    </r>
  </si>
  <si>
    <r>
      <t xml:space="preserve">    5.      </t>
    </r>
    <r>
      <rPr>
        <b/>
        <sz val="11"/>
        <rFont val="Lato"/>
        <family val="2"/>
        <charset val="238"/>
      </rPr>
      <t>Rynek MLEKA</t>
    </r>
    <r>
      <rPr>
        <sz val="11"/>
        <rFont val="Lato"/>
        <family val="2"/>
        <charset val="238"/>
      </rPr>
      <t xml:space="preserve"> –  cena skupu mleka surowego [zł/100kg]</t>
    </r>
  </si>
  <si>
    <r>
      <t xml:space="preserve">    6.      </t>
    </r>
    <r>
      <rPr>
        <b/>
        <sz val="11"/>
        <rFont val="Lato"/>
        <family val="2"/>
        <charset val="238"/>
      </rPr>
      <t>Rynek JAJ SPOŻYWCZYCH*</t>
    </r>
    <r>
      <rPr>
        <sz val="11"/>
        <rFont val="Lato"/>
        <family val="2"/>
        <charset val="238"/>
      </rPr>
      <t xml:space="preserve"> – cena sprzedaży jaj spożywczych [zł/100 szt.]</t>
    </r>
  </si>
  <si>
    <r>
      <t xml:space="preserve">    7.      </t>
    </r>
    <r>
      <rPr>
        <b/>
        <sz val="11"/>
        <rFont val="Lato"/>
        <family val="2"/>
        <charset val="238"/>
      </rPr>
      <t>Rynek RZEPAKU</t>
    </r>
    <r>
      <rPr>
        <sz val="11"/>
        <rFont val="Lato"/>
        <family val="2"/>
        <charset val="238"/>
      </rPr>
      <t xml:space="preserve"> – cena zakupu rzepaku [zł/tonę] </t>
    </r>
  </si>
  <si>
    <r>
      <t xml:space="preserve">    8.      </t>
    </r>
    <r>
      <rPr>
        <b/>
        <sz val="11"/>
        <rFont val="Lato"/>
        <family val="2"/>
        <charset val="238"/>
      </rPr>
      <t>Rynek OWOCÓW I WARZYW</t>
    </r>
    <r>
      <rPr>
        <sz val="11"/>
        <rFont val="Lato"/>
        <family val="2"/>
        <charset val="238"/>
      </rPr>
      <t xml:space="preserve"> – cena sprzedaży na rynkach hurtowych [zł/kg] </t>
    </r>
  </si>
  <si>
    <r>
      <t xml:space="preserve">    9.      </t>
    </r>
    <r>
      <rPr>
        <b/>
        <sz val="11"/>
        <rFont val="Lato"/>
        <family val="2"/>
        <charset val="238"/>
      </rPr>
      <t>Rynek PASZ</t>
    </r>
    <r>
      <rPr>
        <sz val="11"/>
        <rFont val="Lato"/>
        <family val="2"/>
        <charset val="238"/>
      </rPr>
      <t xml:space="preserve"> – cena sprzedaży mieszanek paszowych [zł/t] </t>
    </r>
  </si>
  <si>
    <r>
      <t xml:space="preserve">    10.     </t>
    </r>
    <r>
      <rPr>
        <b/>
        <sz val="11"/>
        <rFont val="Lato"/>
        <family val="2"/>
        <charset val="238"/>
      </rPr>
      <t>Rynek CUKRU</t>
    </r>
    <r>
      <rPr>
        <sz val="11"/>
        <rFont val="Lato"/>
        <family val="2"/>
        <charset val="238"/>
      </rPr>
      <t xml:space="preserve"> –  średnia cena sprzedaży cukru białego konfekcjonowanego (1 kg) [zł/t]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</si>
</sst>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0.0%"/>
    <numFmt numFmtId="167" formatCode="_-* #,##0.00\ _€_-;\-* #,##0.00\ _€_-;_-* &quot;-&quot;??\ _€_-;_-@_-"/>
    <numFmt numFmtId="168" formatCode="_(* #,##0.00_);_(* \(#,##0.00\);_(* &quot;-&quot;??_);_(@_)"/>
    <numFmt numFmtId="169" formatCode="#,##0.0"/>
  </numFmts>
  <fonts count="90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2"/>
      <name val="Times New Roman CE"/>
      <charset val="238"/>
    </font>
    <font>
      <sz val="12"/>
      <name val="Times New Roman"/>
      <family val="1"/>
      <charset val="238"/>
    </font>
    <font>
      <sz val="14"/>
      <name val="Times New Roman CE"/>
      <family val="1"/>
      <charset val="238"/>
    </font>
    <font>
      <sz val="10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rgb="FFFF0000"/>
      <name val="Times New Roman"/>
      <family val="1"/>
      <charset val="238"/>
    </font>
    <font>
      <sz val="12"/>
      <color rgb="FF385623"/>
      <name val="Calibri"/>
      <family val="2"/>
      <charset val="238"/>
    </font>
    <font>
      <b/>
      <sz val="12"/>
      <color rgb="FF385623"/>
      <name val="Calibri"/>
      <family val="2"/>
      <charset val="238"/>
    </font>
    <font>
      <b/>
      <u/>
      <sz val="16"/>
      <color rgb="FFFF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4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.95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0"/>
      <color theme="1"/>
      <name val="Courier New"/>
      <family val="3"/>
      <charset val="238"/>
    </font>
    <font>
      <b/>
      <sz val="11"/>
      <name val="Calibri"/>
      <family val="2"/>
      <charset val="238"/>
    </font>
    <font>
      <b/>
      <sz val="40"/>
      <name val="Calibri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b/>
      <sz val="11"/>
      <color rgb="FF0000FF"/>
      <name val="Lato"/>
      <family val="2"/>
      <charset val="238"/>
    </font>
    <font>
      <b/>
      <i/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i/>
      <sz val="11"/>
      <color rgb="FFFF0000"/>
      <name val="Lato"/>
      <family val="2"/>
      <charset val="238"/>
    </font>
    <font>
      <i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u/>
      <sz val="11"/>
      <color rgb="FFFF0000"/>
      <name val="Lato"/>
      <family val="2"/>
      <charset val="238"/>
    </font>
    <font>
      <sz val="11"/>
      <color theme="1" tint="0.14999847407452621"/>
      <name val="Lato"/>
      <family val="2"/>
      <charset val="238"/>
    </font>
    <font>
      <b/>
      <i/>
      <sz val="11"/>
      <color rgb="FF0000FF"/>
      <name val="Lato"/>
      <family val="2"/>
      <charset val="238"/>
    </font>
    <font>
      <b/>
      <i/>
      <sz val="11"/>
      <color theme="1"/>
      <name val="Lato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95C11F"/>
      </top>
      <bottom/>
      <diagonal/>
    </border>
    <border>
      <left/>
      <right/>
      <top style="dotted">
        <color rgb="FF80808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7">
    <xf numFmtId="0" fontId="0" fillId="0" borderId="0"/>
    <xf numFmtId="9" fontId="2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37" fillId="0" borderId="0"/>
    <xf numFmtId="0" fontId="1" fillId="10" borderId="0" applyNumberFormat="0" applyBorder="0" applyAlignment="0" applyProtection="0"/>
    <xf numFmtId="0" fontId="3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8" fillId="42" borderId="0" applyNumberFormat="0" applyBorder="0" applyAlignment="0" applyProtection="0"/>
    <xf numFmtId="0" fontId="1" fillId="31" borderId="0" applyNumberFormat="0" applyBorder="0" applyAlignment="0" applyProtection="0"/>
    <xf numFmtId="0" fontId="36" fillId="12" borderId="0" applyNumberFormat="0" applyBorder="0" applyAlignment="0" applyProtection="0"/>
    <xf numFmtId="0" fontId="39" fillId="43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9" fillId="40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9" fillId="41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9" fillId="4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9" fillId="45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9" fillId="46" borderId="0" applyNumberFormat="0" applyBorder="0" applyAlignment="0" applyProtection="0"/>
    <xf numFmtId="0" fontId="36" fillId="32" borderId="0" applyNumberFormat="0" applyBorder="0" applyAlignment="0" applyProtection="0"/>
    <xf numFmtId="0" fontId="36" fillId="9" borderId="0" applyNumberFormat="0" applyBorder="0" applyAlignment="0" applyProtection="0"/>
    <xf numFmtId="0" fontId="39" fillId="47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9" fillId="48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9" fillId="49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9" fillId="44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9" fillId="45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9" fillId="50" borderId="0" applyNumberFormat="0" applyBorder="0" applyAlignment="0" applyProtection="0"/>
    <xf numFmtId="0" fontId="36" fillId="29" borderId="0" applyNumberFormat="0" applyBorder="0" applyAlignment="0" applyProtection="0"/>
    <xf numFmtId="0" fontId="28" fillId="5" borderId="35" applyNumberFormat="0" applyAlignment="0" applyProtection="0"/>
    <xf numFmtId="0" fontId="40" fillId="38" borderId="41" applyNumberFormat="0" applyAlignment="0" applyProtection="0"/>
    <xf numFmtId="0" fontId="28" fillId="5" borderId="35" applyNumberFormat="0" applyAlignment="0" applyProtection="0"/>
    <xf numFmtId="0" fontId="29" fillId="6" borderId="36" applyNumberFormat="0" applyAlignment="0" applyProtection="0"/>
    <xf numFmtId="0" fontId="41" fillId="51" borderId="42" applyNumberFormat="0" applyAlignment="0" applyProtection="0"/>
    <xf numFmtId="0" fontId="29" fillId="6" borderId="36" applyNumberFormat="0" applyAlignment="0" applyProtection="0"/>
    <xf numFmtId="0" fontId="25" fillId="2" borderId="0" applyNumberFormat="0" applyBorder="0" applyAlignment="0" applyProtection="0"/>
    <xf numFmtId="0" fontId="42" fillId="35" borderId="0" applyNumberFormat="0" applyBorder="0" applyAlignment="0" applyProtection="0"/>
    <xf numFmtId="0" fontId="25" fillId="2" borderId="0" applyNumberFormat="0" applyBorder="0" applyAlignment="0" applyProtection="0"/>
    <xf numFmtId="164" fontId="3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31" fillId="0" borderId="37" applyNumberFormat="0" applyFill="0" applyAlignment="0" applyProtection="0"/>
    <xf numFmtId="0" fontId="43" fillId="0" borderId="43" applyNumberFormat="0" applyFill="0" applyAlignment="0" applyProtection="0"/>
    <xf numFmtId="0" fontId="31" fillId="0" borderId="37" applyNumberFormat="0" applyFill="0" applyAlignment="0" applyProtection="0"/>
    <xf numFmtId="0" fontId="32" fillId="7" borderId="38" applyNumberFormat="0" applyAlignment="0" applyProtection="0"/>
    <xf numFmtId="0" fontId="44" fillId="52" borderId="44" applyNumberFormat="0" applyAlignment="0" applyProtection="0"/>
    <xf numFmtId="0" fontId="32" fillId="7" borderId="38" applyNumberFormat="0" applyAlignment="0" applyProtection="0"/>
    <xf numFmtId="0" fontId="22" fillId="0" borderId="32" applyNumberFormat="0" applyFill="0" applyAlignment="0" applyProtection="0"/>
    <xf numFmtId="0" fontId="45" fillId="0" borderId="45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46" fillId="0" borderId="46" applyNumberFormat="0" applyFill="0" applyAlignment="0" applyProtection="0"/>
    <xf numFmtId="0" fontId="23" fillId="0" borderId="33" applyNumberFormat="0" applyFill="0" applyAlignment="0" applyProtection="0"/>
    <xf numFmtId="0" fontId="24" fillId="0" borderId="34" applyNumberFormat="0" applyFill="0" applyAlignment="0" applyProtection="0"/>
    <xf numFmtId="0" fontId="47" fillId="0" borderId="47" applyNumberFormat="0" applyFill="0" applyAlignment="0" applyProtection="0"/>
    <xf numFmtId="0" fontId="24" fillId="0" borderId="34" applyNumberFormat="0" applyFill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48" fillId="53" borderId="0" applyNumberFormat="0" applyBorder="0" applyAlignment="0" applyProtection="0"/>
    <xf numFmtId="0" fontId="27" fillId="4" borderId="0" applyNumberFormat="0" applyBorder="0" applyAlignment="0" applyProtection="0"/>
    <xf numFmtId="0" fontId="55" fillId="0" borderId="0"/>
    <xf numFmtId="0" fontId="55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8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6" borderId="35" applyNumberFormat="0" applyAlignment="0" applyProtection="0"/>
    <xf numFmtId="0" fontId="49" fillId="51" borderId="41" applyNumberFormat="0" applyAlignment="0" applyProtection="0"/>
    <xf numFmtId="0" fontId="30" fillId="6" borderId="35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0" borderId="40" applyNumberFormat="0" applyFill="0" applyAlignment="0" applyProtection="0"/>
    <xf numFmtId="0" fontId="50" fillId="0" borderId="48" applyNumberFormat="0" applyFill="0" applyAlignment="0" applyProtection="0"/>
    <xf numFmtId="0" fontId="35" fillId="0" borderId="40" applyNumberFormat="0" applyFill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37" fillId="54" borderId="49" applyNumberFormat="0" applyFont="0" applyAlignment="0" applyProtection="0"/>
    <xf numFmtId="0" fontId="26" fillId="3" borderId="0" applyNumberFormat="0" applyBorder="0" applyAlignment="0" applyProtection="0"/>
    <xf numFmtId="0" fontId="54" fillId="34" borderId="0" applyNumberFormat="0" applyBorder="0" applyAlignment="0" applyProtection="0"/>
    <xf numFmtId="0" fontId="26" fillId="3" borderId="0" applyNumberFormat="0" applyBorder="0" applyAlignment="0" applyProtection="0"/>
    <xf numFmtId="0" fontId="63" fillId="0" borderId="0"/>
    <xf numFmtId="0" fontId="63" fillId="0" borderId="0"/>
  </cellStyleXfs>
  <cellXfs count="332">
    <xf numFmtId="0" fontId="0" fillId="0" borderId="0" xfId="0"/>
    <xf numFmtId="3" fontId="11" fillId="55" borderId="0" xfId="0" applyNumberFormat="1" applyFont="1" applyFill="1" applyAlignment="1" applyProtection="1">
      <alignment horizontal="right" vertical="center" wrapText="1"/>
      <protection locked="0"/>
    </xf>
    <xf numFmtId="166" fontId="19" fillId="55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55" borderId="0" xfId="0" applyFont="1" applyFill="1" applyProtection="1">
      <protection locked="0"/>
    </xf>
    <xf numFmtId="0" fontId="5" fillId="55" borderId="0" xfId="0" applyFont="1" applyFill="1" applyProtection="1">
      <protection locked="0"/>
    </xf>
    <xf numFmtId="0" fontId="9" fillId="55" borderId="0" xfId="0" applyFont="1" applyFill="1" applyAlignment="1" applyProtection="1">
      <alignment vertical="center"/>
      <protection locked="0"/>
    </xf>
    <xf numFmtId="0" fontId="5" fillId="55" borderId="0" xfId="0" applyFont="1" applyFill="1" applyAlignment="1" applyProtection="1">
      <alignment vertical="center"/>
      <protection locked="0"/>
    </xf>
    <xf numFmtId="0" fontId="60" fillId="55" borderId="0" xfId="0" applyFont="1" applyFill="1" applyAlignment="1">
      <alignment horizontal="center" vertical="center"/>
    </xf>
    <xf numFmtId="165" fontId="14" fillId="55" borderId="0" xfId="0" applyNumberFormat="1" applyFont="1" applyFill="1" applyAlignment="1" applyProtection="1">
      <alignment vertical="center"/>
      <protection locked="0"/>
    </xf>
    <xf numFmtId="0" fontId="12" fillId="55" borderId="0" xfId="0" applyFont="1" applyFill="1" applyProtection="1">
      <protection locked="0"/>
    </xf>
    <xf numFmtId="0" fontId="12" fillId="55" borderId="0" xfId="0" applyFont="1" applyFill="1" applyAlignment="1" applyProtection="1">
      <alignment vertical="center"/>
      <protection locked="0"/>
    </xf>
    <xf numFmtId="0" fontId="60" fillId="55" borderId="0" xfId="0" applyFont="1" applyFill="1" applyAlignment="1">
      <alignment horizontal="right" vertical="center"/>
    </xf>
    <xf numFmtId="0" fontId="8" fillId="55" borderId="0" xfId="0" applyFont="1" applyFill="1" applyAlignment="1" applyProtection="1">
      <alignment horizontal="center" vertical="center" wrapText="1"/>
      <protection locked="0"/>
    </xf>
    <xf numFmtId="0" fontId="61" fillId="55" borderId="0" xfId="0" applyFont="1" applyFill="1" applyAlignment="1">
      <alignment horizontal="center" vertical="center"/>
    </xf>
    <xf numFmtId="165" fontId="5" fillId="55" borderId="0" xfId="0" applyNumberFormat="1" applyFont="1" applyFill="1" applyProtection="1">
      <protection locked="0"/>
    </xf>
    <xf numFmtId="165" fontId="14" fillId="55" borderId="0" xfId="0" applyNumberFormat="1" applyFont="1" applyFill="1" applyProtection="1">
      <protection locked="0"/>
    </xf>
    <xf numFmtId="0" fontId="60" fillId="55" borderId="0" xfId="0" applyFont="1" applyFill="1" applyAlignment="1">
      <alignment vertical="center"/>
    </xf>
    <xf numFmtId="0" fontId="15" fillId="55" borderId="0" xfId="0" quotePrefix="1" applyFont="1" applyFill="1" applyAlignment="1" applyProtection="1">
      <alignment horizontal="center"/>
      <protection locked="0"/>
    </xf>
    <xf numFmtId="0" fontId="15" fillId="55" borderId="0" xfId="0" quotePrefix="1" applyFont="1" applyFill="1" applyAlignment="1" applyProtection="1">
      <alignment horizontal="center" vertical="center" wrapText="1"/>
      <protection locked="0"/>
    </xf>
    <xf numFmtId="165" fontId="9" fillId="55" borderId="0" xfId="0" applyNumberFormat="1" applyFont="1" applyFill="1" applyProtection="1">
      <protection locked="0"/>
    </xf>
    <xf numFmtId="165" fontId="12" fillId="55" borderId="0" xfId="0" applyNumberFormat="1" applyFont="1" applyFill="1" applyProtection="1">
      <protection locked="0"/>
    </xf>
    <xf numFmtId="0" fontId="0" fillId="55" borderId="0" xfId="0" applyFill="1" applyProtection="1">
      <protection locked="0"/>
    </xf>
    <xf numFmtId="2" fontId="5" fillId="55" borderId="0" xfId="0" applyNumberFormat="1" applyFont="1" applyFill="1" applyAlignment="1" applyProtection="1">
      <alignment vertical="center"/>
      <protection locked="0"/>
    </xf>
    <xf numFmtId="0" fontId="13" fillId="55" borderId="0" xfId="0" applyFont="1" applyFill="1" applyAlignment="1" applyProtection="1">
      <alignment horizontal="center" vertical="center" wrapText="1"/>
      <protection locked="0"/>
    </xf>
    <xf numFmtId="165" fontId="5" fillId="55" borderId="0" xfId="0" applyNumberFormat="1" applyFont="1" applyFill="1" applyAlignment="1" applyProtection="1">
      <alignment vertical="center"/>
      <protection locked="0"/>
    </xf>
    <xf numFmtId="0" fontId="0" fillId="55" borderId="0" xfId="0" applyFill="1"/>
    <xf numFmtId="165" fontId="16" fillId="55" borderId="0" xfId="0" applyNumberFormat="1" applyFont="1" applyFill="1" applyAlignment="1" applyProtection="1">
      <alignment vertical="center"/>
      <protection locked="0"/>
    </xf>
    <xf numFmtId="165" fontId="11" fillId="55" borderId="0" xfId="0" applyNumberFormat="1" applyFont="1" applyFill="1" applyProtection="1">
      <protection locked="0"/>
    </xf>
    <xf numFmtId="165" fontId="18" fillId="55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4" fillId="0" borderId="0" xfId="205" applyFont="1"/>
    <xf numFmtId="0" fontId="64" fillId="0" borderId="57" xfId="206" applyFont="1" applyBorder="1" applyAlignment="1">
      <alignment vertical="top" wrapText="1"/>
    </xf>
    <xf numFmtId="0" fontId="64" fillId="0" borderId="58" xfId="206" applyFont="1" applyBorder="1" applyAlignment="1">
      <alignment vertical="top" wrapText="1"/>
    </xf>
    <xf numFmtId="0" fontId="1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55" borderId="0" xfId="0" applyFont="1" applyFill="1" applyProtection="1">
      <protection locked="0"/>
    </xf>
    <xf numFmtId="0" fontId="11" fillId="55" borderId="0" xfId="0" applyFont="1" applyFill="1" applyProtection="1">
      <protection locked="0"/>
    </xf>
    <xf numFmtId="0" fontId="18" fillId="55" borderId="0" xfId="0" applyFont="1" applyFill="1" applyProtection="1">
      <protection locked="0"/>
    </xf>
    <xf numFmtId="0" fontId="16" fillId="55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1" fontId="17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2" fontId="11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5" fillId="0" borderId="0" xfId="205" applyFont="1"/>
    <xf numFmtId="165" fontId="9" fillId="0" borderId="0" xfId="0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1" fontId="17" fillId="55" borderId="0" xfId="0" applyNumberFormat="1" applyFont="1" applyFill="1" applyProtection="1">
      <protection locked="0"/>
    </xf>
    <xf numFmtId="0" fontId="8" fillId="55" borderId="0" xfId="0" applyFont="1" applyFill="1" applyProtection="1">
      <protection locked="0"/>
    </xf>
    <xf numFmtId="0" fontId="62" fillId="55" borderId="0" xfId="0" applyFont="1" applyFill="1" applyProtection="1">
      <protection locked="0"/>
    </xf>
    <xf numFmtId="0" fontId="10" fillId="55" borderId="0" xfId="0" applyFont="1" applyFill="1" applyProtection="1">
      <protection locked="0"/>
    </xf>
    <xf numFmtId="0" fontId="65" fillId="0" borderId="0" xfId="206" applyFont="1" applyAlignment="1">
      <alignment horizontal="center" vertical="top" wrapText="1" readingOrder="1"/>
    </xf>
    <xf numFmtId="0" fontId="68" fillId="0" borderId="0" xfId="206" applyFont="1" applyAlignment="1">
      <alignment horizontal="center" vertical="center" wrapText="1" readingOrder="1"/>
    </xf>
    <xf numFmtId="0" fontId="74" fillId="0" borderId="0" xfId="205" applyFont="1"/>
    <xf numFmtId="0" fontId="67" fillId="0" borderId="0" xfId="206" applyFont="1" applyAlignment="1">
      <alignment horizontal="center" vertical="center" wrapText="1" readingOrder="1"/>
    </xf>
    <xf numFmtId="0" fontId="64" fillId="0" borderId="0" xfId="205" applyFont="1"/>
    <xf numFmtId="0" fontId="69" fillId="0" borderId="0" xfId="206" applyFont="1" applyAlignment="1">
      <alignment horizontal="center" vertical="center" wrapText="1" readingOrder="1"/>
    </xf>
    <xf numFmtId="0" fontId="72" fillId="0" borderId="0" xfId="206" applyFont="1" applyAlignment="1">
      <alignment vertical="top" wrapText="1" readingOrder="1"/>
    </xf>
    <xf numFmtId="0" fontId="65" fillId="0" borderId="0" xfId="206" applyFont="1" applyAlignment="1">
      <alignment horizontal="center" vertical="center" wrapText="1" readingOrder="1"/>
    </xf>
    <xf numFmtId="0" fontId="71" fillId="0" borderId="0" xfId="206" applyFont="1" applyAlignment="1">
      <alignment horizontal="center" vertical="center" wrapText="1" readingOrder="1"/>
    </xf>
    <xf numFmtId="0" fontId="70" fillId="0" borderId="0" xfId="206" applyFont="1" applyAlignment="1">
      <alignment horizontal="center" vertical="center" wrapText="1" readingOrder="1"/>
    </xf>
    <xf numFmtId="0" fontId="3" fillId="55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4" fontId="76" fillId="55" borderId="10" xfId="0" applyNumberFormat="1" applyFont="1" applyFill="1" applyBorder="1" applyAlignment="1" applyProtection="1">
      <alignment horizontal="center" vertical="center" wrapText="1"/>
      <protection locked="0"/>
    </xf>
    <xf numFmtId="14" fontId="76" fillId="0" borderId="10" xfId="0" applyNumberFormat="1" applyFont="1" applyBorder="1" applyAlignment="1" applyProtection="1">
      <alignment horizontal="center" vertical="center" wrapText="1"/>
      <protection locked="0"/>
    </xf>
    <xf numFmtId="0" fontId="77" fillId="55" borderId="0" xfId="0" applyFont="1" applyFill="1" applyProtection="1">
      <protection locked="0"/>
    </xf>
    <xf numFmtId="0" fontId="76" fillId="55" borderId="24" xfId="0" applyFont="1" applyFill="1" applyBorder="1" applyAlignment="1" applyProtection="1">
      <alignment horizontal="center" vertical="center" wrapText="1"/>
      <protection locked="0"/>
    </xf>
    <xf numFmtId="0" fontId="76" fillId="55" borderId="25" xfId="0" applyFont="1" applyFill="1" applyBorder="1" applyAlignment="1" applyProtection="1">
      <alignment horizontal="center" vertical="center" wrapText="1"/>
      <protection locked="0"/>
    </xf>
    <xf numFmtId="0" fontId="76" fillId="55" borderId="26" xfId="0" applyFont="1" applyFill="1" applyBorder="1" applyAlignment="1" applyProtection="1">
      <alignment horizontal="center" vertical="center" wrapText="1"/>
      <protection locked="0"/>
    </xf>
    <xf numFmtId="0" fontId="76" fillId="55" borderId="21" xfId="0" applyFont="1" applyFill="1" applyBorder="1" applyAlignment="1" applyProtection="1">
      <alignment horizontal="center" vertical="center" wrapText="1"/>
      <protection locked="0"/>
    </xf>
    <xf numFmtId="0" fontId="76" fillId="55" borderId="2" xfId="0" applyFont="1" applyFill="1" applyBorder="1" applyAlignment="1" applyProtection="1">
      <alignment horizontal="center" vertical="center" wrapText="1"/>
      <protection locked="0"/>
    </xf>
    <xf numFmtId="0" fontId="76" fillId="55" borderId="60" xfId="0" applyFont="1" applyFill="1" applyBorder="1" applyAlignment="1" applyProtection="1">
      <alignment horizontal="center" vertical="center" wrapText="1"/>
      <protection locked="0"/>
    </xf>
    <xf numFmtId="0" fontId="76" fillId="55" borderId="3" xfId="0" applyFont="1" applyFill="1" applyBorder="1" applyAlignment="1" applyProtection="1">
      <alignment horizontal="center" vertical="center" wrapText="1"/>
      <protection locked="0"/>
    </xf>
    <xf numFmtId="0" fontId="76" fillId="55" borderId="53" xfId="0" applyFont="1" applyFill="1" applyBorder="1" applyAlignment="1" applyProtection="1">
      <alignment horizontal="center" vertical="center" wrapText="1"/>
      <protection locked="0"/>
    </xf>
    <xf numFmtId="0" fontId="76" fillId="55" borderId="11" xfId="0" applyFont="1" applyFill="1" applyBorder="1" applyAlignment="1" applyProtection="1">
      <alignment horizontal="center" vertical="center" wrapText="1"/>
      <protection locked="0"/>
    </xf>
    <xf numFmtId="0" fontId="78" fillId="55" borderId="11" xfId="0" applyFont="1" applyFill="1" applyBorder="1" applyAlignment="1" applyProtection="1">
      <alignment horizontal="center" vertical="center" wrapText="1"/>
      <protection locked="0"/>
    </xf>
    <xf numFmtId="0" fontId="76" fillId="55" borderId="12" xfId="0" applyFont="1" applyFill="1" applyBorder="1" applyAlignment="1" applyProtection="1">
      <alignment horizontal="center" vertical="center" wrapText="1"/>
      <protection locked="0"/>
    </xf>
    <xf numFmtId="0" fontId="79" fillId="55" borderId="14" xfId="0" applyFont="1" applyFill="1" applyBorder="1" applyAlignment="1" applyProtection="1">
      <alignment horizontal="center" vertical="center" wrapText="1"/>
      <protection locked="0"/>
    </xf>
    <xf numFmtId="0" fontId="79" fillId="55" borderId="27" xfId="0" applyFont="1" applyFill="1" applyBorder="1" applyAlignment="1" applyProtection="1">
      <alignment horizontal="center" vertical="center" wrapText="1"/>
      <protection locked="0"/>
    </xf>
    <xf numFmtId="0" fontId="78" fillId="55" borderId="27" xfId="0" applyFont="1" applyFill="1" applyBorder="1" applyAlignment="1" applyProtection="1">
      <alignment horizontal="center" vertical="center" wrapText="1"/>
      <protection locked="0"/>
    </xf>
    <xf numFmtId="0" fontId="79" fillId="55" borderId="5" xfId="0" applyFont="1" applyFill="1" applyBorder="1" applyAlignment="1" applyProtection="1">
      <alignment horizontal="center" vertical="center" wrapText="1"/>
      <protection locked="0"/>
    </xf>
    <xf numFmtId="0" fontId="79" fillId="55" borderId="6" xfId="0" applyFont="1" applyFill="1" applyBorder="1" applyAlignment="1" applyProtection="1">
      <alignment horizontal="center" vertical="center" wrapText="1"/>
      <protection locked="0"/>
    </xf>
    <xf numFmtId="0" fontId="76" fillId="55" borderId="24" xfId="0" applyFont="1" applyFill="1" applyBorder="1" applyAlignment="1" applyProtection="1">
      <alignment vertical="center" wrapText="1"/>
      <protection locked="0"/>
    </xf>
    <xf numFmtId="3" fontId="76" fillId="55" borderId="10" xfId="0" applyNumberFormat="1" applyFont="1" applyFill="1" applyBorder="1" applyAlignment="1" applyProtection="1">
      <alignment horizontal="right" vertical="center" wrapText="1"/>
      <protection locked="0"/>
    </xf>
    <xf numFmtId="3" fontId="77" fillId="55" borderId="11" xfId="0" applyNumberFormat="1" applyFont="1" applyFill="1" applyBorder="1" applyAlignment="1" applyProtection="1">
      <alignment horizontal="right" vertical="center" wrapText="1"/>
      <protection locked="0"/>
    </xf>
    <xf numFmtId="3" fontId="80" fillId="55" borderId="11" xfId="0" applyNumberFormat="1" applyFont="1" applyFill="1" applyBorder="1" applyAlignment="1" applyProtection="1">
      <alignment horizontal="right" vertical="center" wrapText="1"/>
      <protection locked="0"/>
    </xf>
    <xf numFmtId="3" fontId="77" fillId="55" borderId="12" xfId="0" applyNumberFormat="1" applyFont="1" applyFill="1" applyBorder="1" applyAlignment="1" applyProtection="1">
      <alignment horizontal="right" vertical="center" wrapText="1"/>
      <protection locked="0"/>
    </xf>
    <xf numFmtId="166" fontId="79" fillId="55" borderId="21" xfId="1" applyNumberFormat="1" applyFont="1" applyFill="1" applyBorder="1" applyAlignment="1" applyProtection="1">
      <alignment horizontal="right" vertical="center" wrapText="1"/>
    </xf>
    <xf numFmtId="166" fontId="79" fillId="55" borderId="2" xfId="1" applyNumberFormat="1" applyFont="1" applyFill="1" applyBorder="1" applyAlignment="1" applyProtection="1">
      <alignment horizontal="right" vertical="center" wrapText="1"/>
    </xf>
    <xf numFmtId="166" fontId="79" fillId="55" borderId="60" xfId="1" applyNumberFormat="1" applyFont="1" applyFill="1" applyBorder="1" applyAlignment="1" applyProtection="1">
      <alignment horizontal="right" vertical="center" wrapText="1"/>
    </xf>
    <xf numFmtId="166" fontId="79" fillId="55" borderId="3" xfId="1" applyNumberFormat="1" applyFont="1" applyFill="1" applyBorder="1" applyAlignment="1" applyProtection="1">
      <alignment horizontal="right" vertical="center" wrapText="1"/>
    </xf>
    <xf numFmtId="0" fontId="76" fillId="55" borderId="56" xfId="0" applyFont="1" applyFill="1" applyBorder="1" applyAlignment="1" applyProtection="1">
      <alignment vertical="center" wrapText="1"/>
      <protection locked="0"/>
    </xf>
    <xf numFmtId="166" fontId="79" fillId="55" borderId="13" xfId="1" applyNumberFormat="1" applyFont="1" applyFill="1" applyBorder="1" applyAlignment="1" applyProtection="1">
      <alignment horizontal="right" vertical="center" wrapText="1"/>
    </xf>
    <xf numFmtId="166" fontId="79" fillId="55" borderId="11" xfId="1" applyNumberFormat="1" applyFont="1" applyFill="1" applyBorder="1" applyAlignment="1" applyProtection="1">
      <alignment horizontal="right" vertical="center" wrapText="1"/>
    </xf>
    <xf numFmtId="166" fontId="79" fillId="55" borderId="61" xfId="1" applyNumberFormat="1" applyFont="1" applyFill="1" applyBorder="1" applyAlignment="1" applyProtection="1">
      <alignment horizontal="right" vertical="center" wrapText="1"/>
    </xf>
    <xf numFmtId="166" fontId="79" fillId="55" borderId="12" xfId="1" applyNumberFormat="1" applyFont="1" applyFill="1" applyBorder="1" applyAlignment="1" applyProtection="1">
      <alignment horizontal="right" vertical="center" wrapText="1"/>
    </xf>
    <xf numFmtId="0" fontId="76" fillId="55" borderId="52" xfId="0" applyFont="1" applyFill="1" applyBorder="1" applyAlignment="1" applyProtection="1">
      <alignment vertical="center" wrapText="1"/>
      <protection locked="0"/>
    </xf>
    <xf numFmtId="3" fontId="76" fillId="55" borderId="4" xfId="0" applyNumberFormat="1" applyFont="1" applyFill="1" applyBorder="1" applyAlignment="1" applyProtection="1">
      <alignment horizontal="right" vertical="center" wrapText="1"/>
      <protection locked="0"/>
    </xf>
    <xf numFmtId="3" fontId="77" fillId="55" borderId="5" xfId="0" applyNumberFormat="1" applyFont="1" applyFill="1" applyBorder="1" applyAlignment="1" applyProtection="1">
      <alignment horizontal="right" vertical="center" wrapText="1"/>
      <protection locked="0"/>
    </xf>
    <xf numFmtId="3" fontId="80" fillId="55" borderId="5" xfId="0" applyNumberFormat="1" applyFont="1" applyFill="1" applyBorder="1" applyAlignment="1" applyProtection="1">
      <alignment horizontal="right" vertical="center" wrapText="1"/>
      <protection locked="0"/>
    </xf>
    <xf numFmtId="3" fontId="77" fillId="55" borderId="6" xfId="0" applyNumberFormat="1" applyFont="1" applyFill="1" applyBorder="1" applyAlignment="1" applyProtection="1">
      <alignment horizontal="right" vertical="center" wrapText="1"/>
      <protection locked="0"/>
    </xf>
    <xf numFmtId="166" fontId="79" fillId="55" borderId="14" xfId="1" applyNumberFormat="1" applyFont="1" applyFill="1" applyBorder="1" applyAlignment="1" applyProtection="1">
      <alignment horizontal="right" vertical="center" wrapText="1"/>
    </xf>
    <xf numFmtId="166" fontId="79" fillId="55" borderId="5" xfId="1" applyNumberFormat="1" applyFont="1" applyFill="1" applyBorder="1" applyAlignment="1" applyProtection="1">
      <alignment horizontal="right" vertical="center" wrapText="1"/>
    </xf>
    <xf numFmtId="166" fontId="79" fillId="55" borderId="27" xfId="1" applyNumberFormat="1" applyFont="1" applyFill="1" applyBorder="1" applyAlignment="1" applyProtection="1">
      <alignment horizontal="right" vertical="center" wrapText="1"/>
    </xf>
    <xf numFmtId="166" fontId="79" fillId="55" borderId="6" xfId="1" applyNumberFormat="1" applyFont="1" applyFill="1" applyBorder="1" applyAlignment="1" applyProtection="1">
      <alignment horizontal="right" vertical="center" wrapText="1"/>
    </xf>
    <xf numFmtId="0" fontId="76" fillId="0" borderId="0" xfId="0" applyFont="1" applyAlignment="1" applyProtection="1">
      <alignment vertical="center" wrapText="1"/>
      <protection locked="0"/>
    </xf>
    <xf numFmtId="3" fontId="76" fillId="0" borderId="0" xfId="0" applyNumberFormat="1" applyFont="1" applyAlignment="1" applyProtection="1">
      <alignment horizontal="right" vertical="center" wrapText="1"/>
      <protection locked="0"/>
    </xf>
    <xf numFmtId="3" fontId="77" fillId="0" borderId="0" xfId="0" applyNumberFormat="1" applyFont="1" applyAlignment="1" applyProtection="1">
      <alignment horizontal="right" vertical="center" wrapText="1"/>
      <protection locked="0"/>
    </xf>
    <xf numFmtId="3" fontId="80" fillId="0" borderId="0" xfId="0" applyNumberFormat="1" applyFont="1" applyAlignment="1" applyProtection="1">
      <alignment horizontal="right" vertical="center" wrapText="1"/>
      <protection locked="0"/>
    </xf>
    <xf numFmtId="166" fontId="79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77" fillId="0" borderId="0" xfId="0" applyFont="1" applyAlignment="1" applyProtection="1">
      <alignment vertical="top"/>
      <protection locked="0"/>
    </xf>
    <xf numFmtId="0" fontId="77" fillId="0" borderId="0" xfId="0" applyFont="1" applyProtection="1">
      <protection locked="0"/>
    </xf>
    <xf numFmtId="0" fontId="81" fillId="0" borderId="0" xfId="0" applyFont="1" applyProtection="1">
      <protection locked="0"/>
    </xf>
    <xf numFmtId="0" fontId="77" fillId="0" borderId="54" xfId="0" applyFont="1" applyBorder="1" applyProtection="1">
      <protection locked="0"/>
    </xf>
    <xf numFmtId="0" fontId="76" fillId="0" borderId="69" xfId="0" applyFont="1" applyBorder="1" applyAlignment="1" applyProtection="1">
      <alignment horizontal="center" vertical="center" wrapText="1"/>
      <protection locked="0"/>
    </xf>
    <xf numFmtId="0" fontId="76" fillId="0" borderId="24" xfId="0" applyFont="1" applyBorder="1" applyAlignment="1" applyProtection="1">
      <alignment horizontal="center" vertical="center" wrapText="1"/>
      <protection locked="0"/>
    </xf>
    <xf numFmtId="0" fontId="76" fillId="0" borderId="25" xfId="0" applyFont="1" applyBorder="1" applyAlignment="1" applyProtection="1">
      <alignment horizontal="center" vertical="center" wrapText="1"/>
      <protection locked="0"/>
    </xf>
    <xf numFmtId="0" fontId="76" fillId="0" borderId="26" xfId="0" applyFont="1" applyBorder="1" applyAlignment="1" applyProtection="1">
      <alignment horizontal="center" vertical="center" wrapText="1"/>
      <protection locked="0"/>
    </xf>
    <xf numFmtId="0" fontId="76" fillId="0" borderId="21" xfId="0" applyFont="1" applyBorder="1" applyAlignment="1" applyProtection="1">
      <alignment horizontal="center" vertical="center" wrapText="1"/>
      <protection locked="0"/>
    </xf>
    <xf numFmtId="0" fontId="76" fillId="0" borderId="2" xfId="0" applyFont="1" applyBorder="1" applyAlignment="1" applyProtection="1">
      <alignment horizontal="center" vertical="center" wrapText="1"/>
      <protection locked="0"/>
    </xf>
    <xf numFmtId="0" fontId="76" fillId="0" borderId="50" xfId="0" applyFont="1" applyBorder="1" applyAlignment="1" applyProtection="1">
      <alignment horizontal="center" vertical="center" wrapText="1"/>
      <protection locked="0"/>
    </xf>
    <xf numFmtId="0" fontId="76" fillId="0" borderId="60" xfId="0" applyFont="1" applyBorder="1" applyAlignment="1" applyProtection="1">
      <alignment horizontal="center" vertical="center" wrapText="1"/>
      <protection locked="0"/>
    </xf>
    <xf numFmtId="0" fontId="76" fillId="0" borderId="3" xfId="0" applyFont="1" applyBorder="1" applyAlignment="1" applyProtection="1">
      <alignment horizontal="center" vertical="center" wrapText="1"/>
      <protection locked="0"/>
    </xf>
    <xf numFmtId="0" fontId="76" fillId="0" borderId="70" xfId="0" applyFont="1" applyBorder="1" applyAlignment="1" applyProtection="1">
      <alignment horizontal="center" vertical="center" wrapText="1"/>
      <protection locked="0"/>
    </xf>
    <xf numFmtId="0" fontId="76" fillId="0" borderId="11" xfId="0" applyFont="1" applyBorder="1" applyAlignment="1" applyProtection="1">
      <alignment horizontal="center" vertical="center" wrapText="1"/>
      <protection locked="0"/>
    </xf>
    <xf numFmtId="0" fontId="78" fillId="0" borderId="11" xfId="0" applyFont="1" applyBorder="1" applyAlignment="1" applyProtection="1">
      <alignment horizontal="center" vertical="center" wrapText="1"/>
      <protection locked="0"/>
    </xf>
    <xf numFmtId="0" fontId="76" fillId="0" borderId="12" xfId="0" applyFont="1" applyBorder="1" applyAlignment="1" applyProtection="1">
      <alignment horizontal="center" vertical="center" wrapText="1"/>
      <protection locked="0"/>
    </xf>
    <xf numFmtId="0" fontId="79" fillId="0" borderId="51" xfId="0" applyFont="1" applyBorder="1" applyAlignment="1" applyProtection="1">
      <alignment horizontal="center" vertical="center" wrapText="1"/>
      <protection locked="0"/>
    </xf>
    <xf numFmtId="0" fontId="79" fillId="0" borderId="31" xfId="0" applyFont="1" applyBorder="1" applyAlignment="1" applyProtection="1">
      <alignment horizontal="center" vertical="center" wrapText="1"/>
      <protection locked="0"/>
    </xf>
    <xf numFmtId="0" fontId="78" fillId="0" borderId="31" xfId="0" applyFont="1" applyBorder="1" applyAlignment="1" applyProtection="1">
      <alignment horizontal="center" vertical="center" wrapText="1"/>
      <protection locked="0"/>
    </xf>
    <xf numFmtId="0" fontId="79" fillId="0" borderId="28" xfId="0" applyFont="1" applyBorder="1" applyAlignment="1" applyProtection="1">
      <alignment horizontal="center" vertical="center" wrapText="1"/>
      <protection locked="0"/>
    </xf>
    <xf numFmtId="0" fontId="79" fillId="0" borderId="29" xfId="0" applyFont="1" applyBorder="1" applyAlignment="1" applyProtection="1">
      <alignment horizontal="center" vertical="center" wrapText="1"/>
      <protection locked="0"/>
    </xf>
    <xf numFmtId="0" fontId="76" fillId="0" borderId="15" xfId="0" applyFont="1" applyBorder="1" applyAlignment="1" applyProtection="1">
      <alignment vertical="center" wrapText="1"/>
      <protection locked="0"/>
    </xf>
    <xf numFmtId="4" fontId="76" fillId="0" borderId="4" xfId="2" applyNumberFormat="1" applyFont="1" applyBorder="1" applyAlignment="1" applyProtection="1">
      <alignment horizontal="right" vertical="center" wrapText="1"/>
      <protection locked="0"/>
    </xf>
    <xf numFmtId="4" fontId="77" fillId="0" borderId="5" xfId="2" applyNumberFormat="1" applyFont="1" applyBorder="1" applyAlignment="1" applyProtection="1">
      <alignment horizontal="right" vertical="center" wrapText="1"/>
      <protection locked="0"/>
    </xf>
    <xf numFmtId="4" fontId="80" fillId="0" borderId="5" xfId="2" applyNumberFormat="1" applyFont="1" applyBorder="1" applyAlignment="1" applyProtection="1">
      <alignment horizontal="right" vertical="center" wrapText="1"/>
      <protection locked="0"/>
    </xf>
    <xf numFmtId="4" fontId="77" fillId="0" borderId="6" xfId="2" applyNumberFormat="1" applyFont="1" applyBorder="1" applyAlignment="1" applyProtection="1">
      <alignment horizontal="right" vertical="center" wrapText="1"/>
      <protection locked="0"/>
    </xf>
    <xf numFmtId="166" fontId="82" fillId="0" borderId="30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23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18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62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71" xfId="1" applyNumberFormat="1" applyFont="1" applyFill="1" applyBorder="1" applyAlignment="1" applyProtection="1">
      <alignment horizontal="right" vertical="center" wrapText="1"/>
      <protection locked="0"/>
    </xf>
    <xf numFmtId="4" fontId="83" fillId="0" borderId="0" xfId="0" applyNumberFormat="1" applyFont="1" applyAlignment="1" applyProtection="1">
      <alignment vertical="center" wrapText="1"/>
      <protection locked="0"/>
    </xf>
    <xf numFmtId="4" fontId="84" fillId="0" borderId="0" xfId="0" applyNumberFormat="1" applyFont="1" applyAlignment="1" applyProtection="1">
      <alignment vertical="center" wrapText="1"/>
      <protection locked="0"/>
    </xf>
    <xf numFmtId="2" fontId="84" fillId="0" borderId="0" xfId="0" applyNumberFormat="1" applyFont="1" applyAlignment="1" applyProtection="1">
      <alignment horizontal="right" vertical="center" wrapText="1"/>
      <protection locked="0"/>
    </xf>
    <xf numFmtId="2" fontId="80" fillId="0" borderId="0" xfId="0" applyNumberFormat="1" applyFont="1" applyAlignment="1" applyProtection="1">
      <alignment horizontal="right" vertical="center" wrapText="1"/>
      <protection locked="0"/>
    </xf>
    <xf numFmtId="2" fontId="85" fillId="0" borderId="0" xfId="0" applyNumberFormat="1" applyFont="1" applyAlignment="1" applyProtection="1">
      <alignment horizontal="right" vertical="center" wrapText="1"/>
      <protection locked="0"/>
    </xf>
    <xf numFmtId="2" fontId="77" fillId="0" borderId="0" xfId="0" applyNumberFormat="1" applyFont="1" applyAlignment="1" applyProtection="1">
      <alignment horizontal="right" vertical="center" wrapText="1"/>
      <protection locked="0"/>
    </xf>
    <xf numFmtId="166" fontId="8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76" fillId="55" borderId="50" xfId="0" applyFont="1" applyFill="1" applyBorder="1" applyAlignment="1" applyProtection="1">
      <alignment horizontal="center" vertical="center" wrapText="1"/>
      <protection locked="0"/>
    </xf>
    <xf numFmtId="0" fontId="76" fillId="55" borderId="52" xfId="0" applyFont="1" applyFill="1" applyBorder="1" applyAlignment="1" applyProtection="1">
      <alignment horizontal="center" vertical="center" wrapText="1"/>
      <protection locked="0"/>
    </xf>
    <xf numFmtId="0" fontId="76" fillId="55" borderId="30" xfId="0" applyFont="1" applyFill="1" applyBorder="1" applyAlignment="1" applyProtection="1">
      <alignment vertical="center" wrapText="1"/>
      <protection locked="0"/>
    </xf>
    <xf numFmtId="4" fontId="76" fillId="55" borderId="52" xfId="2" applyNumberFormat="1" applyFont="1" applyFill="1" applyBorder="1" applyAlignment="1" applyProtection="1">
      <alignment horizontal="right" vertical="center" wrapText="1"/>
      <protection locked="0"/>
    </xf>
    <xf numFmtId="4" fontId="76" fillId="55" borderId="5" xfId="2" applyNumberFormat="1" applyFont="1" applyFill="1" applyBorder="1" applyAlignment="1" applyProtection="1">
      <alignment horizontal="right" vertical="center" wrapText="1"/>
      <protection locked="0"/>
    </xf>
    <xf numFmtId="4" fontId="77" fillId="55" borderId="5" xfId="2" applyNumberFormat="1" applyFont="1" applyFill="1" applyBorder="1" applyAlignment="1" applyProtection="1">
      <alignment horizontal="right" vertical="center" wrapText="1"/>
      <protection locked="0"/>
    </xf>
    <xf numFmtId="4" fontId="80" fillId="55" borderId="5" xfId="2" applyNumberFormat="1" applyFont="1" applyFill="1" applyBorder="1" applyAlignment="1" applyProtection="1">
      <alignment horizontal="right" vertical="center" wrapText="1"/>
      <protection locked="0"/>
    </xf>
    <xf numFmtId="4" fontId="77" fillId="55" borderId="6" xfId="2" applyNumberFormat="1" applyFont="1" applyFill="1" applyBorder="1" applyAlignment="1" applyProtection="1">
      <alignment horizontal="right" vertical="center" wrapText="1"/>
      <protection locked="0"/>
    </xf>
    <xf numFmtId="166" fontId="82" fillId="55" borderId="17" xfId="1" applyNumberFormat="1" applyFont="1" applyFill="1" applyBorder="1" applyAlignment="1" applyProtection="1">
      <alignment horizontal="right" vertical="center" wrapText="1"/>
      <protection locked="0"/>
    </xf>
    <xf numFmtId="166" fontId="82" fillId="55" borderId="18" xfId="1" applyNumberFormat="1" applyFont="1" applyFill="1" applyBorder="1" applyAlignment="1" applyProtection="1">
      <alignment horizontal="right" vertical="center" wrapText="1"/>
      <protection locked="0"/>
    </xf>
    <xf numFmtId="166" fontId="82" fillId="55" borderId="23" xfId="1" applyNumberFormat="1" applyFont="1" applyFill="1" applyBorder="1" applyAlignment="1" applyProtection="1">
      <alignment horizontal="right" vertical="center" wrapText="1"/>
      <protection locked="0"/>
    </xf>
    <xf numFmtId="166" fontId="82" fillId="55" borderId="19" xfId="1" applyNumberFormat="1" applyFont="1" applyFill="1" applyBorder="1" applyAlignment="1" applyProtection="1">
      <alignment horizontal="right" vertical="center" wrapText="1"/>
      <protection locked="0"/>
    </xf>
    <xf numFmtId="0" fontId="76" fillId="55" borderId="0" xfId="0" applyFont="1" applyFill="1" applyAlignment="1" applyProtection="1">
      <alignment vertical="center" wrapText="1"/>
      <protection locked="0"/>
    </xf>
    <xf numFmtId="4" fontId="76" fillId="55" borderId="0" xfId="2" applyNumberFormat="1" applyFont="1" applyFill="1" applyAlignment="1" applyProtection="1">
      <alignment horizontal="right" vertical="center" wrapText="1"/>
      <protection locked="0"/>
    </xf>
    <xf numFmtId="4" fontId="77" fillId="55" borderId="0" xfId="2" applyNumberFormat="1" applyFont="1" applyFill="1" applyAlignment="1" applyProtection="1">
      <alignment horizontal="right" vertical="center" wrapText="1"/>
      <protection locked="0"/>
    </xf>
    <xf numFmtId="4" fontId="80" fillId="55" borderId="0" xfId="2" applyNumberFormat="1" applyFont="1" applyFill="1" applyAlignment="1" applyProtection="1">
      <alignment horizontal="right" vertical="center" wrapText="1"/>
      <protection locked="0"/>
    </xf>
    <xf numFmtId="166" fontId="82" fillId="55" borderId="0" xfId="1" applyNumberFormat="1" applyFont="1" applyFill="1" applyBorder="1" applyAlignment="1" applyProtection="1">
      <alignment horizontal="right" vertical="center" wrapText="1"/>
      <protection locked="0"/>
    </xf>
    <xf numFmtId="0" fontId="86" fillId="55" borderId="0" xfId="0" applyFont="1" applyFill="1" applyAlignment="1" applyProtection="1">
      <alignment vertical="top"/>
      <protection locked="0"/>
    </xf>
    <xf numFmtId="0" fontId="86" fillId="55" borderId="0" xfId="0" applyFont="1" applyFill="1" applyProtection="1">
      <protection locked="0"/>
    </xf>
    <xf numFmtId="2" fontId="86" fillId="55" borderId="0" xfId="0" applyNumberFormat="1" applyFont="1" applyFill="1" applyProtection="1">
      <protection locked="0"/>
    </xf>
    <xf numFmtId="0" fontId="77" fillId="0" borderId="24" xfId="0" applyFont="1" applyBorder="1" applyAlignment="1" applyProtection="1">
      <alignment horizontal="center" vertical="center" wrapText="1"/>
      <protection locked="0"/>
    </xf>
    <xf numFmtId="0" fontId="76" fillId="0" borderId="63" xfId="0" applyFont="1" applyBorder="1" applyAlignment="1" applyProtection="1">
      <alignment horizontal="center" vertical="center" wrapText="1"/>
      <protection locked="0"/>
    </xf>
    <xf numFmtId="0" fontId="76" fillId="0" borderId="66" xfId="0" applyFont="1" applyBorder="1" applyAlignment="1" applyProtection="1">
      <alignment horizontal="center" vertical="center" wrapText="1"/>
      <protection locked="0"/>
    </xf>
    <xf numFmtId="0" fontId="76" fillId="0" borderId="67" xfId="0" applyFont="1" applyBorder="1" applyAlignment="1" applyProtection="1">
      <alignment horizontal="center" vertical="center" wrapText="1"/>
      <protection locked="0"/>
    </xf>
    <xf numFmtId="0" fontId="76" fillId="0" borderId="1" xfId="0" applyFont="1" applyBorder="1" applyAlignment="1" applyProtection="1">
      <alignment horizontal="center" vertical="center" wrapText="1"/>
      <protection locked="0"/>
    </xf>
    <xf numFmtId="0" fontId="77" fillId="0" borderId="52" xfId="0" applyFont="1" applyBorder="1" applyAlignment="1" applyProtection="1">
      <alignment horizontal="center" vertical="center" wrapText="1"/>
      <protection locked="0"/>
    </xf>
    <xf numFmtId="0" fontId="79" fillId="0" borderId="59" xfId="0" applyFont="1" applyBorder="1" applyAlignment="1" applyProtection="1">
      <alignment horizontal="center" vertical="center" wrapText="1"/>
      <protection locked="0"/>
    </xf>
    <xf numFmtId="0" fontId="79" fillId="0" borderId="27" xfId="0" applyFont="1" applyBorder="1" applyAlignment="1" applyProtection="1">
      <alignment horizontal="center" vertical="center" wrapText="1"/>
      <protection locked="0"/>
    </xf>
    <xf numFmtId="0" fontId="78" fillId="0" borderId="5" xfId="0" applyFont="1" applyBorder="1" applyAlignment="1" applyProtection="1">
      <alignment horizontal="center" vertical="center" wrapText="1"/>
      <protection locked="0"/>
    </xf>
    <xf numFmtId="0" fontId="79" fillId="0" borderId="5" xfId="0" applyFont="1" applyBorder="1" applyAlignment="1" applyProtection="1">
      <alignment horizontal="center" vertical="center" wrapText="1"/>
      <protection locked="0"/>
    </xf>
    <xf numFmtId="0" fontId="79" fillId="0" borderId="6" xfId="0" applyFont="1" applyBorder="1" applyAlignment="1" applyProtection="1">
      <alignment horizontal="center" vertical="center" wrapText="1"/>
      <protection locked="0"/>
    </xf>
    <xf numFmtId="0" fontId="76" fillId="0" borderId="24" xfId="0" applyFont="1" applyBorder="1" applyAlignment="1" applyProtection="1">
      <alignment vertical="center" wrapText="1"/>
      <protection locked="0"/>
    </xf>
    <xf numFmtId="4" fontId="76" fillId="0" borderId="65" xfId="2" applyNumberFormat="1" applyFont="1" applyBorder="1" applyAlignment="1" applyProtection="1">
      <alignment horizontal="right" vertical="center" wrapText="1"/>
      <protection locked="0"/>
    </xf>
    <xf numFmtId="4" fontId="77" fillId="0" borderId="8" xfId="2" applyNumberFormat="1" applyFont="1" applyBorder="1" applyAlignment="1" applyProtection="1">
      <alignment horizontal="right" vertical="center" wrapText="1"/>
      <protection locked="0"/>
    </xf>
    <xf numFmtId="4" fontId="80" fillId="0" borderId="8" xfId="2" applyNumberFormat="1" applyFont="1" applyBorder="1" applyAlignment="1" applyProtection="1">
      <alignment horizontal="right" vertical="center" wrapText="1"/>
      <protection locked="0"/>
    </xf>
    <xf numFmtId="2" fontId="87" fillId="0" borderId="2" xfId="0" applyNumberFormat="1" applyFont="1" applyBorder="1" applyAlignment="1" applyProtection="1">
      <alignment horizontal="right" vertical="center" wrapText="1"/>
      <protection locked="0"/>
    </xf>
    <xf numFmtId="2" fontId="87" fillId="0" borderId="3" xfId="0" applyNumberFormat="1" applyFont="1" applyBorder="1" applyAlignment="1" applyProtection="1">
      <alignment horizontal="right" vertical="center" wrapText="1"/>
      <protection locked="0"/>
    </xf>
    <xf numFmtId="2" fontId="87" fillId="0" borderId="9" xfId="0" applyNumberFormat="1" applyFont="1" applyBorder="1" applyAlignment="1" applyProtection="1">
      <alignment horizontal="right" vertical="center" wrapText="1"/>
      <protection locked="0"/>
    </xf>
    <xf numFmtId="166" fontId="82" fillId="0" borderId="7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8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68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76" fillId="0" borderId="52" xfId="0" applyFont="1" applyBorder="1" applyAlignment="1" applyProtection="1">
      <alignment vertical="center" wrapText="1"/>
      <protection locked="0"/>
    </xf>
    <xf numFmtId="2" fontId="87" fillId="0" borderId="5" xfId="0" applyNumberFormat="1" applyFont="1" applyBorder="1" applyAlignment="1" applyProtection="1">
      <alignment horizontal="right" vertical="center" wrapText="1"/>
      <protection locked="0"/>
    </xf>
    <xf numFmtId="2" fontId="87" fillId="0" borderId="6" xfId="0" applyNumberFormat="1" applyFont="1" applyBorder="1" applyAlignment="1" applyProtection="1">
      <alignment horizontal="right" vertical="center" wrapText="1"/>
      <protection locked="0"/>
    </xf>
    <xf numFmtId="166" fontId="82" fillId="0" borderId="14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5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27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76" fillId="0" borderId="0" xfId="0" applyNumberFormat="1" applyFont="1" applyAlignment="1" applyProtection="1">
      <alignment horizontal="right" vertical="center" wrapText="1"/>
      <protection locked="0"/>
    </xf>
    <xf numFmtId="0" fontId="76" fillId="0" borderId="52" xfId="0" applyFont="1" applyBorder="1" applyAlignment="1" applyProtection="1">
      <alignment horizontal="center" vertical="center" wrapText="1"/>
      <protection locked="0"/>
    </xf>
    <xf numFmtId="49" fontId="76" fillId="0" borderId="10" xfId="0" applyNumberFormat="1" applyFont="1" applyBorder="1" applyAlignment="1" applyProtection="1">
      <alignment horizontal="center" vertical="center" wrapText="1"/>
      <protection locked="0"/>
    </xf>
    <xf numFmtId="49" fontId="76" fillId="0" borderId="11" xfId="0" applyNumberFormat="1" applyFont="1" applyBorder="1" applyAlignment="1" applyProtection="1">
      <alignment horizontal="center" vertical="center" wrapText="1"/>
      <protection locked="0"/>
    </xf>
    <xf numFmtId="49" fontId="78" fillId="0" borderId="11" xfId="0" quotePrefix="1" applyNumberFormat="1" applyFont="1" applyBorder="1" applyAlignment="1" applyProtection="1">
      <alignment horizontal="center" vertical="center" wrapText="1"/>
      <protection locked="0"/>
    </xf>
    <xf numFmtId="0" fontId="79" fillId="0" borderId="14" xfId="0" applyFont="1" applyBorder="1" applyAlignment="1" applyProtection="1">
      <alignment horizontal="center" vertical="center" wrapText="1"/>
      <protection locked="0"/>
    </xf>
    <xf numFmtId="14" fontId="79" fillId="0" borderId="5" xfId="0" quotePrefix="1" applyNumberFormat="1" applyFont="1" applyBorder="1" applyAlignment="1" applyProtection="1">
      <alignment horizontal="center" vertical="center" wrapText="1"/>
      <protection locked="0"/>
    </xf>
    <xf numFmtId="49" fontId="88" fillId="0" borderId="5" xfId="0" quotePrefix="1" applyNumberFormat="1" applyFont="1" applyBorder="1" applyAlignment="1" applyProtection="1">
      <alignment horizontal="center" vertical="center" wrapText="1"/>
      <protection locked="0"/>
    </xf>
    <xf numFmtId="0" fontId="76" fillId="0" borderId="30" xfId="0" applyFont="1" applyBorder="1" applyAlignment="1" applyProtection="1">
      <alignment horizontal="left" vertical="center" wrapText="1"/>
      <protection locked="0"/>
    </xf>
    <xf numFmtId="169" fontId="76" fillId="0" borderId="4" xfId="2" applyNumberFormat="1" applyFont="1" applyBorder="1" applyAlignment="1" applyProtection="1">
      <alignment horizontal="right" vertical="center" wrapText="1"/>
      <protection locked="0"/>
    </xf>
    <xf numFmtId="169" fontId="77" fillId="0" borderId="5" xfId="2" applyNumberFormat="1" applyFont="1" applyBorder="1" applyAlignment="1" applyProtection="1">
      <alignment horizontal="right" vertical="center" wrapText="1"/>
      <protection locked="0"/>
    </xf>
    <xf numFmtId="169" fontId="80" fillId="0" borderId="5" xfId="2" quotePrefix="1" applyNumberFormat="1" applyFont="1" applyBorder="1" applyAlignment="1" applyProtection="1">
      <alignment vertical="center" wrapText="1"/>
      <protection locked="0"/>
    </xf>
    <xf numFmtId="169" fontId="77" fillId="0" borderId="6" xfId="2" applyNumberFormat="1" applyFont="1" applyBorder="1" applyAlignment="1" applyProtection="1">
      <alignment horizontal="right" vertical="center" wrapText="1"/>
      <protection locked="0"/>
    </xf>
    <xf numFmtId="166" fontId="82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82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76" fillId="0" borderId="0" xfId="0" applyFont="1" applyAlignment="1" applyProtection="1">
      <alignment horizontal="left" vertical="center" wrapText="1"/>
      <protection locked="0"/>
    </xf>
    <xf numFmtId="165" fontId="76" fillId="0" borderId="0" xfId="0" applyNumberFormat="1" applyFont="1" applyAlignment="1" applyProtection="1">
      <alignment horizontal="right" vertical="center" wrapText="1"/>
      <protection locked="0"/>
    </xf>
    <xf numFmtId="165" fontId="77" fillId="0" borderId="0" xfId="0" quotePrefix="1" applyNumberFormat="1" applyFont="1" applyAlignment="1" applyProtection="1">
      <alignment horizontal="center" vertical="center" wrapText="1"/>
      <protection locked="0"/>
    </xf>
    <xf numFmtId="165" fontId="77" fillId="0" borderId="0" xfId="0" applyNumberFormat="1" applyFont="1" applyAlignment="1" applyProtection="1">
      <alignment horizontal="right" vertical="center" wrapText="1"/>
      <protection locked="0"/>
    </xf>
    <xf numFmtId="166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76" fillId="0" borderId="56" xfId="0" applyFont="1" applyBorder="1" applyAlignment="1" applyProtection="1">
      <alignment vertical="center" wrapText="1"/>
      <protection locked="0"/>
    </xf>
    <xf numFmtId="3" fontId="76" fillId="0" borderId="65" xfId="0" applyNumberFormat="1" applyFont="1" applyBorder="1" applyAlignment="1" applyProtection="1">
      <alignment horizontal="right" vertical="center" wrapText="1"/>
      <protection locked="0"/>
    </xf>
    <xf numFmtId="3" fontId="77" fillId="0" borderId="11" xfId="0" applyNumberFormat="1" applyFont="1" applyBorder="1" applyAlignment="1" applyProtection="1">
      <alignment horizontal="right" vertical="center" wrapText="1"/>
      <protection locked="0"/>
    </xf>
    <xf numFmtId="3" fontId="77" fillId="0" borderId="7" xfId="0" applyNumberFormat="1" applyFont="1" applyBorder="1" applyAlignment="1" applyProtection="1">
      <alignment horizontal="right" vertical="center" wrapText="1"/>
      <protection locked="0"/>
    </xf>
    <xf numFmtId="3" fontId="80" fillId="0" borderId="8" xfId="0" applyNumberFormat="1" applyFont="1" applyBorder="1" applyAlignment="1" applyProtection="1">
      <alignment horizontal="right" vertical="center" wrapText="1"/>
      <protection locked="0"/>
    </xf>
    <xf numFmtId="3" fontId="77" fillId="0" borderId="8" xfId="0" applyNumberFormat="1" applyFont="1" applyBorder="1" applyAlignment="1" applyProtection="1">
      <alignment horizontal="right" vertical="center" wrapText="1"/>
      <protection locked="0"/>
    </xf>
    <xf numFmtId="3" fontId="77" fillId="0" borderId="9" xfId="0" applyNumberFormat="1" applyFont="1" applyBorder="1" applyAlignment="1" applyProtection="1">
      <alignment horizontal="right" vertical="center" wrapText="1"/>
      <protection locked="0"/>
    </xf>
    <xf numFmtId="166" fontId="82" fillId="0" borderId="21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60" xfId="1" applyNumberFormat="1" applyFont="1" applyFill="1" applyBorder="1" applyAlignment="1" applyProtection="1">
      <alignment horizontal="right" vertical="center" wrapText="1"/>
      <protection locked="0"/>
    </xf>
    <xf numFmtId="166" fontId="82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76" fillId="0" borderId="4" xfId="0" applyNumberFormat="1" applyFont="1" applyBorder="1" applyAlignment="1" applyProtection="1">
      <alignment horizontal="right" vertical="center" wrapText="1"/>
      <protection locked="0"/>
    </xf>
    <xf numFmtId="3" fontId="77" fillId="0" borderId="5" xfId="0" applyNumberFormat="1" applyFont="1" applyBorder="1" applyAlignment="1" applyProtection="1">
      <alignment horizontal="right" vertical="center" wrapText="1"/>
      <protection locked="0"/>
    </xf>
    <xf numFmtId="3" fontId="77" fillId="0" borderId="14" xfId="0" applyNumberFormat="1" applyFont="1" applyBorder="1" applyAlignment="1" applyProtection="1">
      <alignment horizontal="right" vertical="center" wrapText="1"/>
      <protection locked="0"/>
    </xf>
    <xf numFmtId="3" fontId="80" fillId="0" borderId="5" xfId="0" applyNumberFormat="1" applyFont="1" applyBorder="1" applyAlignment="1" applyProtection="1">
      <alignment horizontal="right" vertical="center" wrapText="1"/>
      <protection locked="0"/>
    </xf>
    <xf numFmtId="3" fontId="77" fillId="0" borderId="6" xfId="0" applyNumberFormat="1" applyFont="1" applyBorder="1" applyAlignment="1" applyProtection="1">
      <alignment horizontal="right" vertical="center" wrapText="1"/>
      <protection locked="0"/>
    </xf>
    <xf numFmtId="0" fontId="86" fillId="0" borderId="66" xfId="0" applyFont="1" applyBorder="1" applyAlignment="1" applyProtection="1">
      <alignment horizontal="left" vertical="top" wrapText="1"/>
      <protection locked="0"/>
    </xf>
    <xf numFmtId="0" fontId="76" fillId="55" borderId="63" xfId="0" applyFont="1" applyFill="1" applyBorder="1" applyAlignment="1" applyProtection="1">
      <alignment horizontal="center" vertical="center" wrapText="1"/>
      <protection locked="0"/>
    </xf>
    <xf numFmtId="0" fontId="76" fillId="55" borderId="66" xfId="0" applyFont="1" applyFill="1" applyBorder="1" applyAlignment="1" applyProtection="1">
      <alignment horizontal="center" vertical="center" wrapText="1"/>
      <protection locked="0"/>
    </xf>
    <xf numFmtId="0" fontId="76" fillId="55" borderId="67" xfId="0" applyFont="1" applyFill="1" applyBorder="1" applyAlignment="1" applyProtection="1">
      <alignment horizontal="center" vertical="center" wrapText="1"/>
      <protection locked="0"/>
    </xf>
    <xf numFmtId="0" fontId="78" fillId="55" borderId="5" xfId="0" applyFont="1" applyFill="1" applyBorder="1" applyAlignment="1" applyProtection="1">
      <alignment horizontal="center" vertical="center" wrapText="1"/>
      <protection locked="0"/>
    </xf>
    <xf numFmtId="4" fontId="76" fillId="55" borderId="4" xfId="0" applyNumberFormat="1" applyFont="1" applyFill="1" applyBorder="1" applyAlignment="1" applyProtection="1">
      <alignment horizontal="right" vertical="center" wrapText="1"/>
      <protection locked="0"/>
    </xf>
    <xf numFmtId="4" fontId="77" fillId="55" borderId="5" xfId="0" applyNumberFormat="1" applyFont="1" applyFill="1" applyBorder="1" applyAlignment="1" applyProtection="1">
      <alignment horizontal="right" vertical="center" wrapText="1"/>
      <protection locked="0"/>
    </xf>
    <xf numFmtId="4" fontId="80" fillId="55" borderId="5" xfId="0" applyNumberFormat="1" applyFont="1" applyFill="1" applyBorder="1" applyAlignment="1" applyProtection="1">
      <alignment horizontal="right" vertical="center" wrapText="1"/>
      <protection locked="0"/>
    </xf>
    <xf numFmtId="4" fontId="77" fillId="55" borderId="6" xfId="0" applyNumberFormat="1" applyFont="1" applyFill="1" applyBorder="1" applyAlignment="1" applyProtection="1">
      <alignment horizontal="right" vertical="center" wrapText="1"/>
      <protection locked="0"/>
    </xf>
    <xf numFmtId="0" fontId="84" fillId="55" borderId="0" xfId="0" applyFont="1" applyFill="1" applyProtection="1">
      <protection locked="0"/>
    </xf>
    <xf numFmtId="166" fontId="82" fillId="55" borderId="16" xfId="1" applyNumberFormat="1" applyFont="1" applyFill="1" applyBorder="1" applyAlignment="1" applyProtection="1">
      <alignment horizontal="right" vertical="center" wrapText="1"/>
      <protection locked="0"/>
    </xf>
    <xf numFmtId="3" fontId="76" fillId="55" borderId="0" xfId="0" applyNumberFormat="1" applyFont="1" applyFill="1" applyAlignment="1" applyProtection="1">
      <alignment horizontal="right" vertical="center" wrapText="1"/>
      <protection locked="0"/>
    </xf>
    <xf numFmtId="3" fontId="77" fillId="55" borderId="0" xfId="0" applyNumberFormat="1" applyFont="1" applyFill="1" applyAlignment="1" applyProtection="1">
      <alignment horizontal="right" vertical="center" wrapText="1"/>
      <protection locked="0"/>
    </xf>
    <xf numFmtId="3" fontId="80" fillId="55" borderId="0" xfId="0" applyNumberFormat="1" applyFont="1" applyFill="1" applyAlignment="1" applyProtection="1">
      <alignment horizontal="right" vertical="center" wrapText="1"/>
      <protection locked="0"/>
    </xf>
    <xf numFmtId="4" fontId="77" fillId="55" borderId="0" xfId="0" applyNumberFormat="1" applyFont="1" applyFill="1" applyProtection="1">
      <protection locked="0"/>
    </xf>
    <xf numFmtId="14" fontId="76" fillId="55" borderId="11" xfId="0" applyNumberFormat="1" applyFont="1" applyFill="1" applyBorder="1" applyAlignment="1" applyProtection="1">
      <alignment horizontal="center" vertical="center" wrapText="1"/>
      <protection locked="0"/>
    </xf>
    <xf numFmtId="0" fontId="79" fillId="55" borderId="51" xfId="0" applyFont="1" applyFill="1" applyBorder="1" applyAlignment="1" applyProtection="1">
      <alignment horizontal="center" vertical="center" wrapText="1"/>
      <protection locked="0"/>
    </xf>
    <xf numFmtId="0" fontId="79" fillId="55" borderId="28" xfId="0" applyFont="1" applyFill="1" applyBorder="1" applyAlignment="1" applyProtection="1">
      <alignment horizontal="center" vertical="center" wrapText="1"/>
      <protection locked="0"/>
    </xf>
    <xf numFmtId="0" fontId="78" fillId="55" borderId="28" xfId="0" applyFont="1" applyFill="1" applyBorder="1" applyAlignment="1" applyProtection="1">
      <alignment horizontal="center" vertical="center" wrapText="1"/>
      <protection locked="0"/>
    </xf>
    <xf numFmtId="0" fontId="79" fillId="55" borderId="31" xfId="0" applyFont="1" applyFill="1" applyBorder="1" applyAlignment="1" applyProtection="1">
      <alignment horizontal="center" vertical="center" wrapText="1"/>
      <protection locked="0"/>
    </xf>
    <xf numFmtId="0" fontId="79" fillId="55" borderId="29" xfId="0" applyFont="1" applyFill="1" applyBorder="1" applyAlignment="1" applyProtection="1">
      <alignment horizontal="center" vertical="center" wrapText="1"/>
      <protection locked="0"/>
    </xf>
    <xf numFmtId="0" fontId="76" fillId="55" borderId="64" xfId="0" applyFont="1" applyFill="1" applyBorder="1" applyAlignment="1" applyProtection="1">
      <alignment vertical="center" wrapText="1"/>
      <protection locked="0"/>
    </xf>
    <xf numFmtId="4" fontId="76" fillId="55" borderId="10" xfId="0" applyNumberFormat="1" applyFont="1" applyFill="1" applyBorder="1" applyAlignment="1" applyProtection="1">
      <alignment horizontal="right" vertical="center" wrapText="1"/>
      <protection locked="0"/>
    </xf>
    <xf numFmtId="4" fontId="77" fillId="55" borderId="11" xfId="0" applyNumberFormat="1" applyFont="1" applyFill="1" applyBorder="1" applyAlignment="1" applyProtection="1">
      <alignment horizontal="right" vertical="center" wrapText="1"/>
      <protection locked="0"/>
    </xf>
    <xf numFmtId="4" fontId="80" fillId="55" borderId="11" xfId="0" applyNumberFormat="1" applyFont="1" applyFill="1" applyBorder="1" applyAlignment="1" applyProtection="1">
      <alignment horizontal="right" vertical="center" wrapText="1"/>
      <protection locked="0"/>
    </xf>
    <xf numFmtId="4" fontId="77" fillId="55" borderId="12" xfId="0" applyNumberFormat="1" applyFont="1" applyFill="1" applyBorder="1" applyAlignment="1" applyProtection="1">
      <alignment horizontal="right" vertical="center" wrapText="1"/>
      <protection locked="0"/>
    </xf>
    <xf numFmtId="166" fontId="79" fillId="55" borderId="1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2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26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65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7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11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22" xfId="1" applyNumberFormat="1" applyFont="1" applyFill="1" applyBorder="1" applyAlignment="1" applyProtection="1">
      <alignment horizontal="right" vertical="center" wrapText="1"/>
      <protection locked="0"/>
    </xf>
    <xf numFmtId="0" fontId="76" fillId="55" borderId="53" xfId="0" applyFont="1" applyFill="1" applyBorder="1" applyAlignment="1" applyProtection="1">
      <alignment vertical="center" wrapText="1"/>
      <protection locked="0"/>
    </xf>
    <xf numFmtId="166" fontId="79" fillId="55" borderId="55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20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5" xfId="1" applyNumberFormat="1" applyFont="1" applyFill="1" applyBorder="1" applyAlignment="1" applyProtection="1">
      <alignment horizontal="right" vertical="center" wrapText="1"/>
      <protection locked="0"/>
    </xf>
    <xf numFmtId="166" fontId="79" fillId="55" borderId="6" xfId="1" applyNumberFormat="1" applyFont="1" applyFill="1" applyBorder="1" applyAlignment="1" applyProtection="1">
      <alignment horizontal="right" vertical="center" wrapText="1"/>
      <protection locked="0"/>
    </xf>
    <xf numFmtId="4" fontId="76" fillId="55" borderId="0" xfId="0" applyNumberFormat="1" applyFont="1" applyFill="1" applyAlignment="1" applyProtection="1">
      <alignment horizontal="right" vertical="center" wrapText="1"/>
      <protection locked="0"/>
    </xf>
    <xf numFmtId="4" fontId="77" fillId="55" borderId="0" xfId="0" applyNumberFormat="1" applyFont="1" applyFill="1" applyAlignment="1" applyProtection="1">
      <alignment horizontal="right" vertical="center" wrapText="1"/>
      <protection locked="0"/>
    </xf>
    <xf numFmtId="4" fontId="80" fillId="55" borderId="0" xfId="0" applyNumberFormat="1" applyFont="1" applyFill="1" applyAlignment="1" applyProtection="1">
      <alignment horizontal="right" vertical="center" wrapText="1"/>
      <protection locked="0"/>
    </xf>
    <xf numFmtId="166" fontId="79" fillId="55" borderId="0" xfId="1" applyNumberFormat="1" applyFont="1" applyFill="1" applyBorder="1" applyAlignment="1" applyProtection="1">
      <alignment horizontal="right" vertical="center" wrapText="1"/>
      <protection locked="0"/>
    </xf>
    <xf numFmtId="0" fontId="76" fillId="55" borderId="69" xfId="0" applyFont="1" applyFill="1" applyBorder="1" applyAlignment="1" applyProtection="1">
      <alignment horizontal="center" vertical="center" wrapText="1"/>
      <protection locked="0"/>
    </xf>
    <xf numFmtId="0" fontId="76" fillId="55" borderId="70" xfId="0" applyFont="1" applyFill="1" applyBorder="1" applyAlignment="1" applyProtection="1">
      <alignment horizontal="center" vertical="center" wrapText="1"/>
      <protection locked="0"/>
    </xf>
    <xf numFmtId="14" fontId="76" fillId="55" borderId="13" xfId="0" quotePrefix="1" applyNumberFormat="1" applyFont="1" applyFill="1" applyBorder="1" applyAlignment="1" applyProtection="1">
      <alignment horizontal="center" vertical="center" wrapText="1"/>
      <protection locked="0"/>
    </xf>
    <xf numFmtId="14" fontId="76" fillId="55" borderId="11" xfId="0" quotePrefix="1" applyNumberFormat="1" applyFont="1" applyFill="1" applyBorder="1" applyAlignment="1" applyProtection="1">
      <alignment horizontal="center" vertical="center" wrapText="1"/>
      <protection locked="0"/>
    </xf>
    <xf numFmtId="17" fontId="76" fillId="55" borderId="11" xfId="0" quotePrefix="1" applyNumberFormat="1" applyFont="1" applyFill="1" applyBorder="1" applyAlignment="1" applyProtection="1">
      <alignment horizontal="center" vertical="center" wrapText="1"/>
      <protection locked="0"/>
    </xf>
    <xf numFmtId="17" fontId="78" fillId="55" borderId="11" xfId="0" quotePrefix="1" applyNumberFormat="1" applyFont="1" applyFill="1" applyBorder="1" applyAlignment="1" applyProtection="1">
      <alignment horizontal="center" vertical="center" wrapText="1"/>
      <protection locked="0"/>
    </xf>
    <xf numFmtId="14" fontId="79" fillId="55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88" fillId="55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76" fillId="55" borderId="24" xfId="0" applyFont="1" applyFill="1" applyBorder="1" applyAlignment="1" applyProtection="1">
      <alignment horizontal="left" vertical="center" wrapText="1"/>
      <protection locked="0"/>
    </xf>
    <xf numFmtId="3" fontId="76" fillId="55" borderId="10" xfId="0" applyNumberFormat="1" applyFont="1" applyFill="1" applyBorder="1" applyAlignment="1" applyProtection="1">
      <alignment vertical="center" wrapText="1"/>
      <protection locked="0"/>
    </xf>
    <xf numFmtId="3" fontId="77" fillId="55" borderId="11" xfId="0" applyNumberFormat="1" applyFont="1" applyFill="1" applyBorder="1" applyAlignment="1" applyProtection="1">
      <alignment vertical="center" wrapText="1"/>
      <protection locked="0"/>
    </xf>
    <xf numFmtId="3" fontId="80" fillId="55" borderId="11" xfId="0" applyNumberFormat="1" applyFont="1" applyFill="1" applyBorder="1" applyAlignment="1" applyProtection="1">
      <alignment horizontal="center" vertical="center" wrapText="1"/>
      <protection locked="0"/>
    </xf>
    <xf numFmtId="3" fontId="77" fillId="55" borderId="12" xfId="0" applyNumberFormat="1" applyFont="1" applyFill="1" applyBorder="1" applyAlignment="1" applyProtection="1">
      <alignment vertical="center" wrapText="1"/>
      <protection locked="0"/>
    </xf>
    <xf numFmtId="166" fontId="82" fillId="55" borderId="21" xfId="1" applyNumberFormat="1" applyFont="1" applyFill="1" applyBorder="1" applyAlignment="1" applyProtection="1">
      <alignment horizontal="right" vertical="center" wrapText="1"/>
    </xf>
    <xf numFmtId="166" fontId="82" fillId="55" borderId="2" xfId="1" applyNumberFormat="1" applyFont="1" applyFill="1" applyBorder="1" applyAlignment="1" applyProtection="1">
      <alignment horizontal="right" vertical="center" wrapText="1"/>
    </xf>
    <xf numFmtId="166" fontId="82" fillId="55" borderId="60" xfId="1" applyNumberFormat="1" applyFont="1" applyFill="1" applyBorder="1" applyAlignment="1" applyProtection="1">
      <alignment horizontal="right" vertical="center" wrapText="1"/>
    </xf>
    <xf numFmtId="166" fontId="82" fillId="55" borderId="3" xfId="1" applyNumberFormat="1" applyFont="1" applyFill="1" applyBorder="1" applyAlignment="1" applyProtection="1">
      <alignment horizontal="right" vertical="center" wrapText="1"/>
    </xf>
    <xf numFmtId="0" fontId="76" fillId="55" borderId="56" xfId="0" applyFont="1" applyFill="1" applyBorder="1" applyAlignment="1" applyProtection="1">
      <alignment horizontal="left" vertical="center" wrapText="1"/>
      <protection locked="0"/>
    </xf>
    <xf numFmtId="166" fontId="82" fillId="55" borderId="13" xfId="1" applyNumberFormat="1" applyFont="1" applyFill="1" applyBorder="1" applyAlignment="1" applyProtection="1">
      <alignment horizontal="right" vertical="center" wrapText="1"/>
    </xf>
    <xf numFmtId="166" fontId="82" fillId="55" borderId="11" xfId="1" applyNumberFormat="1" applyFont="1" applyFill="1" applyBorder="1" applyAlignment="1" applyProtection="1">
      <alignment horizontal="right" vertical="center" wrapText="1"/>
    </xf>
    <xf numFmtId="166" fontId="82" fillId="55" borderId="61" xfId="1" applyNumberFormat="1" applyFont="1" applyFill="1" applyBorder="1" applyAlignment="1" applyProtection="1">
      <alignment horizontal="right" vertical="center" wrapText="1"/>
    </xf>
    <xf numFmtId="166" fontId="82" fillId="55" borderId="12" xfId="1" applyNumberFormat="1" applyFont="1" applyFill="1" applyBorder="1" applyAlignment="1" applyProtection="1">
      <alignment horizontal="right" vertical="center" wrapText="1"/>
    </xf>
    <xf numFmtId="0" fontId="76" fillId="0" borderId="52" xfId="0" applyFont="1" applyBorder="1" applyAlignment="1" applyProtection="1">
      <alignment horizontal="left" vertical="center" wrapText="1"/>
      <protection locked="0"/>
    </xf>
    <xf numFmtId="3" fontId="76" fillId="0" borderId="4" xfId="0" applyNumberFormat="1" applyFont="1" applyBorder="1" applyAlignment="1" applyProtection="1">
      <alignment vertical="center" wrapText="1"/>
      <protection locked="0"/>
    </xf>
    <xf numFmtId="3" fontId="77" fillId="0" borderId="5" xfId="0" applyNumberFormat="1" applyFont="1" applyBorder="1" applyAlignment="1" applyProtection="1">
      <alignment vertical="center" wrapText="1"/>
      <protection locked="0"/>
    </xf>
    <xf numFmtId="3" fontId="80" fillId="0" borderId="5" xfId="0" applyNumberFormat="1" applyFont="1" applyBorder="1" applyAlignment="1" applyProtection="1">
      <alignment horizontal="center" vertical="center" wrapText="1"/>
      <protection locked="0"/>
    </xf>
    <xf numFmtId="3" fontId="77" fillId="0" borderId="6" xfId="0" applyNumberFormat="1" applyFont="1" applyBorder="1" applyAlignment="1" applyProtection="1">
      <alignment vertical="center" wrapText="1"/>
      <protection locked="0"/>
    </xf>
    <xf numFmtId="166" fontId="82" fillId="0" borderId="14" xfId="1" applyNumberFormat="1" applyFont="1" applyFill="1" applyBorder="1" applyAlignment="1" applyProtection="1">
      <alignment horizontal="right" vertical="center" wrapText="1"/>
    </xf>
    <xf numFmtId="166" fontId="82" fillId="0" borderId="5" xfId="1" applyNumberFormat="1" applyFont="1" applyFill="1" applyBorder="1" applyAlignment="1" applyProtection="1">
      <alignment horizontal="right" vertical="center" wrapText="1"/>
    </xf>
    <xf numFmtId="166" fontId="82" fillId="0" borderId="27" xfId="1" applyNumberFormat="1" applyFont="1" applyFill="1" applyBorder="1" applyAlignment="1" applyProtection="1">
      <alignment horizontal="right" vertical="center" wrapText="1"/>
    </xf>
    <xf numFmtId="166" fontId="82" fillId="0" borderId="6" xfId="1" applyNumberFormat="1" applyFont="1" applyFill="1" applyBorder="1" applyAlignment="1" applyProtection="1">
      <alignment horizontal="right" vertical="center" wrapText="1"/>
    </xf>
    <xf numFmtId="3" fontId="76" fillId="0" borderId="0" xfId="0" applyNumberFormat="1" applyFont="1" applyAlignment="1" applyProtection="1">
      <alignment vertical="center" wrapText="1"/>
      <protection locked="0"/>
    </xf>
    <xf numFmtId="3" fontId="77" fillId="0" borderId="0" xfId="0" applyNumberFormat="1" applyFont="1" applyAlignment="1" applyProtection="1">
      <alignment vertical="center" wrapText="1"/>
      <protection locked="0"/>
    </xf>
    <xf numFmtId="3" fontId="80" fillId="0" borderId="0" xfId="0" applyNumberFormat="1" applyFont="1" applyAlignment="1" applyProtection="1">
      <alignment horizontal="center" vertical="center" wrapText="1"/>
      <protection locked="0"/>
    </xf>
    <xf numFmtId="0" fontId="84" fillId="0" borderId="0" xfId="0" applyFont="1" applyAlignment="1" applyProtection="1">
      <alignment vertical="top" wrapText="1"/>
      <protection locked="0"/>
    </xf>
    <xf numFmtId="0" fontId="84" fillId="0" borderId="0" xfId="0" applyFont="1" applyProtection="1">
      <protection locked="0"/>
    </xf>
    <xf numFmtId="3" fontId="76" fillId="0" borderId="4" xfId="2" applyNumberFormat="1" applyFont="1" applyBorder="1" applyAlignment="1" applyProtection="1">
      <alignment horizontal="right" vertical="center" wrapText="1"/>
      <protection locked="0"/>
    </xf>
    <xf numFmtId="3" fontId="77" fillId="0" borderId="5" xfId="2" applyNumberFormat="1" applyFont="1" applyBorder="1" applyAlignment="1" applyProtection="1">
      <alignment horizontal="right" vertical="center" wrapText="1"/>
      <protection locked="0"/>
    </xf>
    <xf numFmtId="3" fontId="80" fillId="0" borderId="5" xfId="2" quotePrefix="1" applyNumberFormat="1" applyFont="1" applyBorder="1" applyAlignment="1" applyProtection="1">
      <alignment vertical="center" wrapText="1"/>
      <protection locked="0"/>
    </xf>
    <xf numFmtId="3" fontId="77" fillId="0" borderId="6" xfId="2" applyNumberFormat="1" applyFont="1" applyBorder="1" applyAlignment="1" applyProtection="1">
      <alignment horizontal="right" vertical="center" wrapText="1"/>
      <protection locked="0"/>
    </xf>
    <xf numFmtId="0" fontId="89" fillId="0" borderId="0" xfId="0" applyFont="1" applyProtection="1">
      <protection locked="0"/>
    </xf>
  </cellXfs>
  <cellStyles count="207">
    <cellStyle name="20% - akcent 1 2" xfId="5" xr:uid="{00000000-0005-0000-0000-000000000000}"/>
    <cellStyle name="20% - akcent 1 3" xfId="6" xr:uid="{00000000-0005-0000-0000-000001000000}"/>
    <cellStyle name="20% - akcent 1 4" xfId="7" xr:uid="{00000000-0005-0000-0000-000002000000}"/>
    <cellStyle name="20% - akcent 2 2" xfId="8" xr:uid="{00000000-0005-0000-0000-000003000000}"/>
    <cellStyle name="20% - akcent 2 3" xfId="9" xr:uid="{00000000-0005-0000-0000-000004000000}"/>
    <cellStyle name="20% - akcent 2 4" xfId="10" xr:uid="{00000000-0005-0000-0000-000005000000}"/>
    <cellStyle name="20% - akcent 3 2" xfId="11" xr:uid="{00000000-0005-0000-0000-000006000000}"/>
    <cellStyle name="20% - akcent 3 3" xfId="12" xr:uid="{00000000-0005-0000-0000-000007000000}"/>
    <cellStyle name="20% - akcent 3 4" xfId="13" xr:uid="{00000000-0005-0000-0000-000008000000}"/>
    <cellStyle name="20% - akcent 4 2" xfId="14" xr:uid="{00000000-0005-0000-0000-000009000000}"/>
    <cellStyle name="20% - akcent 4 3" xfId="15" xr:uid="{00000000-0005-0000-0000-00000A000000}"/>
    <cellStyle name="20% - akcent 4 4" xfId="16" xr:uid="{00000000-0005-0000-0000-00000B000000}"/>
    <cellStyle name="20% - akcent 5 2" xfId="17" xr:uid="{00000000-0005-0000-0000-00000C000000}"/>
    <cellStyle name="20% - akcent 5 3" xfId="18" xr:uid="{00000000-0005-0000-0000-00000D000000}"/>
    <cellStyle name="20% - akcent 5 4" xfId="19" xr:uid="{00000000-0005-0000-0000-00000E000000}"/>
    <cellStyle name="20% - akcent 6 2" xfId="20" xr:uid="{00000000-0005-0000-0000-00000F000000}"/>
    <cellStyle name="20% - akcent 6 3" xfId="21" xr:uid="{00000000-0005-0000-0000-000010000000}"/>
    <cellStyle name="20% - akcent 6 4" xfId="22" xr:uid="{00000000-0005-0000-0000-000011000000}"/>
    <cellStyle name="40% - akcent 1 2" xfId="23" xr:uid="{00000000-0005-0000-0000-000012000000}"/>
    <cellStyle name="40% - akcent 1 3" xfId="24" xr:uid="{00000000-0005-0000-0000-000013000000}"/>
    <cellStyle name="40% - akcent 1 4" xfId="25" xr:uid="{00000000-0005-0000-0000-000014000000}"/>
    <cellStyle name="40% - akcent 2 2" xfId="26" xr:uid="{00000000-0005-0000-0000-000015000000}"/>
    <cellStyle name="40% - akcent 2 3" xfId="27" xr:uid="{00000000-0005-0000-0000-000016000000}"/>
    <cellStyle name="40% - akcent 2 4" xfId="28" xr:uid="{00000000-0005-0000-0000-000017000000}"/>
    <cellStyle name="40% - akcent 3 2" xfId="29" xr:uid="{00000000-0005-0000-0000-000018000000}"/>
    <cellStyle name="40% - akcent 3 3" xfId="30" xr:uid="{00000000-0005-0000-0000-000019000000}"/>
    <cellStyle name="40% - akcent 3 4" xfId="31" xr:uid="{00000000-0005-0000-0000-00001A000000}"/>
    <cellStyle name="40% - akcent 4 2" xfId="32" xr:uid="{00000000-0005-0000-0000-00001B000000}"/>
    <cellStyle name="40% - akcent 4 3" xfId="33" xr:uid="{00000000-0005-0000-0000-00001C000000}"/>
    <cellStyle name="40% - akcent 4 4" xfId="34" xr:uid="{00000000-0005-0000-0000-00001D000000}"/>
    <cellStyle name="40% - akcent 5 2" xfId="35" xr:uid="{00000000-0005-0000-0000-00001E000000}"/>
    <cellStyle name="40% - akcent 5 3" xfId="36" xr:uid="{00000000-0005-0000-0000-00001F000000}"/>
    <cellStyle name="40% - akcent 5 4" xfId="37" xr:uid="{00000000-0005-0000-0000-000020000000}"/>
    <cellStyle name="40% - akcent 6 2" xfId="38" xr:uid="{00000000-0005-0000-0000-000021000000}"/>
    <cellStyle name="40% - akcent 6 3" xfId="39" xr:uid="{00000000-0005-0000-0000-000022000000}"/>
    <cellStyle name="40% - akcent 6 4" xfId="40" xr:uid="{00000000-0005-0000-0000-000023000000}"/>
    <cellStyle name="60% - akcent 1 2" xfId="41" xr:uid="{00000000-0005-0000-0000-000024000000}"/>
    <cellStyle name="60% - akcent 1 3" xfId="42" xr:uid="{00000000-0005-0000-0000-000025000000}"/>
    <cellStyle name="60% - akcent 1 4" xfId="43" xr:uid="{00000000-0005-0000-0000-000026000000}"/>
    <cellStyle name="60% - akcent 2 2" xfId="44" xr:uid="{00000000-0005-0000-0000-000027000000}"/>
    <cellStyle name="60% - akcent 2 3" xfId="45" xr:uid="{00000000-0005-0000-0000-000028000000}"/>
    <cellStyle name="60% - akcent 2 4" xfId="46" xr:uid="{00000000-0005-0000-0000-000029000000}"/>
    <cellStyle name="60% - akcent 3 2" xfId="47" xr:uid="{00000000-0005-0000-0000-00002A000000}"/>
    <cellStyle name="60% - akcent 3 3" xfId="48" xr:uid="{00000000-0005-0000-0000-00002B000000}"/>
    <cellStyle name="60% - akcent 3 4" xfId="49" xr:uid="{00000000-0005-0000-0000-00002C000000}"/>
    <cellStyle name="60% - akcent 4 2" xfId="50" xr:uid="{00000000-0005-0000-0000-00002D000000}"/>
    <cellStyle name="60% - akcent 4 3" xfId="51" xr:uid="{00000000-0005-0000-0000-00002E000000}"/>
    <cellStyle name="60% - akcent 4 4" xfId="52" xr:uid="{00000000-0005-0000-0000-00002F000000}"/>
    <cellStyle name="60% - akcent 5 2" xfId="53" xr:uid="{00000000-0005-0000-0000-000030000000}"/>
    <cellStyle name="60% - akcent 5 3" xfId="54" xr:uid="{00000000-0005-0000-0000-000031000000}"/>
    <cellStyle name="60% - akcent 5 4" xfId="55" xr:uid="{00000000-0005-0000-0000-000032000000}"/>
    <cellStyle name="60% - akcent 6 2" xfId="56" xr:uid="{00000000-0005-0000-0000-000033000000}"/>
    <cellStyle name="60% - akcent 6 3" xfId="57" xr:uid="{00000000-0005-0000-0000-000034000000}"/>
    <cellStyle name="60% - akcent 6 4" xfId="58" xr:uid="{00000000-0005-0000-0000-000035000000}"/>
    <cellStyle name="Akcent 1 2" xfId="59" xr:uid="{00000000-0005-0000-0000-000036000000}"/>
    <cellStyle name="Akcent 1 3" xfId="60" xr:uid="{00000000-0005-0000-0000-000037000000}"/>
    <cellStyle name="Akcent 1 4" xfId="61" xr:uid="{00000000-0005-0000-0000-000038000000}"/>
    <cellStyle name="Akcent 2 2" xfId="62" xr:uid="{00000000-0005-0000-0000-000039000000}"/>
    <cellStyle name="Akcent 2 3" xfId="63" xr:uid="{00000000-0005-0000-0000-00003A000000}"/>
    <cellStyle name="Akcent 2 4" xfId="64" xr:uid="{00000000-0005-0000-0000-00003B000000}"/>
    <cellStyle name="Akcent 3 2" xfId="65" xr:uid="{00000000-0005-0000-0000-00003C000000}"/>
    <cellStyle name="Akcent 3 3" xfId="66" xr:uid="{00000000-0005-0000-0000-00003D000000}"/>
    <cellStyle name="Akcent 3 4" xfId="67" xr:uid="{00000000-0005-0000-0000-00003E000000}"/>
    <cellStyle name="Akcent 4 2" xfId="68" xr:uid="{00000000-0005-0000-0000-00003F000000}"/>
    <cellStyle name="Akcent 4 3" xfId="69" xr:uid="{00000000-0005-0000-0000-000040000000}"/>
    <cellStyle name="Akcent 4 4" xfId="70" xr:uid="{00000000-0005-0000-0000-000041000000}"/>
    <cellStyle name="Akcent 5 2" xfId="71" xr:uid="{00000000-0005-0000-0000-000042000000}"/>
    <cellStyle name="Akcent 5 3" xfId="72" xr:uid="{00000000-0005-0000-0000-000043000000}"/>
    <cellStyle name="Akcent 5 4" xfId="73" xr:uid="{00000000-0005-0000-0000-000044000000}"/>
    <cellStyle name="Akcent 6 2" xfId="74" xr:uid="{00000000-0005-0000-0000-000045000000}"/>
    <cellStyle name="Akcent 6 3" xfId="75" xr:uid="{00000000-0005-0000-0000-000046000000}"/>
    <cellStyle name="Akcent 6 4" xfId="76" xr:uid="{00000000-0005-0000-0000-000047000000}"/>
    <cellStyle name="Dane wejściowe 2" xfId="77" xr:uid="{00000000-0005-0000-0000-000048000000}"/>
    <cellStyle name="Dane wejściowe 3" xfId="78" xr:uid="{00000000-0005-0000-0000-000049000000}"/>
    <cellStyle name="Dane wejściowe 4" xfId="79" xr:uid="{00000000-0005-0000-0000-00004A000000}"/>
    <cellStyle name="Dane wyjściowe 2" xfId="80" xr:uid="{00000000-0005-0000-0000-00004B000000}"/>
    <cellStyle name="Dane wyjściowe 3" xfId="81" xr:uid="{00000000-0005-0000-0000-00004C000000}"/>
    <cellStyle name="Dane wyjściowe 4" xfId="82" xr:uid="{00000000-0005-0000-0000-00004D000000}"/>
    <cellStyle name="Dobre 2" xfId="83" xr:uid="{00000000-0005-0000-0000-00004E000000}"/>
    <cellStyle name="Dobre 3" xfId="84" xr:uid="{00000000-0005-0000-0000-00004F000000}"/>
    <cellStyle name="Dobre 4" xfId="85" xr:uid="{00000000-0005-0000-0000-000050000000}"/>
    <cellStyle name="Dziesiętny 10" xfId="87" xr:uid="{00000000-0005-0000-0000-000051000000}"/>
    <cellStyle name="Dziesiętny 11" xfId="88" xr:uid="{00000000-0005-0000-0000-000052000000}"/>
    <cellStyle name="Dziesiętny 12" xfId="89" xr:uid="{00000000-0005-0000-0000-000053000000}"/>
    <cellStyle name="Dziesiętny 13" xfId="90" xr:uid="{00000000-0005-0000-0000-000054000000}"/>
    <cellStyle name="Dziesiętny 14" xfId="91" xr:uid="{00000000-0005-0000-0000-000055000000}"/>
    <cellStyle name="Dziesiętny 15" xfId="92" xr:uid="{00000000-0005-0000-0000-000056000000}"/>
    <cellStyle name="Dziesiętny 16" xfId="93" xr:uid="{00000000-0005-0000-0000-000057000000}"/>
    <cellStyle name="Dziesiętny 17" xfId="94" xr:uid="{00000000-0005-0000-0000-000058000000}"/>
    <cellStyle name="Dziesiętny 18" xfId="95" xr:uid="{00000000-0005-0000-0000-000059000000}"/>
    <cellStyle name="Dziesiętny 19" xfId="96" xr:uid="{00000000-0005-0000-0000-00005A000000}"/>
    <cellStyle name="Dziesiętny 2" xfId="97" xr:uid="{00000000-0005-0000-0000-00005B000000}"/>
    <cellStyle name="Dziesiętny 20" xfId="98" xr:uid="{00000000-0005-0000-0000-00005C000000}"/>
    <cellStyle name="Dziesiętny 20 2" xfId="99" xr:uid="{00000000-0005-0000-0000-00005D000000}"/>
    <cellStyle name="Dziesiętny 20 2 2" xfId="100" xr:uid="{00000000-0005-0000-0000-00005E000000}"/>
    <cellStyle name="Dziesiętny 21" xfId="101" xr:uid="{00000000-0005-0000-0000-00005F000000}"/>
    <cellStyle name="Dziesiętny 21 2" xfId="102" xr:uid="{00000000-0005-0000-0000-000060000000}"/>
    <cellStyle name="Dziesiętny 21 2 2" xfId="103" xr:uid="{00000000-0005-0000-0000-000061000000}"/>
    <cellStyle name="Dziesiętny 21 3" xfId="104" xr:uid="{00000000-0005-0000-0000-000062000000}"/>
    <cellStyle name="Dziesiętny 22" xfId="105" xr:uid="{00000000-0005-0000-0000-000063000000}"/>
    <cellStyle name="Dziesiętny 23" xfId="106" xr:uid="{00000000-0005-0000-0000-000064000000}"/>
    <cellStyle name="Dziesiętny 24" xfId="86" xr:uid="{00000000-0005-0000-0000-000065000000}"/>
    <cellStyle name="Dziesiętny 3" xfId="107" xr:uid="{00000000-0005-0000-0000-000066000000}"/>
    <cellStyle name="Dziesiętny 3 2" xfId="108" xr:uid="{00000000-0005-0000-0000-000067000000}"/>
    <cellStyle name="Dziesiętny 3 2 2" xfId="109" xr:uid="{00000000-0005-0000-0000-000068000000}"/>
    <cellStyle name="Dziesiętny 3 3" xfId="110" xr:uid="{00000000-0005-0000-0000-000069000000}"/>
    <cellStyle name="Dziesiętny 4" xfId="111" xr:uid="{00000000-0005-0000-0000-00006A000000}"/>
    <cellStyle name="Dziesiętny 5" xfId="112" xr:uid="{00000000-0005-0000-0000-00006B000000}"/>
    <cellStyle name="Dziesiętny 6" xfId="113" xr:uid="{00000000-0005-0000-0000-00006C000000}"/>
    <cellStyle name="Dziesiętny 7" xfId="114" xr:uid="{00000000-0005-0000-0000-00006D000000}"/>
    <cellStyle name="Dziesiętny 8" xfId="115" xr:uid="{00000000-0005-0000-0000-00006E000000}"/>
    <cellStyle name="Dziesiętny 9" xfId="116" xr:uid="{00000000-0005-0000-0000-00006F000000}"/>
    <cellStyle name="Komórka połączona 2" xfId="117" xr:uid="{00000000-0005-0000-0000-000070000000}"/>
    <cellStyle name="Komórka połączona 3" xfId="118" xr:uid="{00000000-0005-0000-0000-000071000000}"/>
    <cellStyle name="Komórka połączona 4" xfId="119" xr:uid="{00000000-0005-0000-0000-000072000000}"/>
    <cellStyle name="Komórka zaznaczona 2" xfId="120" xr:uid="{00000000-0005-0000-0000-000073000000}"/>
    <cellStyle name="Komórka zaznaczona 3" xfId="121" xr:uid="{00000000-0005-0000-0000-000074000000}"/>
    <cellStyle name="Komórka zaznaczona 4" xfId="122" xr:uid="{00000000-0005-0000-0000-000075000000}"/>
    <cellStyle name="Nagłówek 1 2" xfId="123" xr:uid="{00000000-0005-0000-0000-000076000000}"/>
    <cellStyle name="Nagłówek 1 3" xfId="124" xr:uid="{00000000-0005-0000-0000-000077000000}"/>
    <cellStyle name="Nagłówek 1 4" xfId="125" xr:uid="{00000000-0005-0000-0000-000078000000}"/>
    <cellStyle name="Nagłówek 2 2" xfId="126" xr:uid="{00000000-0005-0000-0000-000079000000}"/>
    <cellStyle name="Nagłówek 2 3" xfId="127" xr:uid="{00000000-0005-0000-0000-00007A000000}"/>
    <cellStyle name="Nagłówek 2 4" xfId="128" xr:uid="{00000000-0005-0000-0000-00007B000000}"/>
    <cellStyle name="Nagłówek 3 2" xfId="129" xr:uid="{00000000-0005-0000-0000-00007C000000}"/>
    <cellStyle name="Nagłówek 3 3" xfId="130" xr:uid="{00000000-0005-0000-0000-00007D000000}"/>
    <cellStyle name="Nagłówek 3 4" xfId="131" xr:uid="{00000000-0005-0000-0000-00007E000000}"/>
    <cellStyle name="Nagłówek 4 2" xfId="132" xr:uid="{00000000-0005-0000-0000-00007F000000}"/>
    <cellStyle name="Nagłówek 4 3" xfId="133" xr:uid="{00000000-0005-0000-0000-000080000000}"/>
    <cellStyle name="Nagłówek 4 4" xfId="134" xr:uid="{00000000-0005-0000-0000-000081000000}"/>
    <cellStyle name="Neutralne 2" xfId="135" xr:uid="{00000000-0005-0000-0000-000082000000}"/>
    <cellStyle name="Neutralne 3" xfId="136" xr:uid="{00000000-0005-0000-0000-000083000000}"/>
    <cellStyle name="Neutralne 4" xfId="137" xr:uid="{00000000-0005-0000-0000-000084000000}"/>
    <cellStyle name="Normal" xfId="206" xr:uid="{00000000-0005-0000-0000-000085000000}"/>
    <cellStyle name="Normal 2" xfId="138" xr:uid="{00000000-0005-0000-0000-000086000000}"/>
    <cellStyle name="Normal 7" xfId="139" xr:uid="{00000000-0005-0000-0000-000087000000}"/>
    <cellStyle name="Normal_sce25" xfId="140" xr:uid="{00000000-0005-0000-0000-000088000000}"/>
    <cellStyle name="Normalny" xfId="0" builtinId="0"/>
    <cellStyle name="Normalny 10" xfId="141" xr:uid="{00000000-0005-0000-0000-00008A000000}"/>
    <cellStyle name="Normalny 11" xfId="142" xr:uid="{00000000-0005-0000-0000-00008B000000}"/>
    <cellStyle name="Normalny 12" xfId="143" xr:uid="{00000000-0005-0000-0000-00008C000000}"/>
    <cellStyle name="Normalny 13" xfId="144" xr:uid="{00000000-0005-0000-0000-00008D000000}"/>
    <cellStyle name="Normalny 14" xfId="145" xr:uid="{00000000-0005-0000-0000-00008E000000}"/>
    <cellStyle name="Normalny 14 2" xfId="146" xr:uid="{00000000-0005-0000-0000-00008F000000}"/>
    <cellStyle name="Normalny 15" xfId="147" xr:uid="{00000000-0005-0000-0000-000090000000}"/>
    <cellStyle name="Normalny 16" xfId="148" xr:uid="{00000000-0005-0000-0000-000091000000}"/>
    <cellStyle name="Normalny 17" xfId="149" xr:uid="{00000000-0005-0000-0000-000092000000}"/>
    <cellStyle name="Normalny 18" xfId="150" xr:uid="{00000000-0005-0000-0000-000093000000}"/>
    <cellStyle name="Normalny 19" xfId="151" xr:uid="{00000000-0005-0000-0000-000094000000}"/>
    <cellStyle name="Normalny 2" xfId="2" xr:uid="{00000000-0005-0000-0000-000095000000}"/>
    <cellStyle name="Normalny 2 2" xfId="152" xr:uid="{00000000-0005-0000-0000-000096000000}"/>
    <cellStyle name="Normalny 20" xfId="153" xr:uid="{00000000-0005-0000-0000-000097000000}"/>
    <cellStyle name="Normalny 21" xfId="154" xr:uid="{00000000-0005-0000-0000-000098000000}"/>
    <cellStyle name="Normalny 22" xfId="155" xr:uid="{00000000-0005-0000-0000-000099000000}"/>
    <cellStyle name="Normalny 23" xfId="156" xr:uid="{00000000-0005-0000-0000-00009A000000}"/>
    <cellStyle name="Normalny 24" xfId="157" xr:uid="{00000000-0005-0000-0000-00009B000000}"/>
    <cellStyle name="Normalny 24 2" xfId="158" xr:uid="{00000000-0005-0000-0000-00009C000000}"/>
    <cellStyle name="Normalny 25" xfId="4" xr:uid="{00000000-0005-0000-0000-00009D000000}"/>
    <cellStyle name="Normalny 26" xfId="205" xr:uid="{00000000-0005-0000-0000-00009E000000}"/>
    <cellStyle name="Normalny 3" xfId="159" xr:uid="{00000000-0005-0000-0000-00009F000000}"/>
    <cellStyle name="Normalny 3 2" xfId="160" xr:uid="{00000000-0005-0000-0000-0000A0000000}"/>
    <cellStyle name="Normalny 3 3" xfId="161" xr:uid="{00000000-0005-0000-0000-0000A1000000}"/>
    <cellStyle name="Normalny 4" xfId="162" xr:uid="{00000000-0005-0000-0000-0000A2000000}"/>
    <cellStyle name="Normalny 5" xfId="163" xr:uid="{00000000-0005-0000-0000-0000A3000000}"/>
    <cellStyle name="Normalny 6" xfId="164" xr:uid="{00000000-0005-0000-0000-0000A4000000}"/>
    <cellStyle name="Normalny 7" xfId="165" xr:uid="{00000000-0005-0000-0000-0000A5000000}"/>
    <cellStyle name="Normalny 8" xfId="166" xr:uid="{00000000-0005-0000-0000-0000A6000000}"/>
    <cellStyle name="Normalny 9" xfId="167" xr:uid="{00000000-0005-0000-0000-0000A7000000}"/>
    <cellStyle name="Obliczenia 2" xfId="168" xr:uid="{00000000-0005-0000-0000-0000A8000000}"/>
    <cellStyle name="Obliczenia 3" xfId="169" xr:uid="{00000000-0005-0000-0000-0000A9000000}"/>
    <cellStyle name="Obliczenia 4" xfId="170" xr:uid="{00000000-0005-0000-0000-0000AA000000}"/>
    <cellStyle name="Procentowy" xfId="1" builtinId="5"/>
    <cellStyle name="Procentowy 10" xfId="171" xr:uid="{00000000-0005-0000-0000-0000AC000000}"/>
    <cellStyle name="Procentowy 11" xfId="172" xr:uid="{00000000-0005-0000-0000-0000AD000000}"/>
    <cellStyle name="Procentowy 12" xfId="173" xr:uid="{00000000-0005-0000-0000-0000AE000000}"/>
    <cellStyle name="Procentowy 13" xfId="174" xr:uid="{00000000-0005-0000-0000-0000AF000000}"/>
    <cellStyle name="Procentowy 14" xfId="175" xr:uid="{00000000-0005-0000-0000-0000B0000000}"/>
    <cellStyle name="Procentowy 15" xfId="176" xr:uid="{00000000-0005-0000-0000-0000B1000000}"/>
    <cellStyle name="Procentowy 16" xfId="177" xr:uid="{00000000-0005-0000-0000-0000B2000000}"/>
    <cellStyle name="Procentowy 17" xfId="178" xr:uid="{00000000-0005-0000-0000-0000B3000000}"/>
    <cellStyle name="Procentowy 18" xfId="179" xr:uid="{00000000-0005-0000-0000-0000B4000000}"/>
    <cellStyle name="Procentowy 19" xfId="180" xr:uid="{00000000-0005-0000-0000-0000B5000000}"/>
    <cellStyle name="Procentowy 2" xfId="181" xr:uid="{00000000-0005-0000-0000-0000B6000000}"/>
    <cellStyle name="Procentowy 3" xfId="182" xr:uid="{00000000-0005-0000-0000-0000B7000000}"/>
    <cellStyle name="Procentowy 4" xfId="183" xr:uid="{00000000-0005-0000-0000-0000B8000000}"/>
    <cellStyle name="Procentowy 5" xfId="184" xr:uid="{00000000-0005-0000-0000-0000B9000000}"/>
    <cellStyle name="Procentowy 6" xfId="185" xr:uid="{00000000-0005-0000-0000-0000BA000000}"/>
    <cellStyle name="Procentowy 7" xfId="186" xr:uid="{00000000-0005-0000-0000-0000BB000000}"/>
    <cellStyle name="Procentowy 8" xfId="187" xr:uid="{00000000-0005-0000-0000-0000BC000000}"/>
    <cellStyle name="Procentowy 9" xfId="188" xr:uid="{00000000-0005-0000-0000-0000BD000000}"/>
    <cellStyle name="Suma 2" xfId="189" xr:uid="{00000000-0005-0000-0000-0000BE000000}"/>
    <cellStyle name="Suma 3" xfId="190" xr:uid="{00000000-0005-0000-0000-0000BF000000}"/>
    <cellStyle name="Suma 4" xfId="191" xr:uid="{00000000-0005-0000-0000-0000C0000000}"/>
    <cellStyle name="Tekst objaśnienia 2" xfId="192" xr:uid="{00000000-0005-0000-0000-0000C1000000}"/>
    <cellStyle name="Tekst objaśnienia 3" xfId="193" xr:uid="{00000000-0005-0000-0000-0000C2000000}"/>
    <cellStyle name="Tekst objaśnienia 4" xfId="194" xr:uid="{00000000-0005-0000-0000-0000C3000000}"/>
    <cellStyle name="Tekst ostrzeżenia 2" xfId="195" xr:uid="{00000000-0005-0000-0000-0000C4000000}"/>
    <cellStyle name="Tekst ostrzeżenia 3" xfId="196" xr:uid="{00000000-0005-0000-0000-0000C5000000}"/>
    <cellStyle name="Tekst ostrzeżenia 4" xfId="197" xr:uid="{00000000-0005-0000-0000-0000C6000000}"/>
    <cellStyle name="Tytuł" xfId="3" builtinId="15" customBuiltin="1"/>
    <cellStyle name="Tytuł 2" xfId="198" xr:uid="{00000000-0005-0000-0000-0000C8000000}"/>
    <cellStyle name="Tytuł 3" xfId="199" xr:uid="{00000000-0005-0000-0000-0000C9000000}"/>
    <cellStyle name="Uwaga 2" xfId="200" xr:uid="{00000000-0005-0000-0000-0000CA000000}"/>
    <cellStyle name="Uwaga 3" xfId="201" xr:uid="{00000000-0005-0000-0000-0000CB000000}"/>
    <cellStyle name="Złe 2" xfId="202" xr:uid="{00000000-0005-0000-0000-0000CC000000}"/>
    <cellStyle name="Złe 3" xfId="203" xr:uid="{00000000-0005-0000-0000-0000CD000000}"/>
    <cellStyle name="Złe 4" xfId="204" xr:uid="{00000000-0005-0000-0000-0000CE000000}"/>
  </cellStyles>
  <dxfs count="24"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7</xdr:col>
      <xdr:colOff>140833</xdr:colOff>
      <xdr:row>3</xdr:row>
      <xdr:rowOff>65088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0"/>
          <a:ext cx="6172200" cy="86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8"/>
  <sheetViews>
    <sheetView showGridLines="0" workbookViewId="0">
      <selection activeCell="B1" sqref="B1"/>
    </sheetView>
  </sheetViews>
  <sheetFormatPr defaultColWidth="9" defaultRowHeight="14.5"/>
  <cols>
    <col min="1" max="1" width="1.5" style="31" customWidth="1"/>
    <col min="2" max="2" width="7.58203125" style="31" customWidth="1"/>
    <col min="3" max="3" width="0.25" style="31" customWidth="1"/>
    <col min="4" max="4" width="11.5" style="31" customWidth="1"/>
    <col min="5" max="5" width="8.58203125" style="31" customWidth="1"/>
    <col min="6" max="6" width="7.25" style="31" customWidth="1"/>
    <col min="7" max="7" width="4.75" style="31" customWidth="1"/>
    <col min="8" max="8" width="6.08203125" style="31" customWidth="1"/>
    <col min="9" max="9" width="5.5" style="31" customWidth="1"/>
    <col min="10" max="10" width="26.58203125" style="31" customWidth="1"/>
    <col min="11" max="11" width="0.25" style="31" customWidth="1"/>
    <col min="12" max="12" width="7.25" style="31" customWidth="1"/>
    <col min="13" max="13" width="1.5" style="31" customWidth="1"/>
    <col min="14" max="16384" width="9" style="31"/>
  </cols>
  <sheetData>
    <row r="2" spans="2:12" ht="22.15" customHeight="1">
      <c r="B2" s="63" t="s">
        <v>38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2:12">
      <c r="D4" s="66" t="s">
        <v>0</v>
      </c>
      <c r="E4" s="67"/>
      <c r="F4" s="67"/>
      <c r="G4" s="67"/>
      <c r="H4" s="67"/>
      <c r="I4" s="67"/>
      <c r="J4" s="67"/>
      <c r="K4" s="67"/>
    </row>
    <row r="5" spans="2:12" ht="15" thickBot="1"/>
    <row r="6" spans="2:12" ht="15" thickTop="1">
      <c r="H6" s="32"/>
    </row>
    <row r="7" spans="2:12">
      <c r="G7" s="64" t="s">
        <v>59</v>
      </c>
      <c r="H7" s="67"/>
      <c r="I7" s="67"/>
    </row>
    <row r="9" spans="2:12" ht="39.75" customHeight="1">
      <c r="B9" s="68" t="s">
        <v>39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2:12" ht="51">
      <c r="E10" s="56" t="s">
        <v>47</v>
      </c>
      <c r="F10" s="56"/>
    </row>
    <row r="11" spans="2:12">
      <c r="D11" s="64" t="s">
        <v>55</v>
      </c>
      <c r="E11" s="67"/>
      <c r="F11" s="67"/>
      <c r="G11" s="67"/>
      <c r="H11" s="67"/>
      <c r="I11" s="67"/>
      <c r="J11" s="67"/>
      <c r="K11" s="67"/>
    </row>
    <row r="13" spans="2:12">
      <c r="D13" s="64" t="s">
        <v>56</v>
      </c>
      <c r="E13" s="65"/>
      <c r="F13" s="65"/>
      <c r="G13" s="65"/>
      <c r="H13" s="65"/>
      <c r="I13" s="65"/>
      <c r="J13" s="65"/>
      <c r="K13" s="65"/>
    </row>
    <row r="15" spans="2:12">
      <c r="D15" s="70"/>
      <c r="E15" s="67"/>
      <c r="F15" s="67"/>
      <c r="G15" s="67"/>
      <c r="H15" s="67"/>
      <c r="I15" s="67"/>
      <c r="J15" s="67"/>
      <c r="K15" s="67"/>
    </row>
    <row r="17" spans="2:12" ht="15.5">
      <c r="D17" s="71"/>
      <c r="E17" s="67"/>
      <c r="F17" s="67"/>
      <c r="G17" s="67"/>
      <c r="H17" s="67"/>
      <c r="I17" s="67"/>
      <c r="J17" s="67"/>
      <c r="K17" s="67"/>
    </row>
    <row r="19" spans="2:12">
      <c r="D19" s="72"/>
      <c r="E19" s="67"/>
      <c r="F19" s="67"/>
      <c r="G19" s="67"/>
      <c r="H19" s="67"/>
      <c r="I19" s="67"/>
      <c r="J19" s="67"/>
      <c r="K19" s="67"/>
    </row>
    <row r="21" spans="2:12">
      <c r="C21" s="70" t="s">
        <v>40</v>
      </c>
      <c r="D21" s="67"/>
      <c r="E21" s="67"/>
      <c r="F21" s="67"/>
      <c r="G21" s="67"/>
      <c r="H21" s="67"/>
      <c r="I21" s="67"/>
      <c r="J21" s="67"/>
    </row>
    <row r="23" spans="2:12" ht="41.25" customHeight="1">
      <c r="C23" s="64" t="s">
        <v>41</v>
      </c>
      <c r="D23" s="67"/>
      <c r="E23" s="67"/>
      <c r="F23" s="67"/>
      <c r="G23" s="67"/>
      <c r="H23" s="67"/>
      <c r="I23" s="67"/>
      <c r="J23" s="67"/>
    </row>
    <row r="25" spans="2:12">
      <c r="C25" s="72" t="s">
        <v>42</v>
      </c>
      <c r="D25" s="67"/>
      <c r="E25" s="67"/>
      <c r="F25" s="67"/>
      <c r="G25" s="67"/>
      <c r="H25" s="67"/>
      <c r="I25" s="67"/>
      <c r="J25" s="67"/>
    </row>
    <row r="27" spans="2:12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2" ht="35.25" customHeight="1">
      <c r="B28" s="69" t="s">
        <v>43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</sheetData>
  <mergeCells count="13">
    <mergeCell ref="B28:L28"/>
    <mergeCell ref="D15:K15"/>
    <mergeCell ref="D17:K17"/>
    <mergeCell ref="D19:K19"/>
    <mergeCell ref="C21:J21"/>
    <mergeCell ref="C23:J23"/>
    <mergeCell ref="C25:J25"/>
    <mergeCell ref="B2:L2"/>
    <mergeCell ref="D13:K13"/>
    <mergeCell ref="D4:K4"/>
    <mergeCell ref="G7:I7"/>
    <mergeCell ref="B9:L9"/>
    <mergeCell ref="D11: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B91"/>
  <sheetViews>
    <sheetView showGridLines="0" tabSelected="1" zoomScale="70" zoomScaleNormal="70" workbookViewId="0">
      <selection activeCell="A8" sqref="A8:N91"/>
    </sheetView>
  </sheetViews>
  <sheetFormatPr defaultColWidth="9" defaultRowHeight="15.5"/>
  <cols>
    <col min="1" max="1" width="21.75" style="29" customWidth="1"/>
    <col min="2" max="2" width="11.4140625" style="29" customWidth="1"/>
    <col min="3" max="14" width="9.25" style="29" customWidth="1"/>
    <col min="15" max="17" width="9" style="4"/>
    <col min="18" max="18" width="12.25" style="4" customWidth="1"/>
    <col min="19" max="19" width="9" style="4" customWidth="1"/>
    <col min="20" max="16384" width="9" style="4"/>
  </cols>
  <sheetData>
    <row r="1" spans="1:27" ht="17.5">
      <c r="A1" s="41"/>
      <c r="B1" s="42"/>
      <c r="C1" s="42"/>
      <c r="D1" s="42"/>
      <c r="E1" s="42"/>
      <c r="F1" s="43"/>
      <c r="G1" s="43"/>
      <c r="H1" s="43"/>
      <c r="I1" s="74" t="s">
        <v>58</v>
      </c>
      <c r="J1" s="74"/>
      <c r="K1" s="74"/>
      <c r="L1" s="74"/>
      <c r="M1" s="74"/>
      <c r="N1" s="74"/>
      <c r="O1" s="29"/>
      <c r="P1" s="29"/>
    </row>
    <row r="2" spans="1:27" ht="17.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47"/>
      <c r="N2" s="43"/>
      <c r="O2" s="29"/>
      <c r="P2" s="29"/>
    </row>
    <row r="3" spans="1:27" ht="25">
      <c r="A3" s="44"/>
      <c r="B3" s="45"/>
      <c r="C3" s="45"/>
      <c r="E3" s="46"/>
      <c r="F3" s="43"/>
      <c r="G3" s="43"/>
      <c r="H3" s="43"/>
      <c r="I3" s="43"/>
      <c r="J3" s="43"/>
      <c r="K3" s="43"/>
      <c r="L3" s="43"/>
      <c r="M3" s="43"/>
      <c r="N3" s="43"/>
      <c r="O3" s="29"/>
      <c r="P3" s="29"/>
    </row>
    <row r="4" spans="1:27" s="3" customFormat="1" ht="33" customHeight="1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53"/>
      <c r="N4" s="54"/>
      <c r="O4" s="30"/>
      <c r="P4" s="30"/>
    </row>
    <row r="5" spans="1:27" ht="20">
      <c r="A5" s="77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55"/>
      <c r="O5" s="29"/>
      <c r="P5" s="29"/>
    </row>
    <row r="6" spans="1:27" ht="20">
      <c r="A6" s="77" t="s">
        <v>57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55"/>
      <c r="N6" s="43"/>
      <c r="O6" s="29"/>
      <c r="P6" s="29"/>
    </row>
    <row r="7" spans="1:27" s="3" customFormat="1" ht="19.5" customHeight="1">
      <c r="A7" s="60"/>
      <c r="B7" s="60"/>
      <c r="C7" s="61"/>
      <c r="D7" s="62"/>
      <c r="E7" s="62"/>
      <c r="F7" s="62"/>
      <c r="G7" s="62"/>
      <c r="H7" s="62"/>
      <c r="I7" s="62"/>
      <c r="J7" s="62"/>
      <c r="K7" s="60"/>
      <c r="L7" s="60"/>
      <c r="M7" s="60"/>
      <c r="N7" s="60"/>
      <c r="O7" s="30"/>
      <c r="U7" s="5"/>
      <c r="V7" s="6"/>
      <c r="W7" s="1"/>
      <c r="X7" s="7"/>
      <c r="Y7" s="8"/>
      <c r="Z7" s="4"/>
      <c r="AA7" s="4"/>
    </row>
    <row r="8" spans="1:27" s="9" customFormat="1" ht="18.5" thickBot="1">
      <c r="A8" s="80" t="s">
        <v>60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34"/>
      <c r="U8" s="10"/>
      <c r="V8" s="6"/>
      <c r="W8" s="1"/>
      <c r="X8" s="11"/>
      <c r="Y8" s="8"/>
      <c r="Z8" s="4"/>
      <c r="AA8" s="4"/>
    </row>
    <row r="9" spans="1:27" ht="18">
      <c r="A9" s="81" t="s">
        <v>1</v>
      </c>
      <c r="B9" s="81" t="s">
        <v>2</v>
      </c>
      <c r="C9" s="82"/>
      <c r="D9" s="82"/>
      <c r="E9" s="82"/>
      <c r="F9" s="82"/>
      <c r="G9" s="82"/>
      <c r="H9" s="83"/>
      <c r="I9" s="84" t="s">
        <v>3</v>
      </c>
      <c r="J9" s="85"/>
      <c r="K9" s="85"/>
      <c r="L9" s="85"/>
      <c r="M9" s="86"/>
      <c r="N9" s="87"/>
      <c r="O9" s="29"/>
      <c r="Q9" s="12"/>
      <c r="U9" s="6"/>
      <c r="V9" s="6"/>
      <c r="W9" s="1"/>
      <c r="X9" s="13"/>
      <c r="Y9" s="8"/>
    </row>
    <row r="10" spans="1:27" ht="30" customHeight="1" thickBot="1">
      <c r="A10" s="88"/>
      <c r="B10" s="78">
        <v>45865</v>
      </c>
      <c r="C10" s="89" t="s">
        <v>14</v>
      </c>
      <c r="D10" s="89" t="s">
        <v>4</v>
      </c>
      <c r="E10" s="90" t="s">
        <v>5</v>
      </c>
      <c r="F10" s="89" t="s">
        <v>6</v>
      </c>
      <c r="G10" s="89" t="s">
        <v>34</v>
      </c>
      <c r="H10" s="91" t="s">
        <v>44</v>
      </c>
      <c r="I10" s="92" t="s">
        <v>7</v>
      </c>
      <c r="J10" s="93" t="s">
        <v>8</v>
      </c>
      <c r="K10" s="94" t="s">
        <v>9</v>
      </c>
      <c r="L10" s="95" t="s">
        <v>10</v>
      </c>
      <c r="M10" s="93" t="s">
        <v>35</v>
      </c>
      <c r="N10" s="96" t="s">
        <v>45</v>
      </c>
      <c r="O10" s="29"/>
      <c r="P10" s="14"/>
      <c r="Q10" s="15"/>
      <c r="R10" s="15"/>
      <c r="U10" s="6"/>
      <c r="V10" s="6"/>
      <c r="W10" s="1"/>
      <c r="X10" s="16"/>
      <c r="Y10" s="6"/>
    </row>
    <row r="11" spans="1:27" ht="29.25" customHeight="1">
      <c r="A11" s="97" t="s">
        <v>11</v>
      </c>
      <c r="B11" s="98">
        <v>842.16458186353623</v>
      </c>
      <c r="C11" s="99">
        <v>873.43688610710979</v>
      </c>
      <c r="D11" s="99">
        <v>889.63539082601847</v>
      </c>
      <c r="E11" s="100">
        <v>841.67700000000002</v>
      </c>
      <c r="F11" s="99">
        <v>972.60299999999995</v>
      </c>
      <c r="G11" s="99">
        <v>1508.1849999999999</v>
      </c>
      <c r="H11" s="101">
        <v>876.65</v>
      </c>
      <c r="I11" s="102">
        <f t="shared" ref="I11:M11" si="0">($B$11-C11)/C11</f>
        <v>-3.5803736641984031E-2</v>
      </c>
      <c r="J11" s="103">
        <f t="shared" si="0"/>
        <v>-5.3359847699410899E-2</v>
      </c>
      <c r="K11" s="103">
        <f t="shared" si="0"/>
        <v>5.7929807222510123E-4</v>
      </c>
      <c r="L11" s="103">
        <f t="shared" si="0"/>
        <v>-0.13411270388479546</v>
      </c>
      <c r="M11" s="104">
        <f t="shared" si="0"/>
        <v>-0.44160392666447668</v>
      </c>
      <c r="N11" s="105">
        <f>($B$11-H11)/H11</f>
        <v>-3.9337726728413562E-2</v>
      </c>
      <c r="O11" s="29"/>
      <c r="P11" s="1"/>
      <c r="Q11" s="17"/>
      <c r="R11" s="15"/>
    </row>
    <row r="12" spans="1:27" ht="22.15" customHeight="1">
      <c r="A12" s="106" t="s">
        <v>12</v>
      </c>
      <c r="B12" s="98">
        <v>845.62700864776605</v>
      </c>
      <c r="C12" s="99">
        <v>873.79753279488568</v>
      </c>
      <c r="D12" s="99">
        <v>886.1000991341275</v>
      </c>
      <c r="E12" s="100">
        <v>796.94</v>
      </c>
      <c r="F12" s="99">
        <v>983.15599999999995</v>
      </c>
      <c r="G12" s="99">
        <v>1634.4269999999999</v>
      </c>
      <c r="H12" s="101">
        <v>947.92100000000005</v>
      </c>
      <c r="I12" s="107">
        <f t="shared" ref="I12:N12" si="1">($B$12-C12)/C12</f>
        <v>-3.2239189388661681E-2</v>
      </c>
      <c r="J12" s="108">
        <f t="shared" si="1"/>
        <v>-4.5675528674368325E-2</v>
      </c>
      <c r="K12" s="108">
        <f t="shared" si="1"/>
        <v>6.1092439390375675E-2</v>
      </c>
      <c r="L12" s="108">
        <f t="shared" si="1"/>
        <v>-0.139885217963613</v>
      </c>
      <c r="M12" s="109">
        <f t="shared" si="1"/>
        <v>-0.48261561473974296</v>
      </c>
      <c r="N12" s="110">
        <f t="shared" si="1"/>
        <v>-0.10791404700627373</v>
      </c>
      <c r="O12" s="29"/>
      <c r="P12" s="1"/>
      <c r="Q12" s="18"/>
      <c r="R12" s="15"/>
    </row>
    <row r="13" spans="1:27" ht="22.15" customHeight="1">
      <c r="A13" s="106" t="s">
        <v>61</v>
      </c>
      <c r="B13" s="98">
        <v>678.74749486488997</v>
      </c>
      <c r="C13" s="99">
        <v>753.40411764482224</v>
      </c>
      <c r="D13" s="99">
        <v>759.82152342688494</v>
      </c>
      <c r="E13" s="100">
        <v>568.09900000000005</v>
      </c>
      <c r="F13" s="99">
        <v>647.69600000000003</v>
      </c>
      <c r="G13" s="99">
        <v>1187.825</v>
      </c>
      <c r="H13" s="101">
        <v>663.10199999999998</v>
      </c>
      <c r="I13" s="107">
        <f t="shared" ref="I13:M13" si="2">($B$13-C13)/C13</f>
        <v>-9.9092400786595758E-2</v>
      </c>
      <c r="J13" s="108">
        <f t="shared" si="2"/>
        <v>-0.10670141087388721</v>
      </c>
      <c r="K13" s="107">
        <f t="shared" si="2"/>
        <v>0.19476974059959606</v>
      </c>
      <c r="L13" s="108">
        <f t="shared" si="2"/>
        <v>4.7941464614402352E-2</v>
      </c>
      <c r="M13" s="109">
        <f t="shared" si="2"/>
        <v>-0.42857955097351047</v>
      </c>
      <c r="N13" s="110">
        <f>($B$13-H13)/H13</f>
        <v>2.3594401562489629E-2</v>
      </c>
      <c r="O13" s="29"/>
      <c r="P13" s="29"/>
      <c r="Q13" s="29"/>
    </row>
    <row r="14" spans="1:27" ht="22.15" customHeight="1">
      <c r="A14" s="106" t="s">
        <v>13</v>
      </c>
      <c r="B14" s="98">
        <v>691.20222160641435</v>
      </c>
      <c r="C14" s="99">
        <v>766.7715147316585</v>
      </c>
      <c r="D14" s="99">
        <v>751.45486110052479</v>
      </c>
      <c r="E14" s="100">
        <v>560.64800000000002</v>
      </c>
      <c r="F14" s="99">
        <v>704.18700000000001</v>
      </c>
      <c r="G14" s="99">
        <v>1149.5250000000001</v>
      </c>
      <c r="H14" s="101">
        <v>707.85400000000004</v>
      </c>
      <c r="I14" s="107">
        <f t="shared" ref="I14:N14" si="3">($B$14-C14)/C14</f>
        <v>-9.8555164965525077E-2</v>
      </c>
      <c r="J14" s="108">
        <f t="shared" si="3"/>
        <v>-8.0181315755771296E-2</v>
      </c>
      <c r="K14" s="108">
        <f t="shared" si="3"/>
        <v>0.23286308273000941</v>
      </c>
      <c r="L14" s="108">
        <f t="shared" si="3"/>
        <v>-1.843938952804533E-2</v>
      </c>
      <c r="M14" s="109">
        <f t="shared" si="3"/>
        <v>-0.39870622943701589</v>
      </c>
      <c r="N14" s="110">
        <f t="shared" si="3"/>
        <v>-2.3524312066592386E-2</v>
      </c>
      <c r="O14" s="29"/>
      <c r="P14" s="29"/>
      <c r="Q14" s="29"/>
    </row>
    <row r="15" spans="1:27" ht="22.15" customHeight="1" thickBot="1">
      <c r="A15" s="111" t="s">
        <v>36</v>
      </c>
      <c r="B15" s="112">
        <v>908.32344329437569</v>
      </c>
      <c r="C15" s="113">
        <v>905.13476196286365</v>
      </c>
      <c r="D15" s="113">
        <v>902.97696495791695</v>
      </c>
      <c r="E15" s="114">
        <v>881.32500000000005</v>
      </c>
      <c r="F15" s="113">
        <v>989.07799999999997</v>
      </c>
      <c r="G15" s="113">
        <v>1427.683</v>
      </c>
      <c r="H15" s="115">
        <v>993.91800000000001</v>
      </c>
      <c r="I15" s="116">
        <f t="shared" ref="I15:N15" si="4">($B$15-C15)/C15</f>
        <v>3.5228802002887504E-3</v>
      </c>
      <c r="J15" s="117">
        <f t="shared" si="4"/>
        <v>5.9209465401012925E-3</v>
      </c>
      <c r="K15" s="117">
        <f t="shared" si="4"/>
        <v>3.0633924255383253E-2</v>
      </c>
      <c r="L15" s="117">
        <f t="shared" si="4"/>
        <v>-8.1646297567658246E-2</v>
      </c>
      <c r="M15" s="118">
        <f t="shared" si="4"/>
        <v>-0.36377792318436536</v>
      </c>
      <c r="N15" s="119">
        <f t="shared" si="4"/>
        <v>-8.6118328378824327E-2</v>
      </c>
      <c r="O15" s="29"/>
      <c r="P15" s="29"/>
      <c r="Q15" s="29"/>
    </row>
    <row r="16" spans="1:27" ht="22.15" customHeight="1">
      <c r="A16" s="120"/>
      <c r="B16" s="121"/>
      <c r="C16" s="122"/>
      <c r="D16" s="122"/>
      <c r="E16" s="123"/>
      <c r="F16" s="122"/>
      <c r="G16" s="122"/>
      <c r="H16" s="122"/>
      <c r="I16" s="124"/>
      <c r="J16" s="124"/>
      <c r="K16" s="124"/>
      <c r="L16" s="124"/>
      <c r="M16" s="124"/>
      <c r="N16" s="124"/>
      <c r="O16" s="29"/>
      <c r="P16" s="29"/>
      <c r="Q16" s="29"/>
    </row>
    <row r="17" spans="1:28" s="3" customFormat="1" ht="21" customHeight="1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P17" s="19"/>
      <c r="Q17" s="59"/>
    </row>
    <row r="18" spans="1:28" s="9" customFormat="1" ht="18.5" thickBot="1">
      <c r="A18" s="126" t="s">
        <v>62</v>
      </c>
      <c r="B18" s="126"/>
      <c r="C18" s="126"/>
      <c r="D18" s="126"/>
      <c r="E18" s="126"/>
      <c r="F18" s="126"/>
      <c r="G18" s="126"/>
      <c r="H18" s="127"/>
      <c r="I18" s="126"/>
      <c r="J18" s="126"/>
      <c r="K18" s="128"/>
      <c r="L18" s="126"/>
      <c r="M18" s="126"/>
      <c r="N18" s="126"/>
      <c r="P18" s="20"/>
      <c r="Q18" s="21"/>
      <c r="R18" s="21"/>
      <c r="S18" s="21"/>
      <c r="T18" s="21"/>
      <c r="U18" s="21"/>
    </row>
    <row r="19" spans="1:28" ht="19.5" customHeight="1">
      <c r="A19" s="129" t="s">
        <v>1</v>
      </c>
      <c r="B19" s="130" t="s">
        <v>2</v>
      </c>
      <c r="C19" s="131"/>
      <c r="D19" s="131"/>
      <c r="E19" s="131"/>
      <c r="F19" s="131"/>
      <c r="G19" s="131"/>
      <c r="H19" s="132"/>
      <c r="I19" s="133" t="s">
        <v>3</v>
      </c>
      <c r="J19" s="134"/>
      <c r="K19" s="135"/>
      <c r="L19" s="134"/>
      <c r="M19" s="136"/>
      <c r="N19" s="137"/>
      <c r="P19" s="14"/>
      <c r="Q19" s="21"/>
      <c r="R19" s="21"/>
      <c r="S19" s="21"/>
      <c r="T19" s="21"/>
      <c r="U19" s="21"/>
    </row>
    <row r="20" spans="1:28" ht="28.5" thickBot="1">
      <c r="A20" s="138"/>
      <c r="B20" s="79">
        <v>45865</v>
      </c>
      <c r="C20" s="139" t="s">
        <v>14</v>
      </c>
      <c r="D20" s="139" t="s">
        <v>4</v>
      </c>
      <c r="E20" s="140" t="s">
        <v>5</v>
      </c>
      <c r="F20" s="139" t="s">
        <v>6</v>
      </c>
      <c r="G20" s="139" t="s">
        <v>34</v>
      </c>
      <c r="H20" s="141" t="s">
        <v>44</v>
      </c>
      <c r="I20" s="142" t="s">
        <v>7</v>
      </c>
      <c r="J20" s="143" t="s">
        <v>8</v>
      </c>
      <c r="K20" s="144" t="s">
        <v>9</v>
      </c>
      <c r="L20" s="145" t="s">
        <v>10</v>
      </c>
      <c r="M20" s="143" t="s">
        <v>35</v>
      </c>
      <c r="N20" s="146" t="s">
        <v>45</v>
      </c>
      <c r="P20" s="14"/>
      <c r="Q20" s="21"/>
      <c r="R20" s="21"/>
      <c r="S20" s="21"/>
      <c r="T20" s="21"/>
      <c r="U20" s="21"/>
    </row>
    <row r="21" spans="1:28" s="6" customFormat="1" ht="22.15" customHeight="1" thickBot="1">
      <c r="A21" s="147" t="s">
        <v>15</v>
      </c>
      <c r="B21" s="148">
        <v>6.5144469890200316</v>
      </c>
      <c r="C21" s="149">
        <v>6.4266983036525325</v>
      </c>
      <c r="D21" s="149">
        <v>6.8</v>
      </c>
      <c r="E21" s="150">
        <v>7.060205941176469</v>
      </c>
      <c r="F21" s="149">
        <v>8.797703352941177</v>
      </c>
      <c r="G21" s="149">
        <v>7.0715778823529414</v>
      </c>
      <c r="H21" s="151">
        <v>5.07</v>
      </c>
      <c r="I21" s="152">
        <f t="shared" ref="I21:N21" si="5">($B21-C21)/C21</f>
        <v>1.3653773869800032E-2</v>
      </c>
      <c r="J21" s="153">
        <f t="shared" si="5"/>
        <v>-4.1993089849995328E-2</v>
      </c>
      <c r="K21" s="154">
        <f t="shared" si="5"/>
        <v>-7.730071285505527E-2</v>
      </c>
      <c r="L21" s="155">
        <f t="shared" si="5"/>
        <v>-0.25952868292130193</v>
      </c>
      <c r="M21" s="154">
        <f t="shared" si="5"/>
        <v>-7.8784523426267405E-2</v>
      </c>
      <c r="N21" s="156">
        <f t="shared" si="5"/>
        <v>0.2849007867889608</v>
      </c>
      <c r="P21" s="22"/>
      <c r="Q21" s="59"/>
    </row>
    <row r="22" spans="1:28" s="6" customFormat="1" ht="22.15" customHeight="1">
      <c r="A22" s="120"/>
      <c r="B22" s="157"/>
      <c r="C22" s="158"/>
      <c r="D22" s="159"/>
      <c r="E22" s="160"/>
      <c r="F22" s="161"/>
      <c r="G22" s="162"/>
      <c r="H22" s="162"/>
      <c r="I22" s="163"/>
      <c r="J22" s="163"/>
      <c r="K22" s="163"/>
      <c r="L22" s="163"/>
      <c r="M22" s="163"/>
      <c r="N22" s="163"/>
      <c r="P22" s="22"/>
      <c r="Q22" s="59"/>
    </row>
    <row r="23" spans="1:28" s="3" customFormat="1" ht="21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P23" s="57"/>
      <c r="Q23" s="48"/>
    </row>
    <row r="24" spans="1:28" s="9" customFormat="1" ht="18.5" thickBot="1">
      <c r="A24" s="80" t="s">
        <v>63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P24" s="58"/>
      <c r="Q24" s="50"/>
      <c r="R24" s="73"/>
      <c r="S24" s="73"/>
      <c r="T24" s="73"/>
    </row>
    <row r="25" spans="1:28" ht="16.5" customHeight="1">
      <c r="A25" s="81" t="s">
        <v>1</v>
      </c>
      <c r="B25" s="81" t="s">
        <v>2</v>
      </c>
      <c r="C25" s="82"/>
      <c r="D25" s="82"/>
      <c r="E25" s="82"/>
      <c r="F25" s="82"/>
      <c r="G25" s="82"/>
      <c r="H25" s="83"/>
      <c r="I25" s="84" t="s">
        <v>3</v>
      </c>
      <c r="J25" s="85"/>
      <c r="K25" s="164"/>
      <c r="L25" s="85"/>
      <c r="M25" s="86"/>
      <c r="N25" s="87"/>
      <c r="P25" s="49"/>
      <c r="Q25" s="51"/>
      <c r="R25" s="23"/>
      <c r="S25" s="23"/>
      <c r="T25" s="23"/>
    </row>
    <row r="26" spans="1:28" ht="28.5" thickBot="1">
      <c r="A26" s="165"/>
      <c r="B26" s="78">
        <v>45865</v>
      </c>
      <c r="C26" s="89" t="s">
        <v>14</v>
      </c>
      <c r="D26" s="89" t="s">
        <v>4</v>
      </c>
      <c r="E26" s="90" t="s">
        <v>5</v>
      </c>
      <c r="F26" s="89" t="s">
        <v>6</v>
      </c>
      <c r="G26" s="89" t="s">
        <v>34</v>
      </c>
      <c r="H26" s="91" t="s">
        <v>44</v>
      </c>
      <c r="I26" s="92" t="s">
        <v>7</v>
      </c>
      <c r="J26" s="93" t="s">
        <v>8</v>
      </c>
      <c r="K26" s="94" t="s">
        <v>9</v>
      </c>
      <c r="L26" s="95" t="s">
        <v>10</v>
      </c>
      <c r="M26" s="93" t="s">
        <v>35</v>
      </c>
      <c r="N26" s="96" t="s">
        <v>45</v>
      </c>
      <c r="P26" s="49"/>
      <c r="Q26" s="52"/>
      <c r="R26" s="2"/>
      <c r="S26" s="2"/>
      <c r="T26" s="2"/>
    </row>
    <row r="27" spans="1:28" s="6" customFormat="1" ht="22.15" customHeight="1" thickBot="1">
      <c r="A27" s="166" t="s">
        <v>16</v>
      </c>
      <c r="B27" s="167">
        <v>14.187565641894114</v>
      </c>
      <c r="C27" s="168">
        <v>14.197042913383372</v>
      </c>
      <c r="D27" s="169">
        <v>13.759671090705742</v>
      </c>
      <c r="E27" s="170">
        <v>10.001345537638908</v>
      </c>
      <c r="F27" s="169">
        <v>9.6968066326003139</v>
      </c>
      <c r="G27" s="169">
        <v>10.926956320083915</v>
      </c>
      <c r="H27" s="171">
        <v>7.3857947635002308</v>
      </c>
      <c r="I27" s="172">
        <f>($B$27-C27)/C27</f>
        <v>-6.6755249998744735E-4</v>
      </c>
      <c r="J27" s="173">
        <f t="shared" ref="J27:M27" si="6">($B$27-D27)/D27</f>
        <v>3.1097731069851076E-2</v>
      </c>
      <c r="K27" s="173">
        <f t="shared" si="6"/>
        <v>0.41856569083638301</v>
      </c>
      <c r="L27" s="173">
        <f t="shared" si="6"/>
        <v>0.46311731062018197</v>
      </c>
      <c r="M27" s="174">
        <f t="shared" si="6"/>
        <v>0.29840050845789035</v>
      </c>
      <c r="N27" s="175">
        <f>($B$27-H27)/H27</f>
        <v>0.92092606093083873</v>
      </c>
      <c r="P27" s="24"/>
      <c r="Q27" s="22"/>
    </row>
    <row r="28" spans="1:28" s="6" customFormat="1" ht="22.15" customHeight="1">
      <c r="A28" s="176"/>
      <c r="B28" s="177"/>
      <c r="C28" s="178"/>
      <c r="D28" s="178"/>
      <c r="E28" s="179"/>
      <c r="F28" s="178"/>
      <c r="G28" s="178"/>
      <c r="H28" s="178"/>
      <c r="I28" s="180"/>
      <c r="J28" s="180"/>
      <c r="K28" s="180"/>
      <c r="L28" s="180"/>
      <c r="M28" s="180"/>
      <c r="N28" s="180"/>
      <c r="P28" s="24"/>
      <c r="Q28" s="22"/>
    </row>
    <row r="29" spans="1:28" s="3" customFormat="1" ht="21" customHeight="1">
      <c r="A29" s="181"/>
      <c r="B29" s="182"/>
      <c r="C29" s="182"/>
      <c r="D29" s="183"/>
      <c r="E29" s="183"/>
      <c r="F29" s="183"/>
      <c r="G29" s="183"/>
      <c r="H29" s="183"/>
      <c r="I29" s="182"/>
      <c r="J29" s="80"/>
      <c r="K29" s="80"/>
      <c r="L29" s="80"/>
      <c r="M29" s="80"/>
      <c r="N29" s="80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s="9" customFormat="1" ht="19.5" customHeight="1" thickBot="1">
      <c r="A30" s="126" t="s">
        <v>64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34"/>
      <c r="P30" s="20"/>
    </row>
    <row r="31" spans="1:28" ht="17.25" customHeight="1">
      <c r="A31" s="184" t="s">
        <v>1</v>
      </c>
      <c r="B31" s="185" t="s">
        <v>2</v>
      </c>
      <c r="C31" s="186"/>
      <c r="D31" s="186"/>
      <c r="E31" s="186"/>
      <c r="F31" s="186"/>
      <c r="G31" s="186"/>
      <c r="H31" s="187"/>
      <c r="I31" s="188" t="s">
        <v>3</v>
      </c>
      <c r="J31" s="134"/>
      <c r="K31" s="134"/>
      <c r="L31" s="134"/>
      <c r="M31" s="136"/>
      <c r="N31" s="137"/>
      <c r="O31" s="29"/>
      <c r="P31" s="14"/>
    </row>
    <row r="32" spans="1:28" ht="28.5" thickBot="1">
      <c r="A32" s="189"/>
      <c r="B32" s="79">
        <v>45865</v>
      </c>
      <c r="C32" s="139" t="s">
        <v>14</v>
      </c>
      <c r="D32" s="139" t="s">
        <v>4</v>
      </c>
      <c r="E32" s="140" t="s">
        <v>5</v>
      </c>
      <c r="F32" s="139" t="s">
        <v>6</v>
      </c>
      <c r="G32" s="139" t="s">
        <v>34</v>
      </c>
      <c r="H32" s="141" t="s">
        <v>44</v>
      </c>
      <c r="I32" s="190" t="s">
        <v>7</v>
      </c>
      <c r="J32" s="191" t="s">
        <v>8</v>
      </c>
      <c r="K32" s="192" t="s">
        <v>9</v>
      </c>
      <c r="L32" s="193" t="s">
        <v>10</v>
      </c>
      <c r="M32" s="191" t="s">
        <v>35</v>
      </c>
      <c r="N32" s="194" t="s">
        <v>45</v>
      </c>
      <c r="O32" s="29"/>
      <c r="P32" s="15"/>
    </row>
    <row r="33" spans="1:18" s="6" customFormat="1" ht="22.15" customHeight="1">
      <c r="A33" s="195" t="s">
        <v>17</v>
      </c>
      <c r="B33" s="196">
        <v>6.01</v>
      </c>
      <c r="C33" s="197">
        <v>6.0510000000000002</v>
      </c>
      <c r="D33" s="197">
        <v>6.1849999999999996</v>
      </c>
      <c r="E33" s="198">
        <v>5.2</v>
      </c>
      <c r="F33" s="199">
        <v>5.4489999999999998</v>
      </c>
      <c r="G33" s="200">
        <v>6.07</v>
      </c>
      <c r="H33" s="201">
        <v>4.24</v>
      </c>
      <c r="I33" s="202">
        <f t="shared" ref="I33:M33" si="7">($B$33-C33)/C33</f>
        <v>-6.7757395471823448E-3</v>
      </c>
      <c r="J33" s="203">
        <f t="shared" si="7"/>
        <v>-2.8294260307194799E-2</v>
      </c>
      <c r="K33" s="203">
        <f>($B$33-E33)/E33</f>
        <v>0.15576923076923069</v>
      </c>
      <c r="L33" s="203">
        <f t="shared" si="7"/>
        <v>0.10295467058175811</v>
      </c>
      <c r="M33" s="204">
        <f t="shared" si="7"/>
        <v>-9.8846787479407727E-3</v>
      </c>
      <c r="N33" s="205">
        <f>($B$33-H33)/H33</f>
        <v>0.41745283018867912</v>
      </c>
      <c r="O33" s="35"/>
      <c r="P33" s="8"/>
      <c r="Q33" s="8"/>
    </row>
    <row r="34" spans="1:18" s="6" customFormat="1" ht="28.5" customHeight="1" thickBot="1">
      <c r="A34" s="206" t="s">
        <v>18</v>
      </c>
      <c r="B34" s="148">
        <v>9.6530000000000005</v>
      </c>
      <c r="C34" s="149">
        <v>9.7100000000000009</v>
      </c>
      <c r="D34" s="149">
        <v>9.66</v>
      </c>
      <c r="E34" s="150">
        <v>6.5960000000000001</v>
      </c>
      <c r="F34" s="207">
        <v>6.37</v>
      </c>
      <c r="G34" s="208">
        <v>8.5549999999999997</v>
      </c>
      <c r="H34" s="208">
        <v>5.41</v>
      </c>
      <c r="I34" s="209">
        <f t="shared" ref="I34:N34" si="8">($B$34-C34)/C34</f>
        <v>-5.8702368692070423E-3</v>
      </c>
      <c r="J34" s="210">
        <f t="shared" si="8"/>
        <v>-7.2463768115938647E-4</v>
      </c>
      <c r="K34" s="210">
        <f>($B$34-E34)/E34</f>
        <v>0.46346270466949674</v>
      </c>
      <c r="L34" s="210">
        <f t="shared" si="8"/>
        <v>0.51538461538461544</v>
      </c>
      <c r="M34" s="211">
        <f t="shared" si="8"/>
        <v>0.12834599649327888</v>
      </c>
      <c r="N34" s="212">
        <f t="shared" si="8"/>
        <v>0.78428835489833648</v>
      </c>
      <c r="O34" s="35"/>
      <c r="P34" s="24"/>
    </row>
    <row r="35" spans="1:18" s="6" customFormat="1" ht="28.5" customHeight="1">
      <c r="A35" s="120"/>
      <c r="B35" s="213"/>
      <c r="C35" s="162"/>
      <c r="D35" s="162"/>
      <c r="E35" s="162"/>
      <c r="F35" s="162"/>
      <c r="G35" s="162"/>
      <c r="H35" s="162"/>
      <c r="I35" s="163"/>
      <c r="J35" s="163"/>
      <c r="K35" s="163"/>
      <c r="L35" s="163"/>
      <c r="M35" s="163"/>
      <c r="N35" s="163"/>
      <c r="O35" s="35"/>
      <c r="P35" s="24"/>
    </row>
    <row r="36" spans="1:18" s="3" customFormat="1" ht="21" customHeight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30"/>
      <c r="P36" s="19"/>
    </row>
    <row r="37" spans="1:18" s="9" customFormat="1" ht="18.5" thickBot="1">
      <c r="A37" s="126" t="s">
        <v>65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34"/>
      <c r="P37" s="20"/>
    </row>
    <row r="38" spans="1:18" ht="16.5" customHeight="1">
      <c r="A38" s="130" t="s">
        <v>1</v>
      </c>
      <c r="B38" s="130" t="s">
        <v>2</v>
      </c>
      <c r="C38" s="131"/>
      <c r="D38" s="131"/>
      <c r="E38" s="131"/>
      <c r="F38" s="131"/>
      <c r="G38" s="131"/>
      <c r="H38" s="132"/>
      <c r="I38" s="131" t="s">
        <v>3</v>
      </c>
      <c r="J38" s="131"/>
      <c r="K38" s="131"/>
      <c r="L38" s="131"/>
      <c r="M38" s="131"/>
      <c r="N38" s="132"/>
      <c r="O38" s="29"/>
    </row>
    <row r="39" spans="1:18" ht="31.5" customHeight="1" thickBot="1">
      <c r="A39" s="214"/>
      <c r="B39" s="215" t="s">
        <v>54</v>
      </c>
      <c r="C39" s="139" t="s">
        <v>51</v>
      </c>
      <c r="D39" s="216" t="s">
        <v>49</v>
      </c>
      <c r="E39" s="217" t="s">
        <v>5</v>
      </c>
      <c r="F39" s="139" t="s">
        <v>6</v>
      </c>
      <c r="G39" s="139" t="s">
        <v>34</v>
      </c>
      <c r="H39" s="141" t="s">
        <v>44</v>
      </c>
      <c r="I39" s="218" t="s">
        <v>8</v>
      </c>
      <c r="J39" s="219" t="s">
        <v>33</v>
      </c>
      <c r="K39" s="220" t="s">
        <v>9</v>
      </c>
      <c r="L39" s="193" t="s">
        <v>10</v>
      </c>
      <c r="M39" s="191" t="s">
        <v>35</v>
      </c>
      <c r="N39" s="194" t="s">
        <v>45</v>
      </c>
      <c r="O39" s="29"/>
      <c r="P39" s="14"/>
      <c r="Q39" s="21"/>
    </row>
    <row r="40" spans="1:18" s="6" customFormat="1" ht="20.25" customHeight="1" thickBot="1">
      <c r="A40" s="221" t="s">
        <v>27</v>
      </c>
      <c r="B40" s="222">
        <v>226.61</v>
      </c>
      <c r="C40" s="223">
        <v>227.48</v>
      </c>
      <c r="D40" s="223">
        <v>228.45</v>
      </c>
      <c r="E40" s="224">
        <v>196.74</v>
      </c>
      <c r="F40" s="223">
        <v>192.5</v>
      </c>
      <c r="G40" s="223">
        <v>228.7</v>
      </c>
      <c r="H40" s="225">
        <v>149.5</v>
      </c>
      <c r="I40" s="155">
        <f t="shared" ref="I40:N40" si="9">($B$40-C40)/C40</f>
        <v>-3.8245120450148416E-3</v>
      </c>
      <c r="J40" s="153">
        <f t="shared" si="9"/>
        <v>-8.0542788356313209E-3</v>
      </c>
      <c r="K40" s="226">
        <f t="shared" si="9"/>
        <v>0.15182474331605167</v>
      </c>
      <c r="L40" s="154">
        <f t="shared" si="9"/>
        <v>0.17719480519480527</v>
      </c>
      <c r="M40" s="153">
        <f t="shared" si="9"/>
        <v>-9.1386095321380634E-3</v>
      </c>
      <c r="N40" s="227">
        <f t="shared" si="9"/>
        <v>0.51578595317725762</v>
      </c>
      <c r="O40" s="35"/>
      <c r="P40" s="24"/>
      <c r="Q40" s="21"/>
    </row>
    <row r="41" spans="1:18" s="6" customFormat="1" ht="9.75" customHeight="1">
      <c r="A41" s="228"/>
      <c r="B41" s="229"/>
      <c r="C41" s="230"/>
      <c r="D41" s="231"/>
      <c r="E41" s="231"/>
      <c r="F41" s="231"/>
      <c r="G41" s="231"/>
      <c r="H41" s="231"/>
      <c r="I41" s="232"/>
      <c r="J41" s="163"/>
      <c r="K41" s="163"/>
      <c r="L41" s="163"/>
      <c r="M41" s="163"/>
      <c r="N41" s="163"/>
      <c r="O41" s="35"/>
      <c r="P41" s="24"/>
      <c r="Q41" s="21"/>
    </row>
    <row r="42" spans="1:18" s="6" customFormat="1" ht="16" thickBot="1">
      <c r="A42" s="120"/>
      <c r="B42" s="126" t="s">
        <v>46</v>
      </c>
      <c r="C42" s="122"/>
      <c r="D42" s="122"/>
      <c r="E42" s="122"/>
      <c r="F42" s="122"/>
      <c r="G42" s="122"/>
      <c r="H42" s="122"/>
      <c r="I42" s="163"/>
      <c r="J42" s="163"/>
      <c r="K42" s="163"/>
      <c r="L42" s="163"/>
      <c r="M42" s="163"/>
      <c r="N42" s="163"/>
      <c r="O42" s="40"/>
      <c r="P42" s="26"/>
      <c r="Q42" s="21"/>
    </row>
    <row r="43" spans="1:18" s="6" customFormat="1">
      <c r="A43" s="130" t="s">
        <v>1</v>
      </c>
      <c r="B43" s="130" t="s">
        <v>2</v>
      </c>
      <c r="C43" s="131"/>
      <c r="D43" s="131"/>
      <c r="E43" s="131"/>
      <c r="F43" s="131"/>
      <c r="G43" s="131"/>
      <c r="H43" s="132"/>
      <c r="I43" s="133" t="s">
        <v>3</v>
      </c>
      <c r="J43" s="134"/>
      <c r="K43" s="134"/>
      <c r="L43" s="134"/>
      <c r="M43" s="136"/>
      <c r="N43" s="137"/>
      <c r="O43" s="40"/>
      <c r="P43" s="26"/>
      <c r="Q43" s="21"/>
    </row>
    <row r="44" spans="1:18" s="6" customFormat="1" ht="28.5" thickBot="1">
      <c r="A44" s="214"/>
      <c r="B44" s="79">
        <v>45865</v>
      </c>
      <c r="C44" s="139" t="s">
        <v>14</v>
      </c>
      <c r="D44" s="139" t="s">
        <v>4</v>
      </c>
      <c r="E44" s="140" t="s">
        <v>5</v>
      </c>
      <c r="F44" s="139" t="s">
        <v>6</v>
      </c>
      <c r="G44" s="139" t="s">
        <v>34</v>
      </c>
      <c r="H44" s="141" t="s">
        <v>44</v>
      </c>
      <c r="I44" s="218" t="s">
        <v>7</v>
      </c>
      <c r="J44" s="145" t="s">
        <v>8</v>
      </c>
      <c r="K44" s="192" t="s">
        <v>9</v>
      </c>
      <c r="L44" s="145" t="s">
        <v>10</v>
      </c>
      <c r="M44" s="191" t="s">
        <v>35</v>
      </c>
      <c r="N44" s="194" t="s">
        <v>45</v>
      </c>
      <c r="O44" s="40"/>
      <c r="P44"/>
      <c r="Q44"/>
      <c r="R44"/>
    </row>
    <row r="45" spans="1:18" s="6" customFormat="1" ht="25.5" customHeight="1">
      <c r="A45" s="233" t="s">
        <v>19</v>
      </c>
      <c r="B45" s="234">
        <v>3023</v>
      </c>
      <c r="C45" s="235">
        <v>3036.34</v>
      </c>
      <c r="D45" s="236">
        <v>3061.8</v>
      </c>
      <c r="E45" s="237">
        <v>2702.86</v>
      </c>
      <c r="F45" s="238">
        <v>1958.27</v>
      </c>
      <c r="G45" s="238">
        <v>3246.06</v>
      </c>
      <c r="H45" s="239">
        <v>1958.27</v>
      </c>
      <c r="I45" s="240">
        <f t="shared" ref="I45:N45" si="10">($B$45-C45)/C45</f>
        <v>-4.3934473741412839E-3</v>
      </c>
      <c r="J45" s="241">
        <f t="shared" si="10"/>
        <v>-1.2672284277222607E-2</v>
      </c>
      <c r="K45" s="241">
        <f t="shared" si="10"/>
        <v>0.11844490650644127</v>
      </c>
      <c r="L45" s="241">
        <f t="shared" si="10"/>
        <v>0.54370949869017038</v>
      </c>
      <c r="M45" s="242">
        <f t="shared" si="10"/>
        <v>-6.8717152486398883E-2</v>
      </c>
      <c r="N45" s="243">
        <f t="shared" si="10"/>
        <v>0.54370949869017038</v>
      </c>
      <c r="O45" s="40"/>
      <c r="P45"/>
      <c r="Q45"/>
      <c r="R45"/>
    </row>
    <row r="46" spans="1:18" s="6" customFormat="1" ht="28.5" thickBot="1">
      <c r="A46" s="206" t="s">
        <v>20</v>
      </c>
      <c r="B46" s="244">
        <v>1066</v>
      </c>
      <c r="C46" s="245">
        <v>1071.3</v>
      </c>
      <c r="D46" s="246">
        <v>1046.6199999999999</v>
      </c>
      <c r="E46" s="247">
        <v>1033.56</v>
      </c>
      <c r="F46" s="245">
        <v>1082.1600000000001</v>
      </c>
      <c r="G46" s="245">
        <v>1878.6</v>
      </c>
      <c r="H46" s="248">
        <v>1082.1600000000001</v>
      </c>
      <c r="I46" s="209">
        <f t="shared" ref="I46:N46" si="11">($B$46-C46)/C46</f>
        <v>-4.9472603379071729E-3</v>
      </c>
      <c r="J46" s="210">
        <f t="shared" si="11"/>
        <v>1.8516749154421003E-2</v>
      </c>
      <c r="K46" s="210">
        <f t="shared" si="11"/>
        <v>3.1386663570571668E-2</v>
      </c>
      <c r="L46" s="210">
        <f t="shared" si="11"/>
        <v>-1.4933096769424189E-2</v>
      </c>
      <c r="M46" s="211">
        <f t="shared" si="11"/>
        <v>-0.43255615884169057</v>
      </c>
      <c r="N46" s="212">
        <f t="shared" si="11"/>
        <v>-1.4933096769424189E-2</v>
      </c>
      <c r="O46" s="40"/>
      <c r="P46"/>
      <c r="Q46"/>
      <c r="R46"/>
    </row>
    <row r="47" spans="1:18" s="6" customFormat="1" ht="21" customHeight="1">
      <c r="A47" s="249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40"/>
      <c r="P47"/>
      <c r="Q47"/>
      <c r="R47"/>
    </row>
    <row r="48" spans="1:18" s="6" customFormat="1" ht="21.75" customHeight="1">
      <c r="A48" s="120"/>
      <c r="B48" s="121"/>
      <c r="C48" s="122"/>
      <c r="D48" s="122"/>
      <c r="E48" s="122"/>
      <c r="F48" s="122"/>
      <c r="G48" s="122"/>
      <c r="H48" s="122"/>
      <c r="I48" s="163"/>
      <c r="J48" s="163"/>
      <c r="K48" s="163"/>
      <c r="L48" s="163"/>
      <c r="M48" s="163"/>
      <c r="N48" s="163"/>
      <c r="O48" s="39"/>
      <c r="P48"/>
      <c r="Q48"/>
      <c r="R48"/>
    </row>
    <row r="49" spans="1:18" s="9" customFormat="1" ht="21" customHeight="1" thickBot="1">
      <c r="A49" s="80" t="s">
        <v>66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37"/>
      <c r="P49" s="27"/>
    </row>
    <row r="50" spans="1:18" ht="16.5" customHeight="1">
      <c r="A50" s="81" t="s">
        <v>1</v>
      </c>
      <c r="B50" s="250" t="s">
        <v>2</v>
      </c>
      <c r="C50" s="251"/>
      <c r="D50" s="251"/>
      <c r="E50" s="251"/>
      <c r="F50" s="251"/>
      <c r="G50" s="251"/>
      <c r="H50" s="252"/>
      <c r="I50" s="84" t="s">
        <v>3</v>
      </c>
      <c r="J50" s="85"/>
      <c r="K50" s="85"/>
      <c r="L50" s="85"/>
      <c r="M50" s="86"/>
      <c r="N50" s="87"/>
      <c r="O50" s="36"/>
      <c r="P50"/>
      <c r="Q50"/>
      <c r="R50"/>
    </row>
    <row r="51" spans="1:18" ht="31.5" customHeight="1" thickBot="1">
      <c r="A51" s="165"/>
      <c r="B51" s="78">
        <v>45865</v>
      </c>
      <c r="C51" s="89" t="s">
        <v>14</v>
      </c>
      <c r="D51" s="89" t="s">
        <v>4</v>
      </c>
      <c r="E51" s="90" t="s">
        <v>5</v>
      </c>
      <c r="F51" s="89" t="s">
        <v>6</v>
      </c>
      <c r="G51" s="89" t="s">
        <v>34</v>
      </c>
      <c r="H51" s="91" t="s">
        <v>44</v>
      </c>
      <c r="I51" s="92" t="s">
        <v>7</v>
      </c>
      <c r="J51" s="95" t="s">
        <v>8</v>
      </c>
      <c r="K51" s="253" t="s">
        <v>9</v>
      </c>
      <c r="L51" s="95" t="s">
        <v>10</v>
      </c>
      <c r="M51" s="93" t="s">
        <v>35</v>
      </c>
      <c r="N51" s="96" t="s">
        <v>45</v>
      </c>
      <c r="O51" s="36"/>
      <c r="P51"/>
      <c r="Q51"/>
      <c r="R51"/>
    </row>
    <row r="52" spans="1:18" s="6" customFormat="1" ht="48" customHeight="1" thickBot="1">
      <c r="A52" s="166" t="s">
        <v>32</v>
      </c>
      <c r="B52" s="254">
        <v>65.984999999999999</v>
      </c>
      <c r="C52" s="255">
        <v>68.790000000000006</v>
      </c>
      <c r="D52" s="255">
        <v>67.794365825130825</v>
      </c>
      <c r="E52" s="256">
        <v>44.085000000000001</v>
      </c>
      <c r="F52" s="255">
        <v>56.265000000000001</v>
      </c>
      <c r="G52" s="255">
        <v>49.524999999999999</v>
      </c>
      <c r="H52" s="257">
        <v>35.19</v>
      </c>
      <c r="I52" s="172">
        <f t="shared" ref="I52:N52" si="12">($B$52-C52)/C52</f>
        <v>-4.0776275621456699E-2</v>
      </c>
      <c r="J52" s="173">
        <f t="shared" si="12"/>
        <v>-2.6689029436427123E-2</v>
      </c>
      <c r="K52" s="173">
        <f t="shared" si="12"/>
        <v>0.49676760802994213</v>
      </c>
      <c r="L52" s="173">
        <f t="shared" si="12"/>
        <v>0.17275393228472405</v>
      </c>
      <c r="M52" s="174">
        <f t="shared" si="12"/>
        <v>0.33235739525492181</v>
      </c>
      <c r="N52" s="175">
        <f t="shared" si="12"/>
        <v>0.87510656436487644</v>
      </c>
      <c r="O52" s="39"/>
      <c r="P52"/>
      <c r="Q52"/>
      <c r="R52"/>
    </row>
    <row r="53" spans="1:18" s="3" customFormat="1" ht="21" customHeight="1">
      <c r="A53" s="258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38"/>
      <c r="P53" s="28"/>
    </row>
    <row r="54" spans="1:18" s="9" customFormat="1" ht="27.75" customHeight="1" thickBot="1">
      <c r="A54" s="80" t="s">
        <v>67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37"/>
      <c r="P54" s="25"/>
    </row>
    <row r="55" spans="1:18" ht="16.5" customHeight="1">
      <c r="A55" s="81" t="s">
        <v>1</v>
      </c>
      <c r="B55" s="81" t="s">
        <v>2</v>
      </c>
      <c r="C55" s="82"/>
      <c r="D55" s="82"/>
      <c r="E55" s="82"/>
      <c r="F55" s="82"/>
      <c r="G55" s="82"/>
      <c r="H55" s="83"/>
      <c r="I55" s="84" t="s">
        <v>3</v>
      </c>
      <c r="J55" s="85"/>
      <c r="K55" s="85"/>
      <c r="L55" s="85"/>
      <c r="M55" s="86"/>
      <c r="N55" s="87"/>
      <c r="O55" s="36"/>
      <c r="P55" s="25"/>
    </row>
    <row r="56" spans="1:18" ht="28.5" thickBot="1">
      <c r="A56" s="165"/>
      <c r="B56" s="78">
        <v>45858</v>
      </c>
      <c r="C56" s="89" t="s">
        <v>14</v>
      </c>
      <c r="D56" s="89" t="s">
        <v>4</v>
      </c>
      <c r="E56" s="90" t="s">
        <v>5</v>
      </c>
      <c r="F56" s="89" t="s">
        <v>6</v>
      </c>
      <c r="G56" s="89" t="s">
        <v>34</v>
      </c>
      <c r="H56" s="91" t="s">
        <v>44</v>
      </c>
      <c r="I56" s="92" t="s">
        <v>7</v>
      </c>
      <c r="J56" s="95" t="s">
        <v>8</v>
      </c>
      <c r="K56" s="253" t="s">
        <v>9</v>
      </c>
      <c r="L56" s="95" t="s">
        <v>10</v>
      </c>
      <c r="M56" s="93" t="s">
        <v>35</v>
      </c>
      <c r="N56" s="96" t="s">
        <v>45</v>
      </c>
      <c r="O56" s="36"/>
      <c r="P56" s="25"/>
    </row>
    <row r="57" spans="1:18" s="6" customFormat="1" ht="22.15" customHeight="1" thickBot="1">
      <c r="A57" s="166" t="s">
        <v>21</v>
      </c>
      <c r="B57" s="112">
        <v>2067.98</v>
      </c>
      <c r="C57" s="113">
        <v>2159.75</v>
      </c>
      <c r="D57" s="113">
        <v>2390.8264996288331</v>
      </c>
      <c r="E57" s="114">
        <v>2045</v>
      </c>
      <c r="F57" s="113">
        <v>2034</v>
      </c>
      <c r="G57" s="113">
        <v>3146</v>
      </c>
      <c r="H57" s="115">
        <v>2178</v>
      </c>
      <c r="I57" s="172">
        <f t="shared" ref="I57:N57" si="13">($B$57-C57)/C57</f>
        <v>-4.2491029054288684E-2</v>
      </c>
      <c r="J57" s="259">
        <f>($B$57-D57)/D57</f>
        <v>-0.13503552000906538</v>
      </c>
      <c r="K57" s="172">
        <f t="shared" si="13"/>
        <v>1.1237163814180938E-2</v>
      </c>
      <c r="L57" s="173">
        <f t="shared" si="13"/>
        <v>1.670599803343167E-2</v>
      </c>
      <c r="M57" s="174">
        <f t="shared" si="13"/>
        <v>-0.3426636999364272</v>
      </c>
      <c r="N57" s="175">
        <f t="shared" si="13"/>
        <v>-5.051423324150596E-2</v>
      </c>
      <c r="O57" s="39"/>
      <c r="P57" s="25"/>
    </row>
    <row r="58" spans="1:18" s="6" customFormat="1" ht="22.15" customHeight="1">
      <c r="A58" s="176"/>
      <c r="B58" s="260"/>
      <c r="C58" s="261"/>
      <c r="D58" s="261"/>
      <c r="E58" s="262"/>
      <c r="F58" s="261"/>
      <c r="G58" s="261"/>
      <c r="H58" s="261"/>
      <c r="I58" s="180"/>
      <c r="J58" s="180"/>
      <c r="K58" s="180"/>
      <c r="L58" s="180"/>
      <c r="M58" s="180"/>
      <c r="N58" s="180"/>
      <c r="O58" s="39"/>
      <c r="P58" s="25"/>
    </row>
    <row r="59" spans="1:18" ht="21" customHeight="1">
      <c r="A59" s="80"/>
      <c r="B59" s="80"/>
      <c r="C59" s="263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36"/>
      <c r="P59" s="25"/>
    </row>
    <row r="60" spans="1:18" ht="16" thickBot="1">
      <c r="A60" s="80" t="s">
        <v>68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36"/>
      <c r="P60" s="29"/>
    </row>
    <row r="61" spans="1:18">
      <c r="A61" s="81" t="s">
        <v>1</v>
      </c>
      <c r="B61" s="81" t="s">
        <v>2</v>
      </c>
      <c r="C61" s="82"/>
      <c r="D61" s="82"/>
      <c r="E61" s="82"/>
      <c r="F61" s="82"/>
      <c r="G61" s="82"/>
      <c r="H61" s="83"/>
      <c r="I61" s="84" t="s">
        <v>3</v>
      </c>
      <c r="J61" s="85"/>
      <c r="K61" s="85"/>
      <c r="L61" s="85"/>
      <c r="M61" s="86"/>
      <c r="N61" s="87"/>
      <c r="O61" s="36"/>
      <c r="P61" s="29"/>
    </row>
    <row r="62" spans="1:18" ht="28.5" thickBot="1">
      <c r="A62" s="165"/>
      <c r="B62" s="78">
        <v>45867</v>
      </c>
      <c r="C62" s="264" t="s">
        <v>14</v>
      </c>
      <c r="D62" s="89" t="s">
        <v>4</v>
      </c>
      <c r="E62" s="90" t="s">
        <v>5</v>
      </c>
      <c r="F62" s="89" t="s">
        <v>6</v>
      </c>
      <c r="G62" s="89" t="s">
        <v>34</v>
      </c>
      <c r="H62" s="91" t="s">
        <v>44</v>
      </c>
      <c r="I62" s="265" t="s">
        <v>7</v>
      </c>
      <c r="J62" s="266" t="s">
        <v>8</v>
      </c>
      <c r="K62" s="267" t="s">
        <v>9</v>
      </c>
      <c r="L62" s="266" t="s">
        <v>10</v>
      </c>
      <c r="M62" s="268" t="s">
        <v>35</v>
      </c>
      <c r="N62" s="269" t="s">
        <v>45</v>
      </c>
      <c r="O62" s="36"/>
      <c r="P62" s="29"/>
    </row>
    <row r="63" spans="1:18" ht="22.15" customHeight="1">
      <c r="A63" s="270" t="s">
        <v>22</v>
      </c>
      <c r="B63" s="271">
        <v>5.51</v>
      </c>
      <c r="C63" s="272">
        <v>5.4190404040404045</v>
      </c>
      <c r="D63" s="272">
        <v>5.2971111111111115</v>
      </c>
      <c r="E63" s="273">
        <v>3.8757738095238099</v>
      </c>
      <c r="F63" s="272">
        <v>3.04</v>
      </c>
      <c r="G63" s="272">
        <v>2.5299999999999998</v>
      </c>
      <c r="H63" s="274">
        <v>2.4316666666666666</v>
      </c>
      <c r="I63" s="275">
        <f t="shared" ref="I63:N63" si="14">($B$63-C63)/C63</f>
        <v>1.6785185047112086E-2</v>
      </c>
      <c r="J63" s="276">
        <f t="shared" si="14"/>
        <v>4.0189621177161426E-2</v>
      </c>
      <c r="K63" s="276">
        <f t="shared" si="14"/>
        <v>0.42165159031222627</v>
      </c>
      <c r="L63" s="276">
        <f t="shared" si="14"/>
        <v>0.81249999999999989</v>
      </c>
      <c r="M63" s="276">
        <f t="shared" si="14"/>
        <v>1.1778656126482214</v>
      </c>
      <c r="N63" s="277">
        <f t="shared" si="14"/>
        <v>1.2659355723098011</v>
      </c>
      <c r="O63" s="36"/>
      <c r="P63" s="29"/>
    </row>
    <row r="64" spans="1:18" ht="22.15" customHeight="1">
      <c r="A64" s="106" t="s">
        <v>24</v>
      </c>
      <c r="B64" s="271">
        <v>2.1069444444444447</v>
      </c>
      <c r="C64" s="272">
        <v>2.1486111111111112</v>
      </c>
      <c r="D64" s="272">
        <v>2.7766666666666664</v>
      </c>
      <c r="E64" s="273">
        <v>2.1166666666666667</v>
      </c>
      <c r="F64" s="272">
        <v>2.7247222222222223</v>
      </c>
      <c r="G64" s="272">
        <v>2.000833333333333</v>
      </c>
      <c r="H64" s="274">
        <v>1.4659259259259261</v>
      </c>
      <c r="I64" s="278">
        <f t="shared" ref="I64:N64" si="15">($B$64-C64)/C64</f>
        <v>-1.9392372333548735E-2</v>
      </c>
      <c r="J64" s="279">
        <f t="shared" si="15"/>
        <v>-0.24119647859143639</v>
      </c>
      <c r="K64" s="279">
        <f t="shared" si="15"/>
        <v>-4.5931758530182512E-3</v>
      </c>
      <c r="L64" s="279">
        <f t="shared" si="15"/>
        <v>-0.22673055357324898</v>
      </c>
      <c r="M64" s="280">
        <f t="shared" si="15"/>
        <v>5.3033458281271997E-2</v>
      </c>
      <c r="N64" s="281">
        <f t="shared" si="15"/>
        <v>0.43727892875189495</v>
      </c>
      <c r="O64" s="36"/>
      <c r="P64" s="29"/>
    </row>
    <row r="65" spans="1:21" ht="22.15" customHeight="1">
      <c r="A65" s="106" t="s">
        <v>23</v>
      </c>
      <c r="B65" s="271">
        <v>1.8149999999999999</v>
      </c>
      <c r="C65" s="272">
        <v>1.78</v>
      </c>
      <c r="D65" s="272">
        <v>2.11</v>
      </c>
      <c r="E65" s="273">
        <v>1.7875000000000001</v>
      </c>
      <c r="F65" s="272">
        <v>2.125</v>
      </c>
      <c r="G65" s="272">
        <v>1.8199999999999998</v>
      </c>
      <c r="H65" s="274">
        <v>1.6975000000000002</v>
      </c>
      <c r="I65" s="278">
        <f>($B$65-C65)/C65</f>
        <v>1.9662921348314561E-2</v>
      </c>
      <c r="J65" s="279">
        <f>($B$65-D65)/D65</f>
        <v>-0.13981042654028433</v>
      </c>
      <c r="K65" s="279">
        <f>($B$65-E65)/E65</f>
        <v>1.5384615384615304E-2</v>
      </c>
      <c r="L65" s="279">
        <f t="shared" ref="L65" si="16">($B$65-F65)/F65</f>
        <v>-0.14588235294117649</v>
      </c>
      <c r="M65" s="280">
        <f>($B$65-G65)/G65</f>
        <v>-2.7472527472526889E-3</v>
      </c>
      <c r="N65" s="281">
        <f>($B$65-H65)/H65</f>
        <v>6.9219440353460795E-2</v>
      </c>
      <c r="O65" s="36"/>
      <c r="P65" s="29"/>
    </row>
    <row r="66" spans="1:21" ht="22.15" customHeight="1">
      <c r="A66" s="106" t="s">
        <v>31</v>
      </c>
      <c r="B66" s="271">
        <v>6.833333333333333</v>
      </c>
      <c r="C66" s="272">
        <v>7</v>
      </c>
      <c r="D66" s="272">
        <v>6.6599999999999993</v>
      </c>
      <c r="E66" s="273">
        <v>8.25</v>
      </c>
      <c r="F66" s="272">
        <v>9.4285714285714288</v>
      </c>
      <c r="G66" s="272">
        <v>5.4083333333333341</v>
      </c>
      <c r="H66" s="274">
        <v>8.9227272727272737</v>
      </c>
      <c r="I66" s="278">
        <f>($B$66-C66)/C66</f>
        <v>-2.3809523809523853E-2</v>
      </c>
      <c r="J66" s="279">
        <f>($B$66-D66)/D66</f>
        <v>2.6026026026026095E-2</v>
      </c>
      <c r="K66" s="279">
        <f>($B$66-E66)/E66</f>
        <v>-0.17171717171717174</v>
      </c>
      <c r="L66" s="279">
        <f t="shared" ref="L66" si="17">($B$66-F66)/F66</f>
        <v>-0.2752525252525253</v>
      </c>
      <c r="M66" s="280">
        <f>($B$66-G66)/G66</f>
        <v>0.26348228043143274</v>
      </c>
      <c r="N66" s="281">
        <f>($B$66-H66)/H66</f>
        <v>-0.23416539310579057</v>
      </c>
      <c r="O66" s="36"/>
      <c r="P66" s="29"/>
    </row>
    <row r="67" spans="1:21" ht="22.15" customHeight="1">
      <c r="A67" s="282" t="s">
        <v>48</v>
      </c>
      <c r="B67" s="271">
        <v>4.9925000000000006</v>
      </c>
      <c r="C67" s="272">
        <v>4.7847222222222223</v>
      </c>
      <c r="D67" s="272">
        <v>5.0183333333333335</v>
      </c>
      <c r="E67" s="273">
        <v>4.1530555555555555</v>
      </c>
      <c r="F67" s="272">
        <v>3.8928571428571428</v>
      </c>
      <c r="G67" s="272">
        <v>4.4763888888888888</v>
      </c>
      <c r="H67" s="274">
        <v>3.459090909090909</v>
      </c>
      <c r="I67" s="278">
        <f t="shared" ref="I67:N67" si="18">($B$67-C67)/C67</f>
        <v>4.342525399129183E-2</v>
      </c>
      <c r="J67" s="279">
        <f t="shared" si="18"/>
        <v>-5.1477914314180528E-3</v>
      </c>
      <c r="K67" s="279">
        <f t="shared" si="18"/>
        <v>0.20212694803023226</v>
      </c>
      <c r="L67" s="279">
        <f t="shared" si="18"/>
        <v>0.28247706422018365</v>
      </c>
      <c r="M67" s="280">
        <f t="shared" si="18"/>
        <v>0.11529630778777554</v>
      </c>
      <c r="N67" s="281">
        <f t="shared" si="18"/>
        <v>0.44329829172141938</v>
      </c>
      <c r="O67" s="36"/>
      <c r="P67" s="29"/>
    </row>
    <row r="68" spans="1:21" ht="21.75" customHeight="1" thickBot="1">
      <c r="A68" s="111" t="s">
        <v>25</v>
      </c>
      <c r="B68" s="254">
        <v>1.1666666666666665</v>
      </c>
      <c r="C68" s="255">
        <v>1.4666666666666668</v>
      </c>
      <c r="D68" s="255">
        <v>1.4</v>
      </c>
      <c r="E68" s="256">
        <v>1.3222222222222222</v>
      </c>
      <c r="F68" s="255">
        <v>1.9604166666666667</v>
      </c>
      <c r="G68" s="255">
        <v>1.1291666666666667</v>
      </c>
      <c r="H68" s="257">
        <v>1.1041666666666667</v>
      </c>
      <c r="I68" s="283">
        <f>($B$68-C68)/C68</f>
        <v>-0.2045454545454547</v>
      </c>
      <c r="J68" s="284">
        <f>($B$68-D68)/D68</f>
        <v>-0.16666666666666671</v>
      </c>
      <c r="K68" s="284">
        <f>($B$68-E68)/E68</f>
        <v>-0.11764705882352951</v>
      </c>
      <c r="L68" s="284">
        <f t="shared" ref="L68" si="19">($B$68-F68)/F68</f>
        <v>-0.40488841657810848</v>
      </c>
      <c r="M68" s="285">
        <f>($B$68-G68)/G68</f>
        <v>3.3210332103320916E-2</v>
      </c>
      <c r="N68" s="286">
        <f>($B$68-H68)/H68</f>
        <v>5.6603773584905454E-2</v>
      </c>
      <c r="O68" s="36"/>
      <c r="P68" s="29"/>
    </row>
    <row r="69" spans="1:21" ht="21.75" customHeight="1">
      <c r="A69" s="176"/>
      <c r="B69" s="287"/>
      <c r="C69" s="288"/>
      <c r="D69" s="288"/>
      <c r="E69" s="289"/>
      <c r="F69" s="288"/>
      <c r="G69" s="288"/>
      <c r="H69" s="288"/>
      <c r="I69" s="290"/>
      <c r="J69" s="290"/>
      <c r="K69" s="290"/>
      <c r="L69" s="290"/>
      <c r="M69" s="290"/>
      <c r="N69" s="290"/>
      <c r="O69" s="36"/>
      <c r="P69" s="29"/>
    </row>
    <row r="70" spans="1:21" ht="21" customHeight="1">
      <c r="A70" s="182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36"/>
      <c r="P70" s="29"/>
    </row>
    <row r="71" spans="1:21" s="29" customFormat="1" ht="16" thickBot="1">
      <c r="A71" s="80" t="s">
        <v>69</v>
      </c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1"/>
    </row>
    <row r="72" spans="1:21" s="29" customFormat="1" ht="18.75" customHeight="1">
      <c r="A72" s="291" t="s">
        <v>1</v>
      </c>
      <c r="B72" s="82" t="s">
        <v>2</v>
      </c>
      <c r="C72" s="82"/>
      <c r="D72" s="82"/>
      <c r="E72" s="82"/>
      <c r="F72" s="82"/>
      <c r="G72" s="82"/>
      <c r="H72" s="83"/>
      <c r="I72" s="82" t="s">
        <v>3</v>
      </c>
      <c r="J72" s="82"/>
      <c r="K72" s="82"/>
      <c r="L72" s="82"/>
      <c r="M72" s="82"/>
      <c r="N72" s="83"/>
      <c r="O72" s="4"/>
    </row>
    <row r="73" spans="1:21" s="29" customFormat="1" ht="47.25" customHeight="1" thickBot="1">
      <c r="A73" s="292"/>
      <c r="B73" s="293" t="s">
        <v>53</v>
      </c>
      <c r="C73" s="294" t="s">
        <v>50</v>
      </c>
      <c r="D73" s="295" t="s">
        <v>49</v>
      </c>
      <c r="E73" s="296" t="s">
        <v>5</v>
      </c>
      <c r="F73" s="89" t="s">
        <v>6</v>
      </c>
      <c r="G73" s="89" t="s">
        <v>34</v>
      </c>
      <c r="H73" s="91" t="s">
        <v>44</v>
      </c>
      <c r="I73" s="265" t="s">
        <v>8</v>
      </c>
      <c r="J73" s="297" t="s">
        <v>33</v>
      </c>
      <c r="K73" s="298" t="s">
        <v>9</v>
      </c>
      <c r="L73" s="266" t="s">
        <v>10</v>
      </c>
      <c r="M73" s="268" t="s">
        <v>35</v>
      </c>
      <c r="N73" s="269" t="s">
        <v>45</v>
      </c>
      <c r="O73" s="4"/>
    </row>
    <row r="74" spans="1:21" s="29" customFormat="1" ht="28">
      <c r="A74" s="299" t="s">
        <v>28</v>
      </c>
      <c r="B74" s="300">
        <v>1462.0672727359829</v>
      </c>
      <c r="C74" s="301">
        <v>1460.5285825422868</v>
      </c>
      <c r="D74" s="301">
        <v>1459.5011027141902</v>
      </c>
      <c r="E74" s="302">
        <v>1481.8209999999999</v>
      </c>
      <c r="F74" s="301">
        <v>1771.3440000000001</v>
      </c>
      <c r="G74" s="301">
        <v>1925.693</v>
      </c>
      <c r="H74" s="303">
        <v>1409.46</v>
      </c>
      <c r="I74" s="304">
        <f t="shared" ref="I74:M74" si="20">($B$74-C74)/C74</f>
        <v>1.0535159750299061E-3</v>
      </c>
      <c r="J74" s="305">
        <f t="shared" si="20"/>
        <v>1.7582515128083543E-3</v>
      </c>
      <c r="K74" s="305">
        <f t="shared" si="20"/>
        <v>-1.333071083755529E-2</v>
      </c>
      <c r="L74" s="305">
        <f t="shared" si="20"/>
        <v>-0.1746000366185321</v>
      </c>
      <c r="M74" s="306">
        <f t="shared" si="20"/>
        <v>-0.24075786081375228</v>
      </c>
      <c r="N74" s="307">
        <f>($B$74-H74)/H74</f>
        <v>3.7324416965350458E-2</v>
      </c>
      <c r="O74" s="4"/>
    </row>
    <row r="75" spans="1:21" s="29" customFormat="1" ht="28">
      <c r="A75" s="308" t="s">
        <v>29</v>
      </c>
      <c r="B75" s="300">
        <v>1665.2700962796246</v>
      </c>
      <c r="C75" s="301">
        <v>1666.8114165480422</v>
      </c>
      <c r="D75" s="301">
        <v>1660.8270265601334</v>
      </c>
      <c r="E75" s="302">
        <v>1639.2090000000001</v>
      </c>
      <c r="F75" s="301">
        <v>2026.6210000000001</v>
      </c>
      <c r="G75" s="301">
        <v>2394.7809999999999</v>
      </c>
      <c r="H75" s="303">
        <v>1658.8009999999999</v>
      </c>
      <c r="I75" s="309">
        <f t="shared" ref="I75:N75" si="21">($B$75-C75)/C75</f>
        <v>-9.2471184989222565E-4</v>
      </c>
      <c r="J75" s="310">
        <f t="shared" si="21"/>
        <v>2.6752152081084331E-3</v>
      </c>
      <c r="K75" s="310">
        <f t="shared" si="21"/>
        <v>1.5898580522449857E-2</v>
      </c>
      <c r="L75" s="310">
        <f t="shared" si="21"/>
        <v>-0.17830216094690399</v>
      </c>
      <c r="M75" s="311">
        <f t="shared" si="21"/>
        <v>-0.30462530967147949</v>
      </c>
      <c r="N75" s="312">
        <f t="shared" si="21"/>
        <v>3.8998627801795616E-3</v>
      </c>
      <c r="O75" s="4"/>
    </row>
    <row r="76" spans="1:21" s="29" customFormat="1" ht="28.5" thickBot="1">
      <c r="A76" s="313" t="s">
        <v>30</v>
      </c>
      <c r="B76" s="314">
        <v>1239.3319450184281</v>
      </c>
      <c r="C76" s="315">
        <v>1242.4300563737647</v>
      </c>
      <c r="D76" s="315">
        <v>1234.8036263681065</v>
      </c>
      <c r="E76" s="316">
        <v>1182.825</v>
      </c>
      <c r="F76" s="315">
        <v>1647.1610000000001</v>
      </c>
      <c r="G76" s="315">
        <v>1758.9680000000001</v>
      </c>
      <c r="H76" s="317">
        <v>1188.2059999999999</v>
      </c>
      <c r="I76" s="318">
        <f t="shared" ref="I76:N76" si="22">($B$76-C76)/C76</f>
        <v>-2.4935901537821662E-3</v>
      </c>
      <c r="J76" s="319">
        <f t="shared" si="22"/>
        <v>3.6672378940452235E-3</v>
      </c>
      <c r="K76" s="319">
        <f t="shared" si="22"/>
        <v>4.7772870051299252E-2</v>
      </c>
      <c r="L76" s="319">
        <f t="shared" si="22"/>
        <v>-0.24759513792614807</v>
      </c>
      <c r="M76" s="320">
        <f t="shared" si="22"/>
        <v>-0.2954209826338921</v>
      </c>
      <c r="N76" s="321">
        <f t="shared" si="22"/>
        <v>4.3027846197063631E-2</v>
      </c>
    </row>
    <row r="77" spans="1:21" s="29" customFormat="1">
      <c r="A77" s="228"/>
      <c r="B77" s="322"/>
      <c r="C77" s="323"/>
      <c r="D77" s="323"/>
      <c r="E77" s="324"/>
      <c r="F77" s="323"/>
      <c r="G77" s="323"/>
      <c r="H77" s="323"/>
      <c r="I77" s="163"/>
      <c r="J77" s="163"/>
      <c r="K77" s="163"/>
      <c r="L77" s="163"/>
      <c r="M77" s="163"/>
      <c r="N77" s="163"/>
    </row>
    <row r="78" spans="1:21" s="29" customFormat="1">
      <c r="A78" s="325"/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</row>
    <row r="79" spans="1:21" ht="16" thickBot="1">
      <c r="A79" s="126" t="s">
        <v>70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326"/>
      <c r="M79" s="326"/>
      <c r="N79" s="326"/>
      <c r="O79" s="29"/>
      <c r="P79" s="29"/>
      <c r="Q79" s="29"/>
      <c r="R79" s="29"/>
      <c r="T79"/>
      <c r="U79"/>
    </row>
    <row r="80" spans="1:21" ht="18.75" customHeight="1">
      <c r="A80" s="130" t="s">
        <v>1</v>
      </c>
      <c r="B80" s="130" t="s">
        <v>2</v>
      </c>
      <c r="C80" s="131"/>
      <c r="D80" s="131"/>
      <c r="E80" s="131"/>
      <c r="F80" s="131"/>
      <c r="G80" s="131"/>
      <c r="H80" s="132"/>
      <c r="I80" s="131" t="s">
        <v>3</v>
      </c>
      <c r="J80" s="131"/>
      <c r="K80" s="131"/>
      <c r="L80" s="131"/>
      <c r="M80" s="131"/>
      <c r="N80" s="132"/>
      <c r="O80" s="29"/>
      <c r="P80" s="29"/>
      <c r="Q80" s="29"/>
      <c r="R80" s="29"/>
      <c r="T80"/>
      <c r="U80"/>
    </row>
    <row r="81" spans="1:21" ht="28.5" thickBot="1">
      <c r="A81" s="214"/>
      <c r="B81" s="215" t="s">
        <v>53</v>
      </c>
      <c r="C81" s="139" t="s">
        <v>52</v>
      </c>
      <c r="D81" s="139" t="s">
        <v>49</v>
      </c>
      <c r="E81" s="217" t="s">
        <v>5</v>
      </c>
      <c r="F81" s="139" t="s">
        <v>6</v>
      </c>
      <c r="G81" s="139" t="s">
        <v>34</v>
      </c>
      <c r="H81" s="141" t="s">
        <v>44</v>
      </c>
      <c r="I81" s="218" t="s">
        <v>8</v>
      </c>
      <c r="J81" s="219" t="s">
        <v>33</v>
      </c>
      <c r="K81" s="220" t="s">
        <v>9</v>
      </c>
      <c r="L81" s="193" t="s">
        <v>10</v>
      </c>
      <c r="M81" s="143" t="s">
        <v>35</v>
      </c>
      <c r="N81" s="146" t="s">
        <v>45</v>
      </c>
      <c r="O81" s="29"/>
      <c r="P81" s="29"/>
      <c r="Q81" s="29"/>
      <c r="R81" s="29"/>
      <c r="T81"/>
      <c r="U81"/>
    </row>
    <row r="82" spans="1:21" ht="24" customHeight="1" thickBot="1">
      <c r="A82" s="221" t="s">
        <v>37</v>
      </c>
      <c r="B82" s="327">
        <v>2267.65</v>
      </c>
      <c r="C82" s="328">
        <v>2254.3200000000002</v>
      </c>
      <c r="D82" s="328">
        <v>2239.19</v>
      </c>
      <c r="E82" s="329">
        <v>2843.35</v>
      </c>
      <c r="F82" s="328">
        <v>4649.97</v>
      </c>
      <c r="G82" s="328">
        <v>2664.83</v>
      </c>
      <c r="H82" s="330">
        <v>1843.9</v>
      </c>
      <c r="I82" s="155">
        <f t="shared" ref="I82:N82" si="23">($B$82-C82)/C82</f>
        <v>5.9130913091308803E-3</v>
      </c>
      <c r="J82" s="153">
        <f t="shared" si="23"/>
        <v>1.2709953152702555E-2</v>
      </c>
      <c r="K82" s="226">
        <f t="shared" si="23"/>
        <v>-0.2024724356832609</v>
      </c>
      <c r="L82" s="154">
        <f t="shared" si="23"/>
        <v>-0.51233018707647582</v>
      </c>
      <c r="M82" s="153">
        <f t="shared" si="23"/>
        <v>-0.14904515485040315</v>
      </c>
      <c r="N82" s="227">
        <f t="shared" si="23"/>
        <v>0.22981181192038613</v>
      </c>
      <c r="O82" s="29"/>
      <c r="P82" s="29"/>
      <c r="Q82" s="29"/>
      <c r="R82" s="29"/>
      <c r="T82"/>
      <c r="U82"/>
    </row>
    <row r="83" spans="1:21">
      <c r="A83" s="326"/>
      <c r="B83" s="326"/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29"/>
      <c r="P83" s="29"/>
      <c r="Q83" s="29"/>
      <c r="R83" s="29"/>
    </row>
    <row r="84" spans="1:21">
      <c r="A84" s="326"/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29"/>
      <c r="P84" s="29"/>
      <c r="Q84" s="29"/>
      <c r="R84" s="29"/>
    </row>
    <row r="85" spans="1:2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29"/>
      <c r="P85" s="29"/>
      <c r="Q85" s="29"/>
      <c r="R85" s="29"/>
    </row>
    <row r="86" spans="1:21">
      <c r="A86" s="331"/>
      <c r="B86" s="326"/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29"/>
      <c r="P86" s="29"/>
      <c r="Q86" s="29"/>
      <c r="R86" s="29"/>
    </row>
    <row r="87" spans="1:21">
      <c r="A87" s="326"/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29"/>
      <c r="P87" s="29"/>
      <c r="Q87" s="29"/>
      <c r="R87" s="29"/>
    </row>
    <row r="88" spans="1:21">
      <c r="A88" s="326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29"/>
      <c r="P88" s="29"/>
      <c r="Q88" s="29"/>
      <c r="R88" s="29"/>
    </row>
    <row r="89" spans="1:21">
      <c r="A89" s="326"/>
      <c r="B89" s="326"/>
      <c r="C89" s="326"/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29"/>
      <c r="P89" s="29"/>
      <c r="Q89" s="29"/>
      <c r="R89" s="29"/>
    </row>
    <row r="90" spans="1:21">
      <c r="A90" s="326"/>
      <c r="B90" s="326"/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29"/>
      <c r="P90" s="29"/>
      <c r="Q90" s="29"/>
      <c r="R90" s="29"/>
    </row>
    <row r="91" spans="1:21">
      <c r="A91" s="326"/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29"/>
      <c r="P91" s="29"/>
      <c r="Q91" s="29"/>
      <c r="R91" s="29"/>
    </row>
  </sheetData>
  <sheetProtection algorithmName="SHA-512" hashValue="BFA3KxD0p6Z97CpxGJtMqBRIfHJQvv1p4dtopQXNnHvwYe7PaZMxGJkCu+H0uMJaFq4UWdba3QO14bgsvXX7uA==" saltValue="zxW1juidkwD6GRO2sQgZmQ==" spinCount="100000" sheet="1" formatCells="0" formatColumns="0" formatRows="0" insertColumns="0" insertRows="0" deleteColumns="0" deleteRows="0"/>
  <mergeCells count="40">
    <mergeCell ref="A80:A81"/>
    <mergeCell ref="I80:N80"/>
    <mergeCell ref="A4:L4"/>
    <mergeCell ref="A2:L2"/>
    <mergeCell ref="A19:A20"/>
    <mergeCell ref="I19:N19"/>
    <mergeCell ref="A25:A26"/>
    <mergeCell ref="I25:N25"/>
    <mergeCell ref="A9:A10"/>
    <mergeCell ref="I9:N9"/>
    <mergeCell ref="A5:L5"/>
    <mergeCell ref="A6:L6"/>
    <mergeCell ref="B19:H19"/>
    <mergeCell ref="B9:H9"/>
    <mergeCell ref="B80:H80"/>
    <mergeCell ref="B72:H72"/>
    <mergeCell ref="I1:N1"/>
    <mergeCell ref="A72:A73"/>
    <mergeCell ref="I72:N72"/>
    <mergeCell ref="I38:N38"/>
    <mergeCell ref="A61:A62"/>
    <mergeCell ref="I61:N61"/>
    <mergeCell ref="A50:A51"/>
    <mergeCell ref="I50:N50"/>
    <mergeCell ref="A55:A56"/>
    <mergeCell ref="I55:N55"/>
    <mergeCell ref="A43:A44"/>
    <mergeCell ref="B61:H61"/>
    <mergeCell ref="B55:H55"/>
    <mergeCell ref="B50:H50"/>
    <mergeCell ref="A47:N47"/>
    <mergeCell ref="R24:T24"/>
    <mergeCell ref="I43:N43"/>
    <mergeCell ref="A31:A32"/>
    <mergeCell ref="I31:N31"/>
    <mergeCell ref="A38:A39"/>
    <mergeCell ref="B43:H43"/>
    <mergeCell ref="B38:H38"/>
    <mergeCell ref="B31:H31"/>
    <mergeCell ref="B25:H25"/>
  </mergeCells>
  <conditionalFormatting sqref="I11:N16 I45:N46 I48:N48">
    <cfRule type="cellIs" dxfId="23" priority="37" operator="greaterThan">
      <formula>0</formula>
    </cfRule>
    <cfRule type="cellIs" dxfId="22" priority="38" operator="lessThan">
      <formula>0</formula>
    </cfRule>
    <cfRule type="cellIs" dxfId="21" priority="39" operator="equal">
      <formula>0</formula>
    </cfRule>
  </conditionalFormatting>
  <conditionalFormatting sqref="I21:N22">
    <cfRule type="cellIs" dxfId="20" priority="1" operator="greaterThan">
      <formula>0</formula>
    </cfRule>
    <cfRule type="cellIs" dxfId="19" priority="2" operator="lessThan">
      <formula>0</formula>
    </cfRule>
    <cfRule type="cellIs" dxfId="18" priority="3" operator="equal">
      <formula>0</formula>
    </cfRule>
  </conditionalFormatting>
  <conditionalFormatting sqref="I40:N42 I74:N77 R26:T26 I27:N28 I33:N35 I52:N52 I57:N58">
    <cfRule type="cellIs" dxfId="17" priority="135" operator="greaterThan">
      <formula>0</formula>
    </cfRule>
    <cfRule type="cellIs" dxfId="16" priority="136" operator="lessThan">
      <formula>0</formula>
    </cfRule>
    <cfRule type="cellIs" dxfId="15" priority="137" operator="equal">
      <formula>0</formula>
    </cfRule>
  </conditionalFormatting>
  <conditionalFormatting sqref="I63:N69">
    <cfRule type="cellIs" dxfId="14" priority="127" operator="greaterThan">
      <formula>0</formula>
    </cfRule>
    <cfRule type="cellIs" dxfId="13" priority="128" operator="lessThan">
      <formula>0</formula>
    </cfRule>
    <cfRule type="cellIs" dxfId="12" priority="129" operator="equal">
      <formula>0</formula>
    </cfRule>
  </conditionalFormatting>
  <conditionalFormatting sqref="I82:N82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pageMargins left="0.23622047244094491" right="0.23622047244094491" top="0.39370078740157483" bottom="0.19685039370078741" header="0" footer="0"/>
  <pageSetup paperSize="9" scale="62" orientation="portrait" r:id="rId1"/>
  <rowBreaks count="1" manualBreakCount="1">
    <brk id="58" max="1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9" operator="containsText" id="{7F567CA1-18EA-4E77-939B-764CC5932454}">
            <xm:f>NOT(ISERROR(SEARCH(#REF!,I40)))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10" operator="containsText" id="{87472B9E-3415-48D9-9FB4-9AC0C5E9301F}">
            <xm:f>NOT(ISERROR(SEARCH(#REF!,I40)))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11" operator="containsText" id="{62DFC5A5-D34B-4B94-8CA9-B232AC85DEC0}">
            <xm:f>NOT(ISERROR(SEARCH(#REF!,I40)))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J40:K40 I41</xm:sqref>
        </x14:conditionalFormatting>
        <x14:conditionalFormatting xmlns:xm="http://schemas.microsoft.com/office/excel/2006/main">
          <x14:cfRule type="containsText" priority="52" operator="containsText" id="{45ABB5B7-E3B1-4807-821A-8809ACCEA180}">
            <xm:f>NOT(ISERROR(SEARCH(#REF!,J74)))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53" operator="containsText" id="{DAD73A9F-F4FE-460C-892D-17A252849E9E}">
            <xm:f>NOT(ISERROR(SEARCH(#REF!,J74)))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54" operator="containsText" id="{23B87E85-7FB1-467D-849A-12A32376806D}">
            <xm:f>NOT(ISERROR(SEARCH(#REF!,J74)))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J74:K77</xm:sqref>
        </x14:conditionalFormatting>
        <x14:conditionalFormatting xmlns:xm="http://schemas.microsoft.com/office/excel/2006/main">
          <x14:cfRule type="containsText" priority="7" operator="containsText" id="{578BCAFD-608D-43FE-8530-29B683C19C2D}">
            <xm:f>NOT(ISERROR(SEARCH(#REF!,J82)))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8" operator="containsText" id="{87EC30EE-ACCB-4421-B5C5-E6AA81D1F81D}">
            <xm:f>NOT(ISERROR(SEARCH(#REF!,J82)))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9" operator="containsText" id="{7F220725-A0D3-4EF2-9363-E2A557CE24EF}">
            <xm:f>NOT(ISERROR(SEARCH(#REF!,J82)))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J82:K82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INFO</vt:lpstr>
      <vt:lpstr>Zestawienie</vt:lpstr>
      <vt:lpstr>Zestawienie!Obszar_wydruku</vt:lpstr>
      <vt:lpstr>Zestawienie!OLE_LINK1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2025-01-14T08:42:27Z</cp:lastPrinted>
  <dcterms:created xsi:type="dcterms:W3CDTF">2020-04-30T10:19:09Z</dcterms:created>
  <dcterms:modified xsi:type="dcterms:W3CDTF">2025-07-31T12:52:38Z</dcterms:modified>
</cp:coreProperties>
</file>